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defaultThemeVersion="166925"/>
  <mc:AlternateContent xmlns:mc="http://schemas.openxmlformats.org/markup-compatibility/2006">
    <mc:Choice Requires="x15">
      <x15ac:absPath xmlns:x15ac="http://schemas.microsoft.com/office/spreadsheetml/2010/11/ac" url="C:\Users\chida\OneDrive\Desktop\BlinkIt\"/>
    </mc:Choice>
  </mc:AlternateContent>
  <xr:revisionPtr revIDLastSave="0" documentId="13_ncr:1_{F0877481-4A17-43D0-9AFD-1C0599F6F952}" xr6:coauthVersionLast="47" xr6:coauthVersionMax="47" xr10:uidLastSave="{00000000-0000-0000-0000-000000000000}"/>
  <bookViews>
    <workbookView xWindow="-108" yWindow="-108" windowWidth="23256" windowHeight="12456" activeTab="1" xr2:uid="{4BA600C8-500B-4353-BE5C-ECED4457ED43}"/>
  </bookViews>
  <sheets>
    <sheet name="Data_Design" sheetId="4" r:id="rId1"/>
    <sheet name="Tableau BlinkIT Grocery Project" sheetId="1" r:id="rId2"/>
    <sheet name="DashBoard" sheetId="5" r:id="rId3"/>
  </sheets>
  <definedNames>
    <definedName name="_xlcn.WorksheetConnection_TableauBlinkITGroceryProjectU169552930804.xlsxTable11" hidden="1">Table1[]</definedName>
    <definedName name="_xlcn.WorksheetConnection_TableauBlinkITGroceryProjectU169552930804.xlsxTable21" hidden="1">Table2[]</definedName>
    <definedName name="Slicer_Item_Fat_Content">#N/A</definedName>
    <definedName name="Slicer_Outlet_Size">#N/A</definedName>
  </definedNames>
  <calcPr calcId="191029"/>
  <pivotCaches>
    <pivotCache cacheId="83" r:id="rId4"/>
    <pivotCache cacheId="86" r:id="rId5"/>
    <pivotCache cacheId="89" r:id="rId6"/>
    <pivotCache cacheId="92" r:id="rId7"/>
    <pivotCache cacheId="95" r:id="rId8"/>
  </pivotCaches>
  <extLst>
    <ext xmlns:x14="http://schemas.microsoft.com/office/spreadsheetml/2009/9/main" uri="{876F7934-8845-4945-9796-88D515C7AA90}">
      <x14:pivotCaches>
        <pivotCache cacheId="5" r:id="rId9"/>
      </x14:pivotCaches>
    </ext>
    <ext xmlns:x14="http://schemas.microsoft.com/office/spreadsheetml/2009/9/main" uri="{BBE1A952-AA13-448e-AADC-164F8A28A991}">
      <x14:slicerCaches>
        <x14:slicerCache r:id="rId10"/>
        <x14:slicerCache r:id="rId11"/>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Table2" name="Table2" connection="WorksheetConnection_Tableau BlinkIT Grocery Project U16955293080 (4).xlsx!Table2"/>
          <x15:modelTable id="Table1" name="Table1" connection="WorksheetConnection_Tableau BlinkIT Grocery Project U16955293080 (4).xlsx!Table1"/>
        </x15:modelTables>
      </x15:dataModel>
    </ext>
  </extLst>
</workbook>
</file>

<file path=xl/calcChain.xml><?xml version="1.0" encoding="utf-8"?>
<calcChain xmlns="http://schemas.openxmlformats.org/spreadsheetml/2006/main">
  <c r="P2" i="1" l="1"/>
  <c r="P3" i="1"/>
  <c r="P4" i="1"/>
  <c r="P5" i="1"/>
  <c r="P6" i="1"/>
  <c r="P7" i="1"/>
  <c r="P8" i="1"/>
  <c r="P9" i="1"/>
  <c r="P10" i="1"/>
  <c r="P11" i="1"/>
  <c r="P12" i="1"/>
  <c r="P13" i="1"/>
  <c r="P14" i="1"/>
  <c r="P15" i="1"/>
  <c r="P16" i="1"/>
  <c r="P17" i="1"/>
  <c r="P18" i="1"/>
  <c r="P19" i="1"/>
  <c r="D2" i="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5" i="1"/>
  <c r="D566" i="1"/>
  <c r="D567" i="1"/>
  <c r="D568" i="1"/>
  <c r="D569" i="1"/>
  <c r="D570" i="1"/>
  <c r="D571" i="1"/>
  <c r="D572" i="1"/>
  <c r="D573" i="1"/>
  <c r="D574" i="1"/>
  <c r="D575" i="1"/>
  <c r="D576" i="1"/>
  <c r="D577" i="1"/>
  <c r="D578" i="1"/>
  <c r="D579" i="1"/>
  <c r="D580" i="1"/>
  <c r="D581" i="1"/>
  <c r="D582" i="1"/>
  <c r="D583" i="1"/>
  <c r="D584" i="1"/>
  <c r="D585" i="1"/>
  <c r="D586" i="1"/>
  <c r="D587" i="1"/>
  <c r="D588" i="1"/>
  <c r="D589" i="1"/>
  <c r="D590" i="1"/>
  <c r="D591" i="1"/>
  <c r="D592" i="1"/>
  <c r="D593" i="1"/>
  <c r="D594" i="1"/>
  <c r="D595" i="1"/>
  <c r="D596" i="1"/>
  <c r="D597" i="1"/>
  <c r="D598" i="1"/>
  <c r="D599" i="1"/>
  <c r="D600" i="1"/>
  <c r="D601" i="1"/>
  <c r="D602" i="1"/>
  <c r="D603" i="1"/>
  <c r="D604" i="1"/>
  <c r="D605" i="1"/>
  <c r="D606" i="1"/>
  <c r="D607" i="1"/>
  <c r="D608" i="1"/>
  <c r="D609" i="1"/>
  <c r="D610" i="1"/>
  <c r="D611" i="1"/>
  <c r="D612" i="1"/>
  <c r="D613" i="1"/>
  <c r="D614" i="1"/>
  <c r="D615" i="1"/>
  <c r="D616" i="1"/>
  <c r="D617" i="1"/>
  <c r="D618" i="1"/>
  <c r="D619" i="1"/>
  <c r="D620" i="1"/>
  <c r="D621" i="1"/>
  <c r="D622" i="1"/>
  <c r="D623" i="1"/>
  <c r="D624" i="1"/>
  <c r="D625" i="1"/>
  <c r="D626" i="1"/>
  <c r="D627" i="1"/>
  <c r="D628" i="1"/>
  <c r="D629" i="1"/>
  <c r="D630" i="1"/>
  <c r="D631" i="1"/>
  <c r="D632" i="1"/>
  <c r="D633" i="1"/>
  <c r="D634" i="1"/>
  <c r="D635" i="1"/>
  <c r="D636" i="1"/>
  <c r="D637" i="1"/>
  <c r="D638" i="1"/>
  <c r="D639" i="1"/>
  <c r="D640" i="1"/>
  <c r="D641" i="1"/>
  <c r="D642" i="1"/>
  <c r="D643" i="1"/>
  <c r="D644" i="1"/>
  <c r="D645" i="1"/>
  <c r="D646" i="1"/>
  <c r="D647" i="1"/>
  <c r="D648" i="1"/>
  <c r="D649" i="1"/>
  <c r="D650" i="1"/>
  <c r="D651" i="1"/>
  <c r="D652" i="1"/>
  <c r="D653" i="1"/>
  <c r="D654" i="1"/>
  <c r="D655" i="1"/>
  <c r="D656" i="1"/>
  <c r="D657" i="1"/>
  <c r="D658" i="1"/>
  <c r="D659" i="1"/>
  <c r="D660" i="1"/>
  <c r="D661" i="1"/>
  <c r="D662" i="1"/>
  <c r="D663" i="1"/>
  <c r="D664" i="1"/>
  <c r="D665" i="1"/>
  <c r="D666" i="1"/>
  <c r="D667" i="1"/>
  <c r="D668" i="1"/>
  <c r="D669" i="1"/>
  <c r="D670" i="1"/>
  <c r="D671" i="1"/>
  <c r="D672" i="1"/>
  <c r="D673" i="1"/>
  <c r="D674" i="1"/>
  <c r="D675" i="1"/>
  <c r="D676" i="1"/>
  <c r="D677" i="1"/>
  <c r="D678" i="1"/>
  <c r="D679" i="1"/>
  <c r="D680" i="1"/>
  <c r="D681" i="1"/>
  <c r="D682" i="1"/>
  <c r="D683" i="1"/>
  <c r="D684" i="1"/>
  <c r="D685" i="1"/>
  <c r="D686" i="1"/>
  <c r="D687" i="1"/>
  <c r="D688" i="1"/>
  <c r="D689" i="1"/>
  <c r="D690" i="1"/>
  <c r="D691" i="1"/>
  <c r="D692" i="1"/>
  <c r="D693" i="1"/>
  <c r="D694" i="1"/>
  <c r="D695" i="1"/>
  <c r="D696" i="1"/>
  <c r="D697" i="1"/>
  <c r="D698" i="1"/>
  <c r="D699" i="1"/>
  <c r="D700" i="1"/>
  <c r="D701" i="1"/>
  <c r="D702" i="1"/>
  <c r="D703" i="1"/>
  <c r="D704" i="1"/>
  <c r="D705" i="1"/>
  <c r="D706" i="1"/>
  <c r="D707" i="1"/>
  <c r="D708" i="1"/>
  <c r="D709" i="1"/>
  <c r="D710" i="1"/>
  <c r="D711" i="1"/>
  <c r="D712" i="1"/>
  <c r="D713" i="1"/>
  <c r="D714" i="1"/>
  <c r="D715" i="1"/>
  <c r="D716" i="1"/>
  <c r="D717" i="1"/>
  <c r="D718" i="1"/>
  <c r="D719" i="1"/>
  <c r="D720" i="1"/>
  <c r="D721" i="1"/>
  <c r="D722" i="1"/>
  <c r="D723" i="1"/>
  <c r="D724" i="1"/>
  <c r="D725" i="1"/>
  <c r="D726" i="1"/>
  <c r="D727" i="1"/>
  <c r="D728" i="1"/>
  <c r="D729" i="1"/>
  <c r="D730" i="1"/>
  <c r="D731" i="1"/>
  <c r="D732" i="1"/>
  <c r="D733" i="1"/>
  <c r="D734" i="1"/>
  <c r="D735" i="1"/>
  <c r="D736" i="1"/>
  <c r="D737" i="1"/>
  <c r="D738" i="1"/>
  <c r="D739" i="1"/>
  <c r="D740" i="1"/>
  <c r="D741" i="1"/>
  <c r="D742" i="1"/>
  <c r="D743" i="1"/>
  <c r="D744" i="1"/>
  <c r="D745" i="1"/>
  <c r="D746" i="1"/>
  <c r="D747" i="1"/>
  <c r="D748" i="1"/>
  <c r="D749" i="1"/>
  <c r="D750" i="1"/>
  <c r="D751" i="1"/>
  <c r="D752" i="1"/>
  <c r="D753" i="1"/>
  <c r="D754" i="1"/>
  <c r="D755" i="1"/>
  <c r="D756" i="1"/>
  <c r="D757" i="1"/>
  <c r="D758" i="1"/>
  <c r="D759" i="1"/>
  <c r="D760" i="1"/>
  <c r="D761" i="1"/>
  <c r="D762" i="1"/>
  <c r="D763" i="1"/>
  <c r="D764" i="1"/>
  <c r="D765" i="1"/>
  <c r="D766" i="1"/>
  <c r="D767" i="1"/>
  <c r="D768" i="1"/>
  <c r="D769" i="1"/>
  <c r="D770" i="1"/>
  <c r="D771" i="1"/>
  <c r="D772" i="1"/>
  <c r="D773" i="1"/>
  <c r="D774" i="1"/>
  <c r="D775" i="1"/>
  <c r="D776" i="1"/>
  <c r="D777" i="1"/>
  <c r="D778" i="1"/>
  <c r="D779" i="1"/>
  <c r="D780" i="1"/>
  <c r="D781" i="1"/>
  <c r="D782" i="1"/>
  <c r="D783" i="1"/>
  <c r="D784" i="1"/>
  <c r="D785" i="1"/>
  <c r="D786" i="1"/>
  <c r="D787" i="1"/>
  <c r="D788" i="1"/>
  <c r="D789" i="1"/>
  <c r="D790" i="1"/>
  <c r="D791" i="1"/>
  <c r="D792" i="1"/>
  <c r="D793" i="1"/>
  <c r="D794" i="1"/>
  <c r="D795" i="1"/>
  <c r="D796" i="1"/>
  <c r="D797" i="1"/>
  <c r="D798" i="1"/>
  <c r="D799" i="1"/>
  <c r="D800" i="1"/>
  <c r="D801" i="1"/>
  <c r="D802" i="1"/>
  <c r="D803" i="1"/>
  <c r="D804" i="1"/>
  <c r="D805" i="1"/>
  <c r="D806" i="1"/>
  <c r="D807" i="1"/>
  <c r="D808" i="1"/>
  <c r="D809" i="1"/>
  <c r="D810" i="1"/>
  <c r="D811" i="1"/>
  <c r="D812" i="1"/>
  <c r="D813" i="1"/>
  <c r="D814" i="1"/>
  <c r="D815" i="1"/>
  <c r="D816" i="1"/>
  <c r="D817" i="1"/>
  <c r="D818" i="1"/>
  <c r="D819" i="1"/>
  <c r="D820" i="1"/>
  <c r="D821" i="1"/>
  <c r="D822" i="1"/>
  <c r="D823" i="1"/>
  <c r="D824" i="1"/>
  <c r="D825" i="1"/>
  <c r="D826" i="1"/>
  <c r="D827" i="1"/>
  <c r="D828" i="1"/>
  <c r="D829" i="1"/>
  <c r="D830" i="1"/>
  <c r="D831" i="1"/>
  <c r="D832" i="1"/>
  <c r="D833" i="1"/>
  <c r="D834" i="1"/>
  <c r="D835" i="1"/>
  <c r="D836" i="1"/>
  <c r="D837" i="1"/>
  <c r="D838" i="1"/>
  <c r="D839" i="1"/>
  <c r="D840" i="1"/>
  <c r="D841" i="1"/>
  <c r="D842" i="1"/>
  <c r="D843" i="1"/>
  <c r="D844" i="1"/>
  <c r="D845" i="1"/>
  <c r="D846" i="1"/>
  <c r="D847" i="1"/>
  <c r="D848" i="1"/>
  <c r="D849" i="1"/>
  <c r="D850" i="1"/>
  <c r="D851" i="1"/>
  <c r="D852" i="1"/>
  <c r="D853" i="1"/>
  <c r="D854" i="1"/>
  <c r="D855" i="1"/>
  <c r="D856" i="1"/>
  <c r="D857" i="1"/>
  <c r="D858" i="1"/>
  <c r="D859" i="1"/>
  <c r="D860" i="1"/>
  <c r="D861" i="1"/>
  <c r="D862" i="1"/>
  <c r="D863" i="1"/>
  <c r="D864" i="1"/>
  <c r="D865" i="1"/>
  <c r="D866" i="1"/>
  <c r="D867" i="1"/>
  <c r="D868" i="1"/>
  <c r="D869" i="1"/>
  <c r="D870" i="1"/>
  <c r="D871" i="1"/>
  <c r="D872" i="1"/>
  <c r="D873" i="1"/>
  <c r="D874" i="1"/>
  <c r="D875" i="1"/>
  <c r="D876" i="1"/>
  <c r="D877" i="1"/>
  <c r="D878" i="1"/>
  <c r="D879" i="1"/>
  <c r="D880" i="1"/>
  <c r="D881" i="1"/>
  <c r="D882" i="1"/>
  <c r="D883" i="1"/>
  <c r="D884" i="1"/>
  <c r="D885" i="1"/>
  <c r="D886" i="1"/>
  <c r="D887" i="1"/>
  <c r="D888" i="1"/>
  <c r="D889" i="1"/>
  <c r="D890" i="1"/>
  <c r="D891" i="1"/>
  <c r="D892" i="1"/>
  <c r="D893" i="1"/>
  <c r="D894" i="1"/>
  <c r="D895" i="1"/>
  <c r="D896" i="1"/>
  <c r="D897" i="1"/>
  <c r="D898" i="1"/>
  <c r="D899" i="1"/>
  <c r="D900" i="1"/>
  <c r="D901" i="1"/>
  <c r="D902" i="1"/>
  <c r="D903" i="1"/>
  <c r="D904" i="1"/>
  <c r="D905" i="1"/>
  <c r="D906" i="1"/>
  <c r="D907" i="1"/>
  <c r="D908" i="1"/>
  <c r="D909" i="1"/>
  <c r="D910" i="1"/>
  <c r="D911" i="1"/>
  <c r="D912" i="1"/>
  <c r="D913" i="1"/>
  <c r="D914" i="1"/>
  <c r="D915" i="1"/>
  <c r="D916" i="1"/>
  <c r="D917" i="1"/>
  <c r="D918" i="1"/>
  <c r="D919" i="1"/>
  <c r="D920" i="1"/>
  <c r="D921" i="1"/>
  <c r="D922" i="1"/>
  <c r="D923" i="1"/>
  <c r="D924" i="1"/>
  <c r="D925" i="1"/>
  <c r="D926" i="1"/>
  <c r="D927" i="1"/>
  <c r="D928" i="1"/>
  <c r="D929" i="1"/>
  <c r="D930" i="1"/>
  <c r="D931" i="1"/>
  <c r="D932" i="1"/>
  <c r="D933" i="1"/>
  <c r="D934" i="1"/>
  <c r="D935" i="1"/>
  <c r="D936" i="1"/>
  <c r="D937" i="1"/>
  <c r="D938" i="1"/>
  <c r="D939" i="1"/>
  <c r="D940" i="1"/>
  <c r="D941" i="1"/>
  <c r="D942" i="1"/>
  <c r="D943" i="1"/>
  <c r="D944" i="1"/>
  <c r="D945" i="1"/>
  <c r="D946" i="1"/>
  <c r="D947" i="1"/>
  <c r="D948" i="1"/>
  <c r="D949" i="1"/>
  <c r="D950" i="1"/>
  <c r="D951" i="1"/>
  <c r="D952" i="1"/>
  <c r="D953" i="1"/>
  <c r="D954" i="1"/>
  <c r="D955" i="1"/>
  <c r="D956" i="1"/>
  <c r="D957" i="1"/>
  <c r="D958" i="1"/>
  <c r="D959" i="1"/>
  <c r="D960" i="1"/>
  <c r="D961" i="1"/>
  <c r="D962" i="1"/>
  <c r="D963" i="1"/>
  <c r="D964" i="1"/>
  <c r="D965" i="1"/>
  <c r="D966" i="1"/>
  <c r="D967" i="1"/>
  <c r="D968" i="1"/>
  <c r="D969" i="1"/>
  <c r="D970" i="1"/>
  <c r="D971" i="1"/>
  <c r="D972" i="1"/>
  <c r="D973" i="1"/>
  <c r="D974" i="1"/>
  <c r="D975" i="1"/>
  <c r="D976" i="1"/>
  <c r="D977" i="1"/>
  <c r="D978" i="1"/>
  <c r="D979" i="1"/>
  <c r="D980" i="1"/>
  <c r="D981" i="1"/>
  <c r="D982" i="1"/>
  <c r="D983" i="1"/>
  <c r="D984" i="1"/>
  <c r="D985" i="1"/>
  <c r="D986" i="1"/>
  <c r="D987" i="1"/>
  <c r="D988" i="1"/>
  <c r="D989" i="1"/>
  <c r="D990" i="1"/>
  <c r="D991" i="1"/>
  <c r="D992" i="1"/>
  <c r="D993" i="1"/>
  <c r="D994" i="1"/>
  <c r="D995" i="1"/>
  <c r="D996" i="1"/>
  <c r="D997" i="1"/>
  <c r="D998" i="1"/>
  <c r="D999" i="1"/>
  <c r="D1000" i="1"/>
  <c r="D1001" i="1"/>
  <c r="D1002" i="1"/>
  <c r="D1003" i="1"/>
  <c r="D1004" i="1"/>
  <c r="D1005" i="1"/>
  <c r="D1006" i="1"/>
  <c r="D1007" i="1"/>
  <c r="D1008" i="1"/>
  <c r="D1009" i="1"/>
  <c r="D1010" i="1"/>
  <c r="D1011" i="1"/>
  <c r="D1012" i="1"/>
  <c r="D1013" i="1"/>
  <c r="D1014" i="1"/>
  <c r="D1015" i="1"/>
  <c r="D1016" i="1"/>
  <c r="D1017" i="1"/>
  <c r="D1018" i="1"/>
  <c r="D1019" i="1"/>
  <c r="D1020" i="1"/>
  <c r="D1021" i="1"/>
  <c r="D1022" i="1"/>
  <c r="D1023" i="1"/>
  <c r="D1024" i="1"/>
  <c r="D1025" i="1"/>
  <c r="D1026" i="1"/>
  <c r="D1027" i="1"/>
  <c r="D1028" i="1"/>
  <c r="D1029" i="1"/>
  <c r="D1030" i="1"/>
  <c r="D1031" i="1"/>
  <c r="D1032" i="1"/>
  <c r="D1033" i="1"/>
  <c r="D1034" i="1"/>
  <c r="D1035" i="1"/>
  <c r="D1036" i="1"/>
  <c r="D1037" i="1"/>
  <c r="D1038" i="1"/>
  <c r="D1039" i="1"/>
  <c r="D1040" i="1"/>
  <c r="D1041" i="1"/>
  <c r="D1042" i="1"/>
  <c r="D1043" i="1"/>
  <c r="D1044" i="1"/>
  <c r="D1045" i="1"/>
  <c r="D1046" i="1"/>
  <c r="D1047" i="1"/>
  <c r="D1048" i="1"/>
  <c r="D1049" i="1"/>
  <c r="D1050" i="1"/>
  <c r="D1051" i="1"/>
  <c r="D1052" i="1"/>
  <c r="D1053" i="1"/>
  <c r="D1054" i="1"/>
  <c r="D1055" i="1"/>
  <c r="D1056" i="1"/>
  <c r="D1057" i="1"/>
  <c r="D1058" i="1"/>
  <c r="D1059" i="1"/>
  <c r="D1060" i="1"/>
  <c r="D1061" i="1"/>
  <c r="D1062" i="1"/>
  <c r="D1063" i="1"/>
  <c r="D1064" i="1"/>
  <c r="D1065" i="1"/>
  <c r="D1066" i="1"/>
  <c r="D1067" i="1"/>
  <c r="D1068" i="1"/>
  <c r="D1069" i="1"/>
  <c r="D1070" i="1"/>
  <c r="D1071" i="1"/>
  <c r="D1072" i="1"/>
  <c r="D1073" i="1"/>
  <c r="D1074" i="1"/>
  <c r="D1075" i="1"/>
  <c r="D1076" i="1"/>
  <c r="D1077" i="1"/>
  <c r="D1078" i="1"/>
  <c r="D1079" i="1"/>
  <c r="D1080" i="1"/>
  <c r="D1081" i="1"/>
  <c r="D1082" i="1"/>
  <c r="D1083" i="1"/>
  <c r="D1084" i="1"/>
  <c r="D1085" i="1"/>
  <c r="D1086" i="1"/>
  <c r="D1087" i="1"/>
  <c r="D1088" i="1"/>
  <c r="D1089" i="1"/>
  <c r="D1090" i="1"/>
  <c r="D1091" i="1"/>
  <c r="D1092" i="1"/>
  <c r="D1093" i="1"/>
  <c r="D1094" i="1"/>
  <c r="D1095" i="1"/>
  <c r="D1096" i="1"/>
  <c r="D1097" i="1"/>
  <c r="D1098" i="1"/>
  <c r="D1099" i="1"/>
  <c r="D1100" i="1"/>
  <c r="D1101" i="1"/>
  <c r="D1102" i="1"/>
  <c r="D1103" i="1"/>
  <c r="D1104" i="1"/>
  <c r="D1105" i="1"/>
  <c r="D1106" i="1"/>
  <c r="D1107" i="1"/>
  <c r="D1108" i="1"/>
  <c r="D1109" i="1"/>
  <c r="D1110" i="1"/>
  <c r="D1111" i="1"/>
  <c r="D1112" i="1"/>
  <c r="D1113" i="1"/>
  <c r="D1114" i="1"/>
  <c r="D1115" i="1"/>
  <c r="D1116" i="1"/>
  <c r="D1117" i="1"/>
  <c r="D1118" i="1"/>
  <c r="D1119" i="1"/>
  <c r="D1120" i="1"/>
  <c r="D1121" i="1"/>
  <c r="D1122" i="1"/>
  <c r="D1123" i="1"/>
  <c r="D1124" i="1"/>
  <c r="D1125" i="1"/>
  <c r="D1126" i="1"/>
  <c r="D1127" i="1"/>
  <c r="D1128" i="1"/>
  <c r="D1129" i="1"/>
  <c r="D1130" i="1"/>
  <c r="D1131" i="1"/>
  <c r="D1132" i="1"/>
  <c r="D1133" i="1"/>
  <c r="D1134" i="1"/>
  <c r="D1135" i="1"/>
  <c r="D1136" i="1"/>
  <c r="D1137" i="1"/>
  <c r="D1138" i="1"/>
  <c r="D1139" i="1"/>
  <c r="D1140" i="1"/>
  <c r="D1141" i="1"/>
  <c r="D1142" i="1"/>
  <c r="D1143" i="1"/>
  <c r="D1144" i="1"/>
  <c r="D1145" i="1"/>
  <c r="D1146" i="1"/>
  <c r="D1147" i="1"/>
  <c r="D1148" i="1"/>
  <c r="D1149" i="1"/>
  <c r="D1150" i="1"/>
  <c r="D1151" i="1"/>
  <c r="D1152" i="1"/>
  <c r="D1153" i="1"/>
  <c r="D1154" i="1"/>
  <c r="D1155" i="1"/>
  <c r="D1156" i="1"/>
  <c r="D1157" i="1"/>
  <c r="D1158" i="1"/>
  <c r="D1159" i="1"/>
  <c r="D1160" i="1"/>
  <c r="D1161" i="1"/>
  <c r="D1162" i="1"/>
  <c r="D1163" i="1"/>
  <c r="D1164" i="1"/>
  <c r="D1165" i="1"/>
  <c r="D1166" i="1"/>
  <c r="D1167" i="1"/>
  <c r="D1168" i="1"/>
  <c r="D1169" i="1"/>
  <c r="D1170" i="1"/>
  <c r="D1171" i="1"/>
  <c r="D1172" i="1"/>
  <c r="D1173" i="1"/>
  <c r="D1174" i="1"/>
  <c r="D1175" i="1"/>
  <c r="D1176" i="1"/>
  <c r="D1177" i="1"/>
  <c r="D1178" i="1"/>
  <c r="D1179" i="1"/>
  <c r="D1180" i="1"/>
  <c r="D1181" i="1"/>
  <c r="D1182" i="1"/>
  <c r="D1183" i="1"/>
  <c r="D1184" i="1"/>
  <c r="D1185" i="1"/>
  <c r="D1186" i="1"/>
  <c r="D1187" i="1"/>
  <c r="D1188" i="1"/>
  <c r="D1189" i="1"/>
  <c r="D1190" i="1"/>
  <c r="D1191" i="1"/>
  <c r="D1192" i="1"/>
  <c r="D1193" i="1"/>
  <c r="D1194" i="1"/>
  <c r="D1195" i="1"/>
  <c r="D1196" i="1"/>
  <c r="D1197" i="1"/>
  <c r="D1198" i="1"/>
  <c r="D1199" i="1"/>
  <c r="D1200" i="1"/>
  <c r="D1201" i="1"/>
  <c r="D1202" i="1"/>
  <c r="D1203" i="1"/>
  <c r="D1204" i="1"/>
  <c r="D1205" i="1"/>
  <c r="D1206" i="1"/>
  <c r="D1207" i="1"/>
  <c r="D1208" i="1"/>
  <c r="D1209" i="1"/>
  <c r="D1210" i="1"/>
  <c r="D1211" i="1"/>
  <c r="D1212" i="1"/>
  <c r="D1213" i="1"/>
  <c r="D1214" i="1"/>
  <c r="D1215" i="1"/>
  <c r="D1216" i="1"/>
  <c r="D1217" i="1"/>
  <c r="D1218" i="1"/>
  <c r="D1219" i="1"/>
  <c r="D1220" i="1"/>
  <c r="D1221" i="1"/>
  <c r="D1222" i="1"/>
  <c r="D1223" i="1"/>
  <c r="D1224" i="1"/>
  <c r="D1225" i="1"/>
  <c r="D1226" i="1"/>
  <c r="D1227" i="1"/>
  <c r="D1228" i="1"/>
  <c r="D1229" i="1"/>
  <c r="D1230" i="1"/>
  <c r="D1231" i="1"/>
  <c r="D1232" i="1"/>
  <c r="D1233" i="1"/>
  <c r="D1234" i="1"/>
  <c r="D1235" i="1"/>
  <c r="D1236" i="1"/>
  <c r="D1237" i="1"/>
  <c r="D1238" i="1"/>
  <c r="D1239" i="1"/>
  <c r="D1240" i="1"/>
  <c r="D1241" i="1"/>
  <c r="D1242" i="1"/>
  <c r="D1243" i="1"/>
  <c r="D1244" i="1"/>
  <c r="D1245" i="1"/>
  <c r="D1246" i="1"/>
  <c r="D1247" i="1"/>
  <c r="D1248" i="1"/>
  <c r="D1249" i="1"/>
  <c r="D1250" i="1"/>
  <c r="D1251" i="1"/>
  <c r="D1252" i="1"/>
  <c r="D1253" i="1"/>
  <c r="D1254" i="1"/>
  <c r="D1255" i="1"/>
  <c r="D1256" i="1"/>
  <c r="D1257" i="1"/>
  <c r="D1258" i="1"/>
  <c r="D1259" i="1"/>
  <c r="D1260" i="1"/>
  <c r="D1261" i="1"/>
  <c r="D1262" i="1"/>
  <c r="D1263" i="1"/>
  <c r="D1264" i="1"/>
  <c r="D1265" i="1"/>
  <c r="D1266" i="1"/>
  <c r="D1267" i="1"/>
  <c r="D1268" i="1"/>
  <c r="D1269" i="1"/>
  <c r="D1270" i="1"/>
  <c r="D1271" i="1"/>
  <c r="D1272" i="1"/>
  <c r="D1273" i="1"/>
  <c r="D1274" i="1"/>
  <c r="D1275" i="1"/>
  <c r="D1276" i="1"/>
  <c r="D1277" i="1"/>
  <c r="D1278" i="1"/>
  <c r="D1279" i="1"/>
  <c r="D1280" i="1"/>
  <c r="D1281" i="1"/>
  <c r="D1282" i="1"/>
  <c r="D1283" i="1"/>
  <c r="D1284" i="1"/>
  <c r="D1285" i="1"/>
  <c r="D1286" i="1"/>
  <c r="D1287" i="1"/>
  <c r="D1288" i="1"/>
  <c r="D1289" i="1"/>
  <c r="D1290" i="1"/>
  <c r="D1291" i="1"/>
  <c r="D1292" i="1"/>
  <c r="D1293" i="1"/>
  <c r="D1294" i="1"/>
  <c r="D1295" i="1"/>
  <c r="D1296" i="1"/>
  <c r="D1297" i="1"/>
  <c r="D1298" i="1"/>
  <c r="D1299" i="1"/>
  <c r="D1300" i="1"/>
  <c r="D1301" i="1"/>
  <c r="D1302" i="1"/>
  <c r="D1303" i="1"/>
  <c r="D1304" i="1"/>
  <c r="D1305" i="1"/>
  <c r="D1306" i="1"/>
  <c r="D1307" i="1"/>
  <c r="D1308" i="1"/>
  <c r="D1309" i="1"/>
  <c r="D1310" i="1"/>
  <c r="D1311" i="1"/>
  <c r="D1312" i="1"/>
  <c r="D1313" i="1"/>
  <c r="D1314" i="1"/>
  <c r="D1315" i="1"/>
  <c r="D1316" i="1"/>
  <c r="D1317" i="1"/>
  <c r="D1318" i="1"/>
  <c r="D1319" i="1"/>
  <c r="D1320" i="1"/>
  <c r="D1321" i="1"/>
  <c r="D1322" i="1"/>
  <c r="D1323" i="1"/>
  <c r="D1324" i="1"/>
  <c r="D1325" i="1"/>
  <c r="D1326" i="1"/>
  <c r="D1327" i="1"/>
  <c r="D1328" i="1"/>
  <c r="D1329" i="1"/>
  <c r="D1330" i="1"/>
  <c r="D1331" i="1"/>
  <c r="D1332" i="1"/>
  <c r="D1333" i="1"/>
  <c r="D1334" i="1"/>
  <c r="D1335" i="1"/>
  <c r="D1336" i="1"/>
  <c r="D1337" i="1"/>
  <c r="D1338" i="1"/>
  <c r="D1339" i="1"/>
  <c r="D1340" i="1"/>
  <c r="D1341" i="1"/>
  <c r="D1342" i="1"/>
  <c r="D1343" i="1"/>
  <c r="D1344" i="1"/>
  <c r="D1345" i="1"/>
  <c r="D1346" i="1"/>
  <c r="D1347" i="1"/>
  <c r="D1348" i="1"/>
  <c r="D1349" i="1"/>
  <c r="D1350" i="1"/>
  <c r="D1351" i="1"/>
  <c r="D1352" i="1"/>
  <c r="D1353" i="1"/>
  <c r="D1354" i="1"/>
  <c r="D1355" i="1"/>
  <c r="D1356" i="1"/>
  <c r="D1357" i="1"/>
  <c r="D1358" i="1"/>
  <c r="D1359" i="1"/>
  <c r="D1360" i="1"/>
  <c r="D1361" i="1"/>
  <c r="D1362" i="1"/>
  <c r="D1363" i="1"/>
  <c r="D1364" i="1"/>
  <c r="D1365" i="1"/>
  <c r="D1366" i="1"/>
  <c r="D1367" i="1"/>
  <c r="D1368" i="1"/>
  <c r="D1369" i="1"/>
  <c r="D1370" i="1"/>
  <c r="D1371" i="1"/>
  <c r="D1372" i="1"/>
  <c r="D1373" i="1"/>
  <c r="D1374" i="1"/>
  <c r="D1375" i="1"/>
  <c r="D1376" i="1"/>
  <c r="D1377" i="1"/>
  <c r="D1378" i="1"/>
  <c r="D1379" i="1"/>
  <c r="D1380" i="1"/>
  <c r="D1381" i="1"/>
  <c r="D1382" i="1"/>
  <c r="D1383" i="1"/>
  <c r="D1384" i="1"/>
  <c r="D1385" i="1"/>
  <c r="D1386" i="1"/>
  <c r="D1387" i="1"/>
  <c r="D1388" i="1"/>
  <c r="D1389" i="1"/>
  <c r="D1390" i="1"/>
  <c r="D1391" i="1"/>
  <c r="D1392" i="1"/>
  <c r="D1393" i="1"/>
  <c r="D1394" i="1"/>
  <c r="D1395" i="1"/>
  <c r="D1396" i="1"/>
  <c r="D1397" i="1"/>
  <c r="D1398" i="1"/>
  <c r="D1399" i="1"/>
  <c r="D1400" i="1"/>
  <c r="D1401" i="1"/>
  <c r="D1402" i="1"/>
  <c r="D1403" i="1"/>
  <c r="D1404" i="1"/>
  <c r="D1405" i="1"/>
  <c r="D1406" i="1"/>
  <c r="D1407" i="1"/>
  <c r="D1408" i="1"/>
  <c r="D1409" i="1"/>
  <c r="D1410" i="1"/>
  <c r="D1411" i="1"/>
  <c r="D1412" i="1"/>
  <c r="D1413" i="1"/>
  <c r="D1414" i="1"/>
  <c r="D1415" i="1"/>
  <c r="D1416" i="1"/>
  <c r="D1417" i="1"/>
  <c r="D1418" i="1"/>
  <c r="D1419" i="1"/>
  <c r="D1420" i="1"/>
  <c r="D1421" i="1"/>
  <c r="D1422" i="1"/>
  <c r="D1423" i="1"/>
  <c r="D1424" i="1"/>
  <c r="D1425" i="1"/>
  <c r="D1426" i="1"/>
  <c r="D1427" i="1"/>
  <c r="D1428" i="1"/>
  <c r="D1429" i="1"/>
  <c r="D1430" i="1"/>
  <c r="D1431" i="1"/>
  <c r="D1432" i="1"/>
  <c r="D1433" i="1"/>
  <c r="D1434" i="1"/>
  <c r="D1435" i="1"/>
  <c r="D1436" i="1"/>
  <c r="D1437" i="1"/>
  <c r="D1438" i="1"/>
  <c r="D1439" i="1"/>
  <c r="D1440" i="1"/>
  <c r="D1441" i="1"/>
  <c r="D1442" i="1"/>
  <c r="D1443" i="1"/>
  <c r="D1444" i="1"/>
  <c r="D1445" i="1"/>
  <c r="D1446" i="1"/>
  <c r="D1447" i="1"/>
  <c r="D1448" i="1"/>
  <c r="D1449" i="1"/>
  <c r="D1450" i="1"/>
  <c r="D1451" i="1"/>
  <c r="D1452" i="1"/>
  <c r="D1453" i="1"/>
  <c r="D1454" i="1"/>
  <c r="D1455" i="1"/>
  <c r="D1456" i="1"/>
  <c r="D1457" i="1"/>
  <c r="D1458" i="1"/>
  <c r="D1459" i="1"/>
  <c r="D1460" i="1"/>
  <c r="D1461" i="1"/>
  <c r="D1462" i="1"/>
  <c r="D1463" i="1"/>
  <c r="D1464" i="1"/>
  <c r="D1465" i="1"/>
  <c r="D1466" i="1"/>
  <c r="D1467" i="1"/>
  <c r="D1468" i="1"/>
  <c r="D1469" i="1"/>
  <c r="D1470" i="1"/>
  <c r="D1471" i="1"/>
  <c r="D1472" i="1"/>
  <c r="D1473" i="1"/>
  <c r="D1474" i="1"/>
  <c r="D1475" i="1"/>
  <c r="D1476" i="1"/>
  <c r="D1477" i="1"/>
  <c r="D1478" i="1"/>
  <c r="D1479" i="1"/>
  <c r="D1480" i="1"/>
  <c r="D1481" i="1"/>
  <c r="D1482" i="1"/>
  <c r="D1483" i="1"/>
  <c r="D1484" i="1"/>
  <c r="D1485" i="1"/>
  <c r="D1486" i="1"/>
  <c r="D1487" i="1"/>
  <c r="D1488" i="1"/>
  <c r="D1489" i="1"/>
  <c r="D1490" i="1"/>
  <c r="D1491" i="1"/>
  <c r="D1492" i="1"/>
  <c r="D1493" i="1"/>
  <c r="D1494" i="1"/>
  <c r="D1495" i="1"/>
  <c r="D1496" i="1"/>
  <c r="D1497" i="1"/>
  <c r="D1498" i="1"/>
  <c r="D1499" i="1"/>
  <c r="D1500" i="1"/>
  <c r="D1501" i="1"/>
  <c r="D1502" i="1"/>
  <c r="D1503" i="1"/>
  <c r="D1504" i="1"/>
  <c r="D1505" i="1"/>
  <c r="D1506" i="1"/>
  <c r="D1507" i="1"/>
  <c r="D1508" i="1"/>
  <c r="D1509" i="1"/>
  <c r="D1510" i="1"/>
  <c r="D1511" i="1"/>
  <c r="D1512" i="1"/>
  <c r="D1513" i="1"/>
  <c r="D1514" i="1"/>
  <c r="D1515" i="1"/>
  <c r="D1516" i="1"/>
  <c r="D1517" i="1"/>
  <c r="D1518" i="1"/>
  <c r="D1519" i="1"/>
  <c r="D1520" i="1"/>
  <c r="D1521" i="1"/>
  <c r="D1522" i="1"/>
  <c r="D1523" i="1"/>
  <c r="D1524" i="1"/>
  <c r="D1525" i="1"/>
  <c r="D1526" i="1"/>
  <c r="D1527" i="1"/>
  <c r="D1528" i="1"/>
  <c r="D1529" i="1"/>
  <c r="D1530" i="1"/>
  <c r="D1531" i="1"/>
  <c r="D1532" i="1"/>
  <c r="D1533" i="1"/>
  <c r="D1534" i="1"/>
  <c r="D1535" i="1"/>
  <c r="D1536" i="1"/>
  <c r="D1537" i="1"/>
  <c r="D1538" i="1"/>
  <c r="D1539" i="1"/>
  <c r="D1540" i="1"/>
  <c r="D1541" i="1"/>
  <c r="D1542" i="1"/>
  <c r="D1543" i="1"/>
  <c r="D1544" i="1"/>
  <c r="D1545" i="1"/>
  <c r="D1546" i="1"/>
  <c r="D1547" i="1"/>
  <c r="D1548" i="1"/>
  <c r="D1549" i="1"/>
  <c r="D1550" i="1"/>
  <c r="D1551" i="1"/>
  <c r="D1552" i="1"/>
  <c r="D1553" i="1"/>
  <c r="D1554" i="1"/>
  <c r="D1555" i="1"/>
  <c r="D1556" i="1"/>
  <c r="D1557" i="1"/>
  <c r="D1558" i="1"/>
  <c r="D1559" i="1"/>
  <c r="D1560" i="1"/>
  <c r="D1561" i="1"/>
  <c r="D1562" i="1"/>
  <c r="D1563" i="1"/>
  <c r="D1564" i="1"/>
  <c r="D1565" i="1"/>
  <c r="D1566" i="1"/>
  <c r="D1567" i="1"/>
  <c r="D1568" i="1"/>
  <c r="D1569" i="1"/>
  <c r="D1570" i="1"/>
  <c r="D1571" i="1"/>
  <c r="D1572" i="1"/>
  <c r="D1573" i="1"/>
  <c r="D1574" i="1"/>
  <c r="D1575" i="1"/>
  <c r="D1576" i="1"/>
  <c r="D1577" i="1"/>
  <c r="D1578" i="1"/>
  <c r="D1579" i="1"/>
  <c r="D1580" i="1"/>
  <c r="D1581" i="1"/>
  <c r="D1582" i="1"/>
  <c r="D1583" i="1"/>
  <c r="D1584" i="1"/>
  <c r="D1585" i="1"/>
  <c r="D1586" i="1"/>
  <c r="D1587" i="1"/>
  <c r="D1588" i="1"/>
  <c r="D1589" i="1"/>
  <c r="D1590" i="1"/>
  <c r="D1591" i="1"/>
  <c r="D1592" i="1"/>
  <c r="D1593" i="1"/>
  <c r="D1594" i="1"/>
  <c r="D1595" i="1"/>
  <c r="D1596" i="1"/>
  <c r="D1597" i="1"/>
  <c r="D1598" i="1"/>
  <c r="D1599" i="1"/>
  <c r="D1600" i="1"/>
  <c r="D1601" i="1"/>
  <c r="D1602" i="1"/>
  <c r="D1603" i="1"/>
  <c r="D1604" i="1"/>
  <c r="D1605" i="1"/>
  <c r="D1606" i="1"/>
  <c r="D1607" i="1"/>
  <c r="D1608" i="1"/>
  <c r="D1609" i="1"/>
  <c r="D1610" i="1"/>
  <c r="D1611" i="1"/>
  <c r="D1612" i="1"/>
  <c r="D1613" i="1"/>
  <c r="D1614" i="1"/>
  <c r="D1615" i="1"/>
  <c r="D1616" i="1"/>
  <c r="D1617" i="1"/>
  <c r="D1618" i="1"/>
  <c r="D1619" i="1"/>
  <c r="D1620" i="1"/>
  <c r="D1621" i="1"/>
  <c r="D1622" i="1"/>
  <c r="D1623" i="1"/>
  <c r="D1624" i="1"/>
  <c r="D1625" i="1"/>
  <c r="D1626" i="1"/>
  <c r="D1627" i="1"/>
  <c r="D1628" i="1"/>
  <c r="D1629" i="1"/>
  <c r="D1630" i="1"/>
  <c r="D1631" i="1"/>
  <c r="D1632" i="1"/>
  <c r="D1633" i="1"/>
  <c r="D1634" i="1"/>
  <c r="D1635" i="1"/>
  <c r="D1636" i="1"/>
  <c r="D1637" i="1"/>
  <c r="D1638" i="1"/>
  <c r="D1639" i="1"/>
  <c r="D1640" i="1"/>
  <c r="D1641" i="1"/>
  <c r="D1642" i="1"/>
  <c r="D1643" i="1"/>
  <c r="D1644" i="1"/>
  <c r="D1645" i="1"/>
  <c r="D1646" i="1"/>
  <c r="D1647" i="1"/>
  <c r="D1648" i="1"/>
  <c r="D1649" i="1"/>
  <c r="D1650" i="1"/>
  <c r="D1651" i="1"/>
  <c r="D1652" i="1"/>
  <c r="D1653" i="1"/>
  <c r="D1654" i="1"/>
  <c r="D1655" i="1"/>
  <c r="D1656" i="1"/>
  <c r="D1657" i="1"/>
  <c r="D1658" i="1"/>
  <c r="D1659" i="1"/>
  <c r="D1660" i="1"/>
  <c r="D1661" i="1"/>
  <c r="D1662" i="1"/>
  <c r="D1663" i="1"/>
  <c r="D1664" i="1"/>
  <c r="D1665" i="1"/>
  <c r="D1666" i="1"/>
  <c r="D1667" i="1"/>
  <c r="D1668" i="1"/>
  <c r="D1669" i="1"/>
  <c r="D1670" i="1"/>
  <c r="D1671" i="1"/>
  <c r="D1672" i="1"/>
  <c r="D1673" i="1"/>
  <c r="D1674" i="1"/>
  <c r="D1675" i="1"/>
  <c r="D1676" i="1"/>
  <c r="D1677" i="1"/>
  <c r="D1678" i="1"/>
  <c r="D1679" i="1"/>
  <c r="D1680" i="1"/>
  <c r="D1681" i="1"/>
  <c r="D1682" i="1"/>
  <c r="D1683" i="1"/>
  <c r="D1684" i="1"/>
  <c r="D1685" i="1"/>
  <c r="D1686" i="1"/>
  <c r="D1687" i="1"/>
  <c r="D1688" i="1"/>
  <c r="D1689" i="1"/>
  <c r="D1690" i="1"/>
  <c r="D1691" i="1"/>
  <c r="D1692" i="1"/>
  <c r="D1693" i="1"/>
  <c r="D1694" i="1"/>
  <c r="D1695" i="1"/>
  <c r="D1696" i="1"/>
  <c r="D1697" i="1"/>
  <c r="D1698" i="1"/>
  <c r="D1699" i="1"/>
  <c r="D1700" i="1"/>
  <c r="D1701" i="1"/>
  <c r="D1702" i="1"/>
  <c r="D1703" i="1"/>
  <c r="D1704" i="1"/>
  <c r="D1705" i="1"/>
  <c r="D1706" i="1"/>
  <c r="D1707" i="1"/>
  <c r="D1708" i="1"/>
  <c r="D1709" i="1"/>
  <c r="D1710" i="1"/>
  <c r="D1711" i="1"/>
  <c r="D1712" i="1"/>
  <c r="D1713" i="1"/>
  <c r="D1714" i="1"/>
  <c r="D1715" i="1"/>
  <c r="D1716" i="1"/>
  <c r="D1717" i="1"/>
  <c r="D1718" i="1"/>
  <c r="D1719" i="1"/>
  <c r="D1720" i="1"/>
  <c r="D1721" i="1"/>
  <c r="D1722" i="1"/>
  <c r="D1723" i="1"/>
  <c r="D1724" i="1"/>
  <c r="D1725" i="1"/>
  <c r="D1726" i="1"/>
  <c r="D1727" i="1"/>
  <c r="D1728" i="1"/>
  <c r="D1729" i="1"/>
  <c r="D1730" i="1"/>
  <c r="D1731" i="1"/>
  <c r="D1732" i="1"/>
  <c r="D1733" i="1"/>
  <c r="D1734" i="1"/>
  <c r="D1735" i="1"/>
  <c r="D1736" i="1"/>
  <c r="D1737" i="1"/>
  <c r="D1738" i="1"/>
  <c r="D1739" i="1"/>
  <c r="D1740" i="1"/>
  <c r="D1741" i="1"/>
  <c r="D1742" i="1"/>
  <c r="D1743" i="1"/>
  <c r="D1744" i="1"/>
  <c r="D1745" i="1"/>
  <c r="D1746" i="1"/>
  <c r="D1747" i="1"/>
  <c r="D1748" i="1"/>
  <c r="D1749" i="1"/>
  <c r="D1750" i="1"/>
  <c r="D1751" i="1"/>
  <c r="D1752" i="1"/>
  <c r="D1753" i="1"/>
  <c r="D1754" i="1"/>
  <c r="D1755" i="1"/>
  <c r="D1756" i="1"/>
  <c r="D1757" i="1"/>
  <c r="D1758" i="1"/>
  <c r="D1759" i="1"/>
  <c r="D1760" i="1"/>
  <c r="D1761" i="1"/>
  <c r="D1762" i="1"/>
  <c r="D1763" i="1"/>
  <c r="D1764" i="1"/>
  <c r="D1765" i="1"/>
  <c r="D1766" i="1"/>
  <c r="D1767" i="1"/>
  <c r="D1768" i="1"/>
  <c r="D1769" i="1"/>
  <c r="D1770" i="1"/>
  <c r="D1771" i="1"/>
  <c r="D1772" i="1"/>
  <c r="D1773" i="1"/>
  <c r="D1774" i="1"/>
  <c r="D1775" i="1"/>
  <c r="D1776" i="1"/>
  <c r="D1777" i="1"/>
  <c r="D1778" i="1"/>
  <c r="D1779" i="1"/>
  <c r="D1780" i="1"/>
  <c r="D1781" i="1"/>
  <c r="D1782" i="1"/>
  <c r="D1783" i="1"/>
  <c r="D1784" i="1"/>
  <c r="D1785" i="1"/>
  <c r="D1786" i="1"/>
  <c r="D1787" i="1"/>
  <c r="D1788" i="1"/>
  <c r="D1789" i="1"/>
  <c r="D1790" i="1"/>
  <c r="D1791" i="1"/>
  <c r="D1792" i="1"/>
  <c r="D1793" i="1"/>
  <c r="D1794" i="1"/>
  <c r="D1795" i="1"/>
  <c r="D1796" i="1"/>
  <c r="D1797" i="1"/>
  <c r="D1798" i="1"/>
  <c r="D1799" i="1"/>
  <c r="D1800" i="1"/>
  <c r="D1801" i="1"/>
  <c r="D1802" i="1"/>
  <c r="D1803" i="1"/>
  <c r="D1804" i="1"/>
  <c r="D1805" i="1"/>
  <c r="D1806" i="1"/>
  <c r="D1807" i="1"/>
  <c r="D1808" i="1"/>
  <c r="D1809" i="1"/>
  <c r="D1810" i="1"/>
  <c r="D1811" i="1"/>
  <c r="D1812" i="1"/>
  <c r="D1813" i="1"/>
  <c r="D1814" i="1"/>
  <c r="D1815" i="1"/>
  <c r="D1816" i="1"/>
  <c r="D1817" i="1"/>
  <c r="D1818" i="1"/>
  <c r="D1819" i="1"/>
  <c r="D1820" i="1"/>
  <c r="D1821" i="1"/>
  <c r="D1822" i="1"/>
  <c r="D1823" i="1"/>
  <c r="D1824" i="1"/>
  <c r="D1825" i="1"/>
  <c r="D1826" i="1"/>
  <c r="D1827" i="1"/>
  <c r="D1828" i="1"/>
  <c r="D1829" i="1"/>
  <c r="D1830" i="1"/>
  <c r="D1831" i="1"/>
  <c r="D1832" i="1"/>
  <c r="D1833" i="1"/>
  <c r="D1834" i="1"/>
  <c r="D1835" i="1"/>
  <c r="D1836" i="1"/>
  <c r="D1837" i="1"/>
  <c r="D1838" i="1"/>
  <c r="D1839" i="1"/>
  <c r="D1840" i="1"/>
  <c r="D1841" i="1"/>
  <c r="D1842" i="1"/>
  <c r="D1843" i="1"/>
  <c r="D1844" i="1"/>
  <c r="D1845" i="1"/>
  <c r="D1846" i="1"/>
  <c r="D1847" i="1"/>
  <c r="D1848" i="1"/>
  <c r="D1849" i="1"/>
  <c r="D1850" i="1"/>
  <c r="D1851" i="1"/>
  <c r="D1852" i="1"/>
  <c r="D1853" i="1"/>
  <c r="D1854" i="1"/>
  <c r="D1855" i="1"/>
  <c r="D1856" i="1"/>
  <c r="D1857" i="1"/>
  <c r="D1858" i="1"/>
  <c r="D1859" i="1"/>
  <c r="D1860" i="1"/>
  <c r="D1861" i="1"/>
  <c r="D1862" i="1"/>
  <c r="D1863" i="1"/>
  <c r="D1864" i="1"/>
  <c r="D1865" i="1"/>
  <c r="D1866" i="1"/>
  <c r="D1867" i="1"/>
  <c r="D1868" i="1"/>
  <c r="D1869" i="1"/>
  <c r="D1870" i="1"/>
  <c r="D1871" i="1"/>
  <c r="D1872" i="1"/>
  <c r="D1873" i="1"/>
  <c r="D1874" i="1"/>
  <c r="D1875" i="1"/>
  <c r="D1876" i="1"/>
  <c r="D1877" i="1"/>
  <c r="D1878" i="1"/>
  <c r="D1879" i="1"/>
  <c r="D1880" i="1"/>
  <c r="D1881" i="1"/>
  <c r="D1882" i="1"/>
  <c r="D1883" i="1"/>
  <c r="D1884" i="1"/>
  <c r="D1885" i="1"/>
  <c r="D1886" i="1"/>
  <c r="D1887" i="1"/>
  <c r="D1888" i="1"/>
  <c r="D1889" i="1"/>
  <c r="D1890" i="1"/>
  <c r="D1891" i="1"/>
  <c r="D1892" i="1"/>
  <c r="D1893" i="1"/>
  <c r="D1894" i="1"/>
  <c r="D1895" i="1"/>
  <c r="D1896" i="1"/>
  <c r="D1897" i="1"/>
  <c r="D1898" i="1"/>
  <c r="D1899" i="1"/>
  <c r="D1900" i="1"/>
  <c r="D1901" i="1"/>
  <c r="D1902" i="1"/>
  <c r="D1903" i="1"/>
  <c r="D1904" i="1"/>
  <c r="D1905" i="1"/>
  <c r="D1906" i="1"/>
  <c r="D1907" i="1"/>
  <c r="D1908" i="1"/>
  <c r="D1909" i="1"/>
  <c r="D1910" i="1"/>
  <c r="D1911" i="1"/>
  <c r="D1912" i="1"/>
  <c r="D1913" i="1"/>
  <c r="D1914" i="1"/>
  <c r="D1915" i="1"/>
  <c r="D1916" i="1"/>
  <c r="D1917" i="1"/>
  <c r="D1918" i="1"/>
  <c r="D1919" i="1"/>
  <c r="D1920" i="1"/>
  <c r="D1921" i="1"/>
  <c r="D1922" i="1"/>
  <c r="D1923" i="1"/>
  <c r="D1924" i="1"/>
  <c r="D1925" i="1"/>
  <c r="D1926" i="1"/>
  <c r="D1927" i="1"/>
  <c r="D1928" i="1"/>
  <c r="D1929" i="1"/>
  <c r="D1930" i="1"/>
  <c r="D1931" i="1"/>
  <c r="D1932" i="1"/>
  <c r="D1933" i="1"/>
  <c r="D1934" i="1"/>
  <c r="D1935" i="1"/>
  <c r="D1936" i="1"/>
  <c r="D1937" i="1"/>
  <c r="D1938" i="1"/>
  <c r="D1939" i="1"/>
  <c r="D1940" i="1"/>
  <c r="D1941" i="1"/>
  <c r="D1942" i="1"/>
  <c r="D1943" i="1"/>
  <c r="D1944" i="1"/>
  <c r="D1945" i="1"/>
  <c r="D1946" i="1"/>
  <c r="D1947" i="1"/>
  <c r="D1948" i="1"/>
  <c r="D1949" i="1"/>
  <c r="D1950" i="1"/>
  <c r="D1951" i="1"/>
  <c r="D1952" i="1"/>
  <c r="D1953" i="1"/>
  <c r="D1954" i="1"/>
  <c r="D1955" i="1"/>
  <c r="D1956" i="1"/>
  <c r="D1957" i="1"/>
  <c r="D1958" i="1"/>
  <c r="D1959" i="1"/>
  <c r="D1960" i="1"/>
  <c r="D1961" i="1"/>
  <c r="D1962" i="1"/>
  <c r="D1963" i="1"/>
  <c r="D1964" i="1"/>
  <c r="D1965" i="1"/>
  <c r="D1966" i="1"/>
  <c r="D1967" i="1"/>
  <c r="D1968" i="1"/>
  <c r="D1969" i="1"/>
  <c r="D1970" i="1"/>
  <c r="D1971" i="1"/>
  <c r="D1972" i="1"/>
  <c r="D1973" i="1"/>
  <c r="D1974" i="1"/>
  <c r="D1975" i="1"/>
  <c r="D1976" i="1"/>
  <c r="D1977" i="1"/>
  <c r="D1978" i="1"/>
  <c r="D1979" i="1"/>
  <c r="D1980" i="1"/>
  <c r="D1981" i="1"/>
  <c r="D1982" i="1"/>
  <c r="D1983" i="1"/>
  <c r="D1984" i="1"/>
  <c r="D1985" i="1"/>
  <c r="D1986" i="1"/>
  <c r="D1987" i="1"/>
  <c r="D1988" i="1"/>
  <c r="D1989" i="1"/>
  <c r="D1990" i="1"/>
  <c r="D1991" i="1"/>
  <c r="D1992" i="1"/>
  <c r="D1993" i="1"/>
  <c r="D1994" i="1"/>
  <c r="D1995" i="1"/>
  <c r="D1996" i="1"/>
  <c r="D1997" i="1"/>
  <c r="D1998" i="1"/>
  <c r="D1999" i="1"/>
  <c r="D2000" i="1"/>
  <c r="D2001" i="1"/>
  <c r="D2002" i="1"/>
  <c r="D2003" i="1"/>
  <c r="D2004" i="1"/>
  <c r="D2005" i="1"/>
  <c r="D2006" i="1"/>
  <c r="D2007" i="1"/>
  <c r="D2008" i="1"/>
  <c r="D2009" i="1"/>
  <c r="D2010" i="1"/>
  <c r="D2011" i="1"/>
  <c r="D2012" i="1"/>
  <c r="D2013" i="1"/>
  <c r="D2014" i="1"/>
  <c r="D2015" i="1"/>
  <c r="D2016" i="1"/>
  <c r="D2017" i="1"/>
  <c r="D2018" i="1"/>
  <c r="D2019" i="1"/>
  <c r="D2020" i="1"/>
  <c r="D2021" i="1"/>
  <c r="D2022" i="1"/>
  <c r="D2023" i="1"/>
  <c r="D2024" i="1"/>
  <c r="D2025" i="1"/>
  <c r="D2026" i="1"/>
  <c r="D2027" i="1"/>
  <c r="D2028" i="1"/>
  <c r="D2029" i="1"/>
  <c r="D2030" i="1"/>
  <c r="D2031" i="1"/>
  <c r="D2032" i="1"/>
  <c r="D2033" i="1"/>
  <c r="D2034" i="1"/>
  <c r="D2035" i="1"/>
  <c r="D2036" i="1"/>
  <c r="D2037" i="1"/>
  <c r="D2038" i="1"/>
  <c r="D2039" i="1"/>
  <c r="D2040" i="1"/>
  <c r="D2041" i="1"/>
  <c r="D2042" i="1"/>
  <c r="D2043" i="1"/>
  <c r="D2044" i="1"/>
  <c r="D2045" i="1"/>
  <c r="D2046" i="1"/>
  <c r="D2047" i="1"/>
  <c r="D2048" i="1"/>
  <c r="D2049" i="1"/>
  <c r="D2050" i="1"/>
  <c r="D2051" i="1"/>
  <c r="D2052" i="1"/>
  <c r="D2053" i="1"/>
  <c r="D2054" i="1"/>
  <c r="D2055" i="1"/>
  <c r="D2056" i="1"/>
  <c r="D2057" i="1"/>
  <c r="D2058" i="1"/>
  <c r="D2059" i="1"/>
  <c r="D2060" i="1"/>
  <c r="D2061" i="1"/>
  <c r="D2062" i="1"/>
  <c r="D2063" i="1"/>
  <c r="D2064" i="1"/>
  <c r="D2065" i="1"/>
  <c r="D2066" i="1"/>
  <c r="D2067" i="1"/>
  <c r="D2068" i="1"/>
  <c r="D2069" i="1"/>
  <c r="D2070" i="1"/>
  <c r="D2071" i="1"/>
  <c r="D2072" i="1"/>
  <c r="D2073" i="1"/>
  <c r="D2074" i="1"/>
  <c r="D2075" i="1"/>
  <c r="D2076" i="1"/>
  <c r="D2077" i="1"/>
  <c r="D2078" i="1"/>
  <c r="D2079" i="1"/>
  <c r="D2080" i="1"/>
  <c r="D2081" i="1"/>
  <c r="D2082" i="1"/>
  <c r="D2083" i="1"/>
  <c r="D2084" i="1"/>
  <c r="D2085" i="1"/>
  <c r="D2086" i="1"/>
  <c r="D2087" i="1"/>
  <c r="D2088" i="1"/>
  <c r="D2089" i="1"/>
  <c r="D2090" i="1"/>
  <c r="D2091" i="1"/>
  <c r="D2092" i="1"/>
  <c r="D2093" i="1"/>
  <c r="D2094" i="1"/>
  <c r="D2095" i="1"/>
  <c r="D2096" i="1"/>
  <c r="D2097" i="1"/>
  <c r="D2098" i="1"/>
  <c r="D2099" i="1"/>
  <c r="D2100" i="1"/>
  <c r="D2101" i="1"/>
  <c r="D2102" i="1"/>
  <c r="D2103" i="1"/>
  <c r="D2104" i="1"/>
  <c r="D2105" i="1"/>
  <c r="D2106" i="1"/>
  <c r="D2107" i="1"/>
  <c r="D2108" i="1"/>
  <c r="D2109" i="1"/>
  <c r="D2110" i="1"/>
  <c r="D2111" i="1"/>
  <c r="D2112" i="1"/>
  <c r="D2113" i="1"/>
  <c r="D2114" i="1"/>
  <c r="D2115" i="1"/>
  <c r="D2116" i="1"/>
  <c r="D2117" i="1"/>
  <c r="D2118" i="1"/>
  <c r="D2119" i="1"/>
  <c r="D2120" i="1"/>
  <c r="D2121" i="1"/>
  <c r="D2122" i="1"/>
  <c r="D2123" i="1"/>
  <c r="D2124" i="1"/>
  <c r="D2125" i="1"/>
  <c r="D2126" i="1"/>
  <c r="D2127" i="1"/>
  <c r="D2128" i="1"/>
  <c r="D2129" i="1"/>
  <c r="D2130" i="1"/>
  <c r="D2131" i="1"/>
  <c r="D2132" i="1"/>
  <c r="D2133" i="1"/>
  <c r="D2134" i="1"/>
  <c r="D2135" i="1"/>
  <c r="D2136" i="1"/>
  <c r="D2137" i="1"/>
  <c r="D2138" i="1"/>
  <c r="D2139" i="1"/>
  <c r="D2140" i="1"/>
  <c r="D2141" i="1"/>
  <c r="D2142" i="1"/>
  <c r="D2143" i="1"/>
  <c r="D2144" i="1"/>
  <c r="D2145" i="1"/>
  <c r="D2146" i="1"/>
  <c r="D2147" i="1"/>
  <c r="D2148" i="1"/>
  <c r="D2149" i="1"/>
  <c r="D2150" i="1"/>
  <c r="D2151" i="1"/>
  <c r="D2152" i="1"/>
  <c r="D2153" i="1"/>
  <c r="D2154" i="1"/>
  <c r="D2155" i="1"/>
  <c r="D2156" i="1"/>
  <c r="D2157" i="1"/>
  <c r="D2158" i="1"/>
  <c r="D2159" i="1"/>
  <c r="D2160" i="1"/>
  <c r="D2161" i="1"/>
  <c r="D2162" i="1"/>
  <c r="D2163" i="1"/>
  <c r="D2164" i="1"/>
  <c r="D2165" i="1"/>
  <c r="D2166" i="1"/>
  <c r="D2167" i="1"/>
  <c r="D2168" i="1"/>
  <c r="D2169" i="1"/>
  <c r="D2170" i="1"/>
  <c r="D2171" i="1"/>
  <c r="D2172" i="1"/>
  <c r="D2173" i="1"/>
  <c r="D2174" i="1"/>
  <c r="D2175" i="1"/>
  <c r="D2176" i="1"/>
  <c r="D2177" i="1"/>
  <c r="D2178" i="1"/>
  <c r="D2179" i="1"/>
  <c r="D2180" i="1"/>
  <c r="D2181" i="1"/>
  <c r="D2182" i="1"/>
  <c r="D2183" i="1"/>
  <c r="D2184" i="1"/>
  <c r="D2185" i="1"/>
  <c r="D2186" i="1"/>
  <c r="D2187" i="1"/>
  <c r="D2188" i="1"/>
  <c r="D2189" i="1"/>
  <c r="D2190" i="1"/>
  <c r="D2191" i="1"/>
  <c r="D2192" i="1"/>
  <c r="D2193" i="1"/>
  <c r="D2194" i="1"/>
  <c r="D2195" i="1"/>
  <c r="D2196" i="1"/>
  <c r="D2197" i="1"/>
  <c r="D2198" i="1"/>
  <c r="D2199" i="1"/>
  <c r="D2200" i="1"/>
  <c r="D2201" i="1"/>
  <c r="D2202" i="1"/>
  <c r="D2203" i="1"/>
  <c r="D2204" i="1"/>
  <c r="D2205" i="1"/>
  <c r="D2206" i="1"/>
  <c r="D2207" i="1"/>
  <c r="D2208" i="1"/>
  <c r="D2209" i="1"/>
  <c r="D2210" i="1"/>
  <c r="D2211" i="1"/>
  <c r="D2212" i="1"/>
  <c r="D2213" i="1"/>
  <c r="D2214" i="1"/>
  <c r="D2215" i="1"/>
  <c r="D2216" i="1"/>
  <c r="D2217" i="1"/>
  <c r="D2218" i="1"/>
  <c r="D2219" i="1"/>
  <c r="D2220" i="1"/>
  <c r="D2221" i="1"/>
  <c r="D2222" i="1"/>
  <c r="D2223" i="1"/>
  <c r="D2224" i="1"/>
  <c r="D2225" i="1"/>
  <c r="D2226" i="1"/>
  <c r="D2227" i="1"/>
  <c r="D2228" i="1"/>
  <c r="D2229" i="1"/>
  <c r="D2230" i="1"/>
  <c r="D2231" i="1"/>
  <c r="D2232" i="1"/>
  <c r="D2233" i="1"/>
  <c r="D2234" i="1"/>
  <c r="D2235" i="1"/>
  <c r="D2236" i="1"/>
  <c r="D2237" i="1"/>
  <c r="D2238" i="1"/>
  <c r="D2239" i="1"/>
  <c r="D2240" i="1"/>
  <c r="D2241" i="1"/>
  <c r="D2242" i="1"/>
  <c r="D2243" i="1"/>
  <c r="D2244" i="1"/>
  <c r="D2245" i="1"/>
  <c r="D2246" i="1"/>
  <c r="D2247" i="1"/>
  <c r="D2248" i="1"/>
  <c r="D2249" i="1"/>
  <c r="D2250" i="1"/>
  <c r="D2251" i="1"/>
  <c r="D2252" i="1"/>
  <c r="D2253" i="1"/>
  <c r="D2254" i="1"/>
  <c r="D2255" i="1"/>
  <c r="D2256" i="1"/>
  <c r="D2257" i="1"/>
  <c r="D2258" i="1"/>
  <c r="D2259" i="1"/>
  <c r="D2260" i="1"/>
  <c r="D2261" i="1"/>
  <c r="D2262" i="1"/>
  <c r="D2263" i="1"/>
  <c r="D2264" i="1"/>
  <c r="D2265" i="1"/>
  <c r="D2266" i="1"/>
  <c r="D2267" i="1"/>
  <c r="D2268" i="1"/>
  <c r="D2269" i="1"/>
  <c r="D2270" i="1"/>
  <c r="D2271" i="1"/>
  <c r="D2272" i="1"/>
  <c r="D2273" i="1"/>
  <c r="D2274" i="1"/>
  <c r="D2275" i="1"/>
  <c r="D2276" i="1"/>
  <c r="D2277" i="1"/>
  <c r="D2278" i="1"/>
  <c r="D2279" i="1"/>
  <c r="D2280" i="1"/>
  <c r="D2281" i="1"/>
  <c r="D2282" i="1"/>
  <c r="D2283" i="1"/>
  <c r="D2284" i="1"/>
  <c r="D2285" i="1"/>
  <c r="D2286" i="1"/>
  <c r="D2287" i="1"/>
  <c r="D2288" i="1"/>
  <c r="D2289" i="1"/>
  <c r="D2290" i="1"/>
  <c r="D2291" i="1"/>
  <c r="D2292" i="1"/>
  <c r="D2293" i="1"/>
  <c r="D2294" i="1"/>
  <c r="D2295" i="1"/>
  <c r="D2296" i="1"/>
  <c r="D2297" i="1"/>
  <c r="D2298" i="1"/>
  <c r="D2299" i="1"/>
  <c r="D2300" i="1"/>
  <c r="D2301" i="1"/>
  <c r="D2302" i="1"/>
  <c r="D2303" i="1"/>
  <c r="D2304" i="1"/>
  <c r="D2305" i="1"/>
  <c r="D2306" i="1"/>
  <c r="D2307" i="1"/>
  <c r="D2308" i="1"/>
  <c r="D2309" i="1"/>
  <c r="D2310" i="1"/>
  <c r="D2311" i="1"/>
  <c r="D2312" i="1"/>
  <c r="D2313" i="1"/>
  <c r="D2314" i="1"/>
  <c r="D2315" i="1"/>
  <c r="D2316" i="1"/>
  <c r="D2317" i="1"/>
  <c r="D2318" i="1"/>
  <c r="D2319" i="1"/>
  <c r="D2320" i="1"/>
  <c r="D2321" i="1"/>
  <c r="D2322" i="1"/>
  <c r="D2323" i="1"/>
  <c r="D2324" i="1"/>
  <c r="D2325" i="1"/>
  <c r="D2326" i="1"/>
  <c r="D2327" i="1"/>
  <c r="D2328" i="1"/>
  <c r="D2329" i="1"/>
  <c r="D2330" i="1"/>
  <c r="D2331" i="1"/>
  <c r="D2332" i="1"/>
  <c r="D2333" i="1"/>
  <c r="D2334" i="1"/>
  <c r="D2335" i="1"/>
  <c r="D2336" i="1"/>
  <c r="D2337" i="1"/>
  <c r="D2338" i="1"/>
  <c r="D2339" i="1"/>
  <c r="D2340" i="1"/>
  <c r="D2341" i="1"/>
  <c r="D2342" i="1"/>
  <c r="D2343" i="1"/>
  <c r="D2344" i="1"/>
  <c r="D2345" i="1"/>
  <c r="D2346" i="1"/>
  <c r="D2347" i="1"/>
  <c r="D2348" i="1"/>
  <c r="D2349" i="1"/>
  <c r="D2350" i="1"/>
  <c r="D2351" i="1"/>
  <c r="D2352" i="1"/>
  <c r="D2353" i="1"/>
  <c r="D2354" i="1"/>
  <c r="D2355" i="1"/>
  <c r="D2356" i="1"/>
  <c r="D2357" i="1"/>
  <c r="D2358" i="1"/>
  <c r="D2359" i="1"/>
  <c r="D2360" i="1"/>
  <c r="D2361" i="1"/>
  <c r="D2362" i="1"/>
  <c r="D2363" i="1"/>
  <c r="D2364" i="1"/>
  <c r="D2365" i="1"/>
  <c r="D2366" i="1"/>
  <c r="D2367" i="1"/>
  <c r="D2368" i="1"/>
  <c r="D2369" i="1"/>
  <c r="D2370" i="1"/>
  <c r="D2371" i="1"/>
  <c r="D2372" i="1"/>
  <c r="D2373" i="1"/>
  <c r="D2374" i="1"/>
  <c r="D2375" i="1"/>
  <c r="D2376" i="1"/>
  <c r="D2377" i="1"/>
  <c r="D2378" i="1"/>
  <c r="D2379" i="1"/>
  <c r="D2380" i="1"/>
  <c r="D2381" i="1"/>
  <c r="D2382" i="1"/>
  <c r="D2383" i="1"/>
  <c r="D2384" i="1"/>
  <c r="D2385" i="1"/>
  <c r="D2386" i="1"/>
  <c r="D2387" i="1"/>
  <c r="D2388" i="1"/>
  <c r="D2389" i="1"/>
  <c r="D2390" i="1"/>
  <c r="D2391" i="1"/>
  <c r="D2392" i="1"/>
  <c r="D2393" i="1"/>
  <c r="D2394" i="1"/>
  <c r="D2395" i="1"/>
  <c r="D2396" i="1"/>
  <c r="D2397" i="1"/>
  <c r="D2398" i="1"/>
  <c r="D2399" i="1"/>
  <c r="D2400" i="1"/>
  <c r="D2401" i="1"/>
  <c r="D2402" i="1"/>
  <c r="D2403" i="1"/>
  <c r="D2404" i="1"/>
  <c r="D2405" i="1"/>
  <c r="D2406" i="1"/>
  <c r="D2407" i="1"/>
  <c r="D2408" i="1"/>
  <c r="D2409" i="1"/>
  <c r="D2410" i="1"/>
  <c r="D2411" i="1"/>
  <c r="D2412" i="1"/>
  <c r="D2413" i="1"/>
  <c r="D2414" i="1"/>
  <c r="D2415" i="1"/>
  <c r="D2416" i="1"/>
  <c r="D2417" i="1"/>
  <c r="D2418" i="1"/>
  <c r="D2419" i="1"/>
  <c r="D2420" i="1"/>
  <c r="D2421" i="1"/>
  <c r="D2422" i="1"/>
  <c r="D2423" i="1"/>
  <c r="D2424" i="1"/>
  <c r="D2425" i="1"/>
  <c r="D2426" i="1"/>
  <c r="D2427" i="1"/>
  <c r="D2428" i="1"/>
  <c r="D2429" i="1"/>
  <c r="D2430" i="1"/>
  <c r="D2431" i="1"/>
  <c r="D2432" i="1"/>
  <c r="D2433" i="1"/>
  <c r="D2434" i="1"/>
  <c r="D2435" i="1"/>
  <c r="D2436" i="1"/>
  <c r="D2437" i="1"/>
  <c r="D2438" i="1"/>
  <c r="D2439" i="1"/>
  <c r="D2440" i="1"/>
  <c r="D2441" i="1"/>
  <c r="D2442" i="1"/>
  <c r="D2443" i="1"/>
  <c r="D2444" i="1"/>
  <c r="D2445" i="1"/>
  <c r="D2446" i="1"/>
  <c r="D2447" i="1"/>
  <c r="D2448" i="1"/>
  <c r="D2449" i="1"/>
  <c r="D2450" i="1"/>
  <c r="D2451" i="1"/>
  <c r="D2452" i="1"/>
  <c r="D2453" i="1"/>
  <c r="D2454" i="1"/>
  <c r="D2455" i="1"/>
  <c r="D2456" i="1"/>
  <c r="D2457" i="1"/>
  <c r="D2458" i="1"/>
  <c r="D2459" i="1"/>
  <c r="D2460" i="1"/>
  <c r="D2461" i="1"/>
  <c r="D2462" i="1"/>
  <c r="D2463" i="1"/>
  <c r="D2464" i="1"/>
  <c r="D2465" i="1"/>
  <c r="D2466" i="1"/>
  <c r="D2467" i="1"/>
  <c r="D2468" i="1"/>
  <c r="D2469" i="1"/>
  <c r="D2470" i="1"/>
  <c r="D2471" i="1"/>
  <c r="D2472" i="1"/>
  <c r="D2473" i="1"/>
  <c r="D2474" i="1"/>
  <c r="D2475" i="1"/>
  <c r="D2476" i="1"/>
  <c r="D2477" i="1"/>
  <c r="D2478" i="1"/>
  <c r="D2479" i="1"/>
  <c r="D2480" i="1"/>
  <c r="D2481" i="1"/>
  <c r="D2482" i="1"/>
  <c r="D2483" i="1"/>
  <c r="D2484" i="1"/>
  <c r="D2485" i="1"/>
  <c r="D2486" i="1"/>
  <c r="D2487" i="1"/>
  <c r="D2488" i="1"/>
  <c r="D2489" i="1"/>
  <c r="D2490" i="1"/>
  <c r="D2491" i="1"/>
  <c r="D2492" i="1"/>
  <c r="D2493" i="1"/>
  <c r="D2494" i="1"/>
  <c r="D2495" i="1"/>
  <c r="D2496" i="1"/>
  <c r="D2497" i="1"/>
  <c r="D2498" i="1"/>
  <c r="D2499" i="1"/>
  <c r="D2500" i="1"/>
  <c r="D2501" i="1"/>
  <c r="D2502" i="1"/>
  <c r="D2503" i="1"/>
  <c r="D2504" i="1"/>
  <c r="D2505" i="1"/>
  <c r="D2506" i="1"/>
  <c r="D2507" i="1"/>
  <c r="D2508" i="1"/>
  <c r="D2509" i="1"/>
  <c r="D2510" i="1"/>
  <c r="D2511" i="1"/>
  <c r="D2512" i="1"/>
  <c r="D2513" i="1"/>
  <c r="D2514" i="1"/>
  <c r="D2515" i="1"/>
  <c r="D2516" i="1"/>
  <c r="D2517" i="1"/>
  <c r="D2518" i="1"/>
  <c r="D2519" i="1"/>
  <c r="D2520" i="1"/>
  <c r="D2521" i="1"/>
  <c r="D2522" i="1"/>
  <c r="D2523" i="1"/>
  <c r="D2524" i="1"/>
  <c r="D2525" i="1"/>
  <c r="D2526" i="1"/>
  <c r="D2527" i="1"/>
  <c r="D2528" i="1"/>
  <c r="D2529" i="1"/>
  <c r="D2530" i="1"/>
  <c r="D2531" i="1"/>
  <c r="D2532" i="1"/>
  <c r="D2533" i="1"/>
  <c r="D2534" i="1"/>
  <c r="D2535" i="1"/>
  <c r="D2536" i="1"/>
  <c r="D2537" i="1"/>
  <c r="D2538" i="1"/>
  <c r="D2539" i="1"/>
  <c r="D2540" i="1"/>
  <c r="D2541" i="1"/>
  <c r="D2542" i="1"/>
  <c r="D2543" i="1"/>
  <c r="D2544" i="1"/>
  <c r="D2545" i="1"/>
  <c r="D2546" i="1"/>
  <c r="D2547" i="1"/>
  <c r="D2548" i="1"/>
  <c r="D2549" i="1"/>
  <c r="D2550" i="1"/>
  <c r="D2551" i="1"/>
  <c r="D2552" i="1"/>
  <c r="D2553" i="1"/>
  <c r="D2554" i="1"/>
  <c r="D2555" i="1"/>
  <c r="D2556" i="1"/>
  <c r="D2557" i="1"/>
  <c r="D2558" i="1"/>
  <c r="D2559" i="1"/>
  <c r="D2560" i="1"/>
  <c r="D2561" i="1"/>
  <c r="D2562" i="1"/>
  <c r="D2563" i="1"/>
  <c r="D2564" i="1"/>
  <c r="D2565" i="1"/>
  <c r="D2566" i="1"/>
  <c r="D2567" i="1"/>
  <c r="D2568" i="1"/>
  <c r="D2569" i="1"/>
  <c r="D2570" i="1"/>
  <c r="D2571" i="1"/>
  <c r="D2572" i="1"/>
  <c r="D2573" i="1"/>
  <c r="D2574" i="1"/>
  <c r="D2575" i="1"/>
  <c r="D2576" i="1"/>
  <c r="D2577" i="1"/>
  <c r="D2578" i="1"/>
  <c r="D2579" i="1"/>
  <c r="D2580" i="1"/>
  <c r="D2581" i="1"/>
  <c r="D2582" i="1"/>
  <c r="D2583" i="1"/>
  <c r="D2584" i="1"/>
  <c r="D2585" i="1"/>
  <c r="D2586" i="1"/>
  <c r="D2587" i="1"/>
  <c r="D2588" i="1"/>
  <c r="D2589" i="1"/>
  <c r="D2590" i="1"/>
  <c r="D2591" i="1"/>
  <c r="D2592" i="1"/>
  <c r="D2593" i="1"/>
  <c r="D2594" i="1"/>
  <c r="D2595" i="1"/>
  <c r="D2596" i="1"/>
  <c r="D2597" i="1"/>
  <c r="D2598" i="1"/>
  <c r="D2599" i="1"/>
  <c r="D2600" i="1"/>
  <c r="D2601" i="1"/>
  <c r="D2602" i="1"/>
  <c r="D2603" i="1"/>
  <c r="D2604" i="1"/>
  <c r="D2605" i="1"/>
  <c r="D2606" i="1"/>
  <c r="D2607" i="1"/>
  <c r="D2608" i="1"/>
  <c r="D2609" i="1"/>
  <c r="D2610" i="1"/>
  <c r="D2611" i="1"/>
  <c r="D2612" i="1"/>
  <c r="D2613" i="1"/>
  <c r="D2614" i="1"/>
  <c r="D2615" i="1"/>
  <c r="D2616" i="1"/>
  <c r="D2617" i="1"/>
  <c r="D2618" i="1"/>
  <c r="D2619" i="1"/>
  <c r="D2620" i="1"/>
  <c r="D2621" i="1"/>
  <c r="D2622" i="1"/>
  <c r="D2623" i="1"/>
  <c r="D2624" i="1"/>
  <c r="D2625" i="1"/>
  <c r="D2626" i="1"/>
  <c r="D2627" i="1"/>
  <c r="D2628" i="1"/>
  <c r="D2629" i="1"/>
  <c r="D2630" i="1"/>
  <c r="D2631" i="1"/>
  <c r="D2632" i="1"/>
  <c r="D2633" i="1"/>
  <c r="D2634" i="1"/>
  <c r="D2635" i="1"/>
  <c r="D2636" i="1"/>
  <c r="D2637" i="1"/>
  <c r="D2638" i="1"/>
  <c r="D2639" i="1"/>
  <c r="D2640" i="1"/>
  <c r="D2641" i="1"/>
  <c r="D2642" i="1"/>
  <c r="D2643" i="1"/>
  <c r="D2644" i="1"/>
  <c r="D2645" i="1"/>
  <c r="D2646" i="1"/>
  <c r="D2647" i="1"/>
  <c r="D2648" i="1"/>
  <c r="D2649" i="1"/>
  <c r="D2650" i="1"/>
  <c r="D2651" i="1"/>
  <c r="D2652" i="1"/>
  <c r="D2653" i="1"/>
  <c r="D2654" i="1"/>
  <c r="D2655" i="1"/>
  <c r="D2656" i="1"/>
  <c r="D2657" i="1"/>
  <c r="D2658" i="1"/>
  <c r="D2659" i="1"/>
  <c r="D2660" i="1"/>
  <c r="D2661" i="1"/>
  <c r="D2662" i="1"/>
  <c r="D2663" i="1"/>
  <c r="D2664" i="1"/>
  <c r="D2665" i="1"/>
  <c r="D2666" i="1"/>
  <c r="D2667" i="1"/>
  <c r="D2668" i="1"/>
  <c r="D2669" i="1"/>
  <c r="D2670" i="1"/>
  <c r="D2671" i="1"/>
  <c r="D2672" i="1"/>
  <c r="D2673" i="1"/>
  <c r="D2674" i="1"/>
  <c r="D2675" i="1"/>
  <c r="D2676" i="1"/>
  <c r="D2677" i="1"/>
  <c r="D2678" i="1"/>
  <c r="D2679" i="1"/>
  <c r="D2680" i="1"/>
  <c r="D2681" i="1"/>
  <c r="D2682" i="1"/>
  <c r="D2683" i="1"/>
  <c r="D2684" i="1"/>
  <c r="D2685" i="1"/>
  <c r="D2686" i="1"/>
  <c r="D2687" i="1"/>
  <c r="D2688" i="1"/>
  <c r="D2689" i="1"/>
  <c r="D2690" i="1"/>
  <c r="D2691" i="1"/>
  <c r="D2692" i="1"/>
  <c r="D2693" i="1"/>
  <c r="D2694" i="1"/>
  <c r="D2695" i="1"/>
  <c r="D2696" i="1"/>
  <c r="D2697" i="1"/>
  <c r="D2698" i="1"/>
  <c r="D2699" i="1"/>
  <c r="D2700" i="1"/>
  <c r="D2701" i="1"/>
  <c r="D2702" i="1"/>
  <c r="D2703" i="1"/>
  <c r="D2704" i="1"/>
  <c r="D2705" i="1"/>
  <c r="D2706" i="1"/>
  <c r="D2707" i="1"/>
  <c r="D2708" i="1"/>
  <c r="D2709" i="1"/>
  <c r="D2710" i="1"/>
  <c r="D2711" i="1"/>
  <c r="D2712" i="1"/>
  <c r="D2713" i="1"/>
  <c r="D2714" i="1"/>
  <c r="D2715" i="1"/>
  <c r="D2716" i="1"/>
  <c r="D2717" i="1"/>
  <c r="D2718" i="1"/>
  <c r="D2719" i="1"/>
  <c r="D2720" i="1"/>
  <c r="D2721" i="1"/>
  <c r="D2722" i="1"/>
  <c r="D2723" i="1"/>
  <c r="D2724" i="1"/>
  <c r="D2725" i="1"/>
  <c r="D2726" i="1"/>
  <c r="D2727" i="1"/>
  <c r="D2728" i="1"/>
  <c r="D2729" i="1"/>
  <c r="D2730" i="1"/>
  <c r="D2731" i="1"/>
  <c r="D2732" i="1"/>
  <c r="D2733" i="1"/>
  <c r="D2734" i="1"/>
  <c r="D2735" i="1"/>
  <c r="D2736" i="1"/>
  <c r="D2737" i="1"/>
  <c r="D2738" i="1"/>
  <c r="D2739" i="1"/>
  <c r="D2740" i="1"/>
  <c r="D2741" i="1"/>
  <c r="D2742" i="1"/>
  <c r="D2743" i="1"/>
  <c r="D2744" i="1"/>
  <c r="D2745" i="1"/>
  <c r="D2746" i="1"/>
  <c r="D2747" i="1"/>
  <c r="D2748" i="1"/>
  <c r="D2749" i="1"/>
  <c r="D2750" i="1"/>
  <c r="D2751" i="1"/>
  <c r="D2752" i="1"/>
  <c r="D2753" i="1"/>
  <c r="D2754" i="1"/>
  <c r="D2755" i="1"/>
  <c r="D2756" i="1"/>
  <c r="D2757" i="1"/>
  <c r="D2758" i="1"/>
  <c r="D2759" i="1"/>
  <c r="D2760" i="1"/>
  <c r="D2761" i="1"/>
  <c r="D2762" i="1"/>
  <c r="D2763" i="1"/>
  <c r="D2764" i="1"/>
  <c r="D2765" i="1"/>
  <c r="D2766" i="1"/>
  <c r="D2767" i="1"/>
  <c r="D2768" i="1"/>
  <c r="D2769" i="1"/>
  <c r="D2770" i="1"/>
  <c r="D2771" i="1"/>
  <c r="D2772" i="1"/>
  <c r="D2773" i="1"/>
  <c r="D2774" i="1"/>
  <c r="D2775" i="1"/>
  <c r="D2776" i="1"/>
  <c r="D2777" i="1"/>
  <c r="D2778" i="1"/>
  <c r="D2779" i="1"/>
  <c r="D2780" i="1"/>
  <c r="D2781" i="1"/>
  <c r="D2782" i="1"/>
  <c r="D2783" i="1"/>
  <c r="D2784" i="1"/>
  <c r="D2785" i="1"/>
  <c r="D2786" i="1"/>
  <c r="D2787" i="1"/>
  <c r="D2788" i="1"/>
  <c r="D2789" i="1"/>
  <c r="D2790" i="1"/>
  <c r="D2791" i="1"/>
  <c r="D2792" i="1"/>
  <c r="D2793" i="1"/>
  <c r="D2794" i="1"/>
  <c r="D2795" i="1"/>
  <c r="D2796" i="1"/>
  <c r="D2797" i="1"/>
  <c r="D2798" i="1"/>
  <c r="D2799" i="1"/>
  <c r="D2800" i="1"/>
  <c r="D2801" i="1"/>
  <c r="D2802" i="1"/>
  <c r="D2803" i="1"/>
  <c r="D2804" i="1"/>
  <c r="D2805" i="1"/>
  <c r="D2806" i="1"/>
  <c r="D2807" i="1"/>
  <c r="D2808" i="1"/>
  <c r="D2809" i="1"/>
  <c r="D2810" i="1"/>
  <c r="D2811" i="1"/>
  <c r="D2812" i="1"/>
  <c r="D2813" i="1"/>
  <c r="D2814" i="1"/>
  <c r="D2815" i="1"/>
  <c r="D2816" i="1"/>
  <c r="D2817" i="1"/>
  <c r="D2818" i="1"/>
  <c r="D2819" i="1"/>
  <c r="D2820" i="1"/>
  <c r="D2821" i="1"/>
  <c r="D2822" i="1"/>
  <c r="D2823" i="1"/>
  <c r="D2824" i="1"/>
  <c r="D2825" i="1"/>
  <c r="D2826" i="1"/>
  <c r="D2827" i="1"/>
  <c r="D2828" i="1"/>
  <c r="D2829" i="1"/>
  <c r="D2830" i="1"/>
  <c r="D2831" i="1"/>
  <c r="D2832" i="1"/>
  <c r="D2833" i="1"/>
  <c r="D2834" i="1"/>
  <c r="D2835" i="1"/>
  <c r="D2836" i="1"/>
  <c r="D2837" i="1"/>
  <c r="D2838" i="1"/>
  <c r="D2839" i="1"/>
  <c r="D2840" i="1"/>
  <c r="D2841" i="1"/>
  <c r="D2842" i="1"/>
  <c r="D2843" i="1"/>
  <c r="D2844" i="1"/>
  <c r="D2845" i="1"/>
  <c r="D2846" i="1"/>
  <c r="D2847" i="1"/>
  <c r="D2848" i="1"/>
  <c r="D2849" i="1"/>
  <c r="D2850" i="1"/>
  <c r="D2851" i="1"/>
  <c r="D2852" i="1"/>
  <c r="D2853" i="1"/>
  <c r="D2854" i="1"/>
  <c r="D2855" i="1"/>
  <c r="D2856" i="1"/>
  <c r="D2857" i="1"/>
  <c r="D2858" i="1"/>
  <c r="D2859" i="1"/>
  <c r="D2860" i="1"/>
  <c r="D2861" i="1"/>
  <c r="D2862" i="1"/>
  <c r="D2863" i="1"/>
  <c r="D2864" i="1"/>
  <c r="D2865" i="1"/>
  <c r="D2866" i="1"/>
  <c r="D2867" i="1"/>
  <c r="D2868" i="1"/>
  <c r="D2869" i="1"/>
  <c r="D2870" i="1"/>
  <c r="D2871" i="1"/>
  <c r="D2872" i="1"/>
  <c r="D2873" i="1"/>
  <c r="D2874" i="1"/>
  <c r="D2875" i="1"/>
  <c r="D2876" i="1"/>
  <c r="D2877" i="1"/>
  <c r="D2878" i="1"/>
  <c r="D2879" i="1"/>
  <c r="D2880" i="1"/>
  <c r="D2881" i="1"/>
  <c r="D2882" i="1"/>
  <c r="D2883" i="1"/>
  <c r="D2884" i="1"/>
  <c r="D2885" i="1"/>
  <c r="D2886" i="1"/>
  <c r="D2887" i="1"/>
  <c r="D2888" i="1"/>
  <c r="D2889" i="1"/>
  <c r="D2890" i="1"/>
  <c r="D2891" i="1"/>
  <c r="D2892" i="1"/>
  <c r="D2893" i="1"/>
  <c r="D2894" i="1"/>
  <c r="D2895" i="1"/>
  <c r="D2896" i="1"/>
  <c r="D2897" i="1"/>
  <c r="D2898" i="1"/>
  <c r="D2899" i="1"/>
  <c r="D2900" i="1"/>
  <c r="D2901" i="1"/>
  <c r="D2902" i="1"/>
  <c r="D2903" i="1"/>
  <c r="D2904" i="1"/>
  <c r="D2905" i="1"/>
  <c r="D2906" i="1"/>
  <c r="D2907" i="1"/>
  <c r="D2908" i="1"/>
  <c r="D2909" i="1"/>
  <c r="D2910" i="1"/>
  <c r="D2911" i="1"/>
  <c r="D2912" i="1"/>
  <c r="D2913" i="1"/>
  <c r="D2914" i="1"/>
  <c r="D2915" i="1"/>
  <c r="D2916" i="1"/>
  <c r="D2917" i="1"/>
  <c r="D2918" i="1"/>
  <c r="D2919" i="1"/>
  <c r="D2920" i="1"/>
  <c r="D2921" i="1"/>
  <c r="D2922" i="1"/>
  <c r="D2923" i="1"/>
  <c r="D2924" i="1"/>
  <c r="D2925" i="1"/>
  <c r="D2926" i="1"/>
  <c r="D2927" i="1"/>
  <c r="D2928" i="1"/>
  <c r="D2929" i="1"/>
  <c r="D2930" i="1"/>
  <c r="D2931" i="1"/>
  <c r="D2932" i="1"/>
  <c r="D2933" i="1"/>
  <c r="D2934" i="1"/>
  <c r="D2935" i="1"/>
  <c r="D2936" i="1"/>
  <c r="D2937" i="1"/>
  <c r="D2938" i="1"/>
  <c r="D2939" i="1"/>
  <c r="D2940" i="1"/>
  <c r="D2941" i="1"/>
  <c r="D2942" i="1"/>
  <c r="D2943" i="1"/>
  <c r="D2944" i="1"/>
  <c r="D2945" i="1"/>
  <c r="D2946" i="1"/>
  <c r="D2947" i="1"/>
  <c r="D2948" i="1"/>
  <c r="D2949" i="1"/>
  <c r="D2950" i="1"/>
  <c r="D2951" i="1"/>
  <c r="D2952" i="1"/>
  <c r="D2953" i="1"/>
  <c r="D2954" i="1"/>
  <c r="D2955" i="1"/>
  <c r="D2956" i="1"/>
  <c r="D2957" i="1"/>
  <c r="D2958" i="1"/>
  <c r="D2959" i="1"/>
  <c r="D2960" i="1"/>
  <c r="D2961" i="1"/>
  <c r="D2962" i="1"/>
  <c r="D2963" i="1"/>
  <c r="D2964" i="1"/>
  <c r="D2965" i="1"/>
  <c r="D2966" i="1"/>
  <c r="D2967" i="1"/>
  <c r="D2968" i="1"/>
  <c r="D2969" i="1"/>
  <c r="D2970" i="1"/>
  <c r="D2971" i="1"/>
  <c r="D2972" i="1"/>
  <c r="D2973" i="1"/>
  <c r="D2974" i="1"/>
  <c r="D2975" i="1"/>
  <c r="D2976" i="1"/>
  <c r="D2977" i="1"/>
  <c r="D2978" i="1"/>
  <c r="D2979" i="1"/>
  <c r="D2980" i="1"/>
  <c r="D2981" i="1"/>
  <c r="D2982" i="1"/>
  <c r="D2983" i="1"/>
  <c r="D2984" i="1"/>
  <c r="D2985" i="1"/>
  <c r="D2986" i="1"/>
  <c r="D2987" i="1"/>
  <c r="D2988" i="1"/>
  <c r="D2989" i="1"/>
  <c r="D2990" i="1"/>
  <c r="D2991" i="1"/>
  <c r="D2992" i="1"/>
  <c r="D2993" i="1"/>
  <c r="D2994" i="1"/>
  <c r="D2995" i="1"/>
  <c r="D2996" i="1"/>
  <c r="D2997" i="1"/>
  <c r="D2998" i="1"/>
  <c r="D2999" i="1"/>
  <c r="D3000" i="1"/>
  <c r="D3001" i="1"/>
  <c r="D3002" i="1"/>
  <c r="D3003" i="1"/>
  <c r="D3004" i="1"/>
  <c r="D3005" i="1"/>
  <c r="D3006" i="1"/>
  <c r="D3007" i="1"/>
  <c r="D3008" i="1"/>
  <c r="D3009" i="1"/>
  <c r="D3010" i="1"/>
  <c r="D3011" i="1"/>
  <c r="D3012" i="1"/>
  <c r="D3013" i="1"/>
  <c r="D3014" i="1"/>
  <c r="D3015" i="1"/>
  <c r="D3016" i="1"/>
  <c r="D3017" i="1"/>
  <c r="D3018" i="1"/>
  <c r="D3019" i="1"/>
  <c r="D3020" i="1"/>
  <c r="D3021" i="1"/>
  <c r="D3022" i="1"/>
  <c r="D3023" i="1"/>
  <c r="D3024" i="1"/>
  <c r="D3025" i="1"/>
  <c r="D3026" i="1"/>
  <c r="D3027" i="1"/>
  <c r="D3028" i="1"/>
  <c r="D3029" i="1"/>
  <c r="D3030" i="1"/>
  <c r="D3031" i="1"/>
  <c r="D3032" i="1"/>
  <c r="D3033" i="1"/>
  <c r="D3034" i="1"/>
  <c r="D3035" i="1"/>
  <c r="D3036" i="1"/>
  <c r="D3037" i="1"/>
  <c r="D3038" i="1"/>
  <c r="D3039" i="1"/>
  <c r="D3040" i="1"/>
  <c r="D3041" i="1"/>
  <c r="D3042" i="1"/>
  <c r="D3043" i="1"/>
  <c r="D3044" i="1"/>
  <c r="D3045" i="1"/>
  <c r="D3046" i="1"/>
  <c r="D3047" i="1"/>
  <c r="D3048" i="1"/>
  <c r="D3049" i="1"/>
  <c r="D3050" i="1"/>
  <c r="D3051" i="1"/>
  <c r="D3052" i="1"/>
  <c r="D3053" i="1"/>
  <c r="D3054" i="1"/>
  <c r="D3055" i="1"/>
  <c r="D3056" i="1"/>
  <c r="D3057" i="1"/>
  <c r="D3058" i="1"/>
  <c r="D3059" i="1"/>
  <c r="D3060" i="1"/>
  <c r="D3061" i="1"/>
  <c r="D3062" i="1"/>
  <c r="D3063" i="1"/>
  <c r="D3064" i="1"/>
  <c r="D3065" i="1"/>
  <c r="D3066" i="1"/>
  <c r="D3067" i="1"/>
  <c r="D3068" i="1"/>
  <c r="D3069" i="1"/>
  <c r="D3070" i="1"/>
  <c r="D3071" i="1"/>
  <c r="D3072" i="1"/>
  <c r="D3073" i="1"/>
  <c r="D3074" i="1"/>
  <c r="D3075" i="1"/>
  <c r="D3076" i="1"/>
  <c r="D3077" i="1"/>
  <c r="D3078" i="1"/>
  <c r="D3079" i="1"/>
  <c r="D3080" i="1"/>
  <c r="D3081" i="1"/>
  <c r="D3082" i="1"/>
  <c r="D3083" i="1"/>
  <c r="D3084" i="1"/>
  <c r="D3085" i="1"/>
  <c r="D3086" i="1"/>
  <c r="D3087" i="1"/>
  <c r="D3088" i="1"/>
  <c r="D3089" i="1"/>
  <c r="D3090" i="1"/>
  <c r="D3091" i="1"/>
  <c r="D3092" i="1"/>
  <c r="D3093" i="1"/>
  <c r="D3094" i="1"/>
  <c r="D3095" i="1"/>
  <c r="D3096" i="1"/>
  <c r="D3097" i="1"/>
  <c r="D3098" i="1"/>
  <c r="D3099" i="1"/>
  <c r="D3100" i="1"/>
  <c r="D3101" i="1"/>
  <c r="D3102" i="1"/>
  <c r="D3103" i="1"/>
  <c r="D3104" i="1"/>
  <c r="D3105" i="1"/>
  <c r="D3106" i="1"/>
  <c r="D3107" i="1"/>
  <c r="D3108" i="1"/>
  <c r="D3109" i="1"/>
  <c r="D3110" i="1"/>
  <c r="D3111" i="1"/>
  <c r="D3112" i="1"/>
  <c r="D3113" i="1"/>
  <c r="D3114" i="1"/>
  <c r="D3115" i="1"/>
  <c r="D3116" i="1"/>
  <c r="D3117" i="1"/>
  <c r="D3118" i="1"/>
  <c r="D3119" i="1"/>
  <c r="D3120" i="1"/>
  <c r="D3121" i="1"/>
  <c r="D3122" i="1"/>
  <c r="D3123" i="1"/>
  <c r="D3124" i="1"/>
  <c r="D3125" i="1"/>
  <c r="D3126" i="1"/>
  <c r="D3127" i="1"/>
  <c r="D3128" i="1"/>
  <c r="D3129" i="1"/>
  <c r="D3130" i="1"/>
  <c r="D3131" i="1"/>
  <c r="D3132" i="1"/>
  <c r="D3133" i="1"/>
  <c r="D3134" i="1"/>
  <c r="D3135" i="1"/>
  <c r="D3136" i="1"/>
  <c r="D3137" i="1"/>
  <c r="D3138" i="1"/>
  <c r="D3139" i="1"/>
  <c r="D3140" i="1"/>
  <c r="D3141" i="1"/>
  <c r="D3142" i="1"/>
  <c r="D3143" i="1"/>
  <c r="D3144" i="1"/>
  <c r="D3145" i="1"/>
  <c r="D3146" i="1"/>
  <c r="D3147" i="1"/>
  <c r="D3148" i="1"/>
  <c r="D3149" i="1"/>
  <c r="D3150" i="1"/>
  <c r="D3151" i="1"/>
  <c r="D3152" i="1"/>
  <c r="D3153" i="1"/>
  <c r="D3154" i="1"/>
  <c r="D3155" i="1"/>
  <c r="D3156" i="1"/>
  <c r="D3157" i="1"/>
  <c r="D3158" i="1"/>
  <c r="D3159" i="1"/>
  <c r="D3160" i="1"/>
  <c r="D3161" i="1"/>
  <c r="D3162" i="1"/>
  <c r="D3163" i="1"/>
  <c r="D3164" i="1"/>
  <c r="D3165" i="1"/>
  <c r="D3166" i="1"/>
  <c r="D3167" i="1"/>
  <c r="D3168" i="1"/>
  <c r="D3169" i="1"/>
  <c r="D3170" i="1"/>
  <c r="D3171" i="1"/>
  <c r="D3172" i="1"/>
  <c r="D3173" i="1"/>
  <c r="D3174" i="1"/>
  <c r="D3175" i="1"/>
  <c r="D3176" i="1"/>
  <c r="D3177" i="1"/>
  <c r="D3178" i="1"/>
  <c r="D3179" i="1"/>
  <c r="D3180" i="1"/>
  <c r="D3181" i="1"/>
  <c r="D3182" i="1"/>
  <c r="D3183" i="1"/>
  <c r="D3184" i="1"/>
  <c r="D3185" i="1"/>
  <c r="D3186" i="1"/>
  <c r="D3187" i="1"/>
  <c r="D3188" i="1"/>
  <c r="D3189" i="1"/>
  <c r="D3190" i="1"/>
  <c r="D3191" i="1"/>
  <c r="D3192" i="1"/>
  <c r="D3193" i="1"/>
  <c r="D3194" i="1"/>
  <c r="D3195" i="1"/>
  <c r="D3196" i="1"/>
  <c r="D3197" i="1"/>
  <c r="D3198" i="1"/>
  <c r="D3199" i="1"/>
  <c r="D3200" i="1"/>
  <c r="D3201" i="1"/>
  <c r="D3202" i="1"/>
  <c r="D3203" i="1"/>
  <c r="D3204" i="1"/>
  <c r="D3205" i="1"/>
  <c r="D3206" i="1"/>
  <c r="D3207" i="1"/>
  <c r="D3208" i="1"/>
  <c r="D3209" i="1"/>
  <c r="D3210" i="1"/>
  <c r="D3211" i="1"/>
  <c r="D3212" i="1"/>
  <c r="D3213" i="1"/>
  <c r="D3214" i="1"/>
  <c r="D3215" i="1"/>
  <c r="D3216" i="1"/>
  <c r="D3217" i="1"/>
  <c r="D3218" i="1"/>
  <c r="D3219" i="1"/>
  <c r="D3220" i="1"/>
  <c r="D3221" i="1"/>
  <c r="D3222" i="1"/>
  <c r="D3223" i="1"/>
  <c r="D3224" i="1"/>
  <c r="D3225" i="1"/>
  <c r="D3226" i="1"/>
  <c r="D3227" i="1"/>
  <c r="D3228" i="1"/>
  <c r="D3229" i="1"/>
  <c r="D3230" i="1"/>
  <c r="D3231" i="1"/>
  <c r="D3232" i="1"/>
  <c r="D3233" i="1"/>
  <c r="D3234" i="1"/>
  <c r="D3235" i="1"/>
  <c r="D3236" i="1"/>
  <c r="D3237" i="1"/>
  <c r="D3238" i="1"/>
  <c r="D3239" i="1"/>
  <c r="D3240" i="1"/>
  <c r="D3241" i="1"/>
  <c r="D3242" i="1"/>
  <c r="D3243" i="1"/>
  <c r="D3244" i="1"/>
  <c r="D3245" i="1"/>
  <c r="D3246" i="1"/>
  <c r="D3247" i="1"/>
  <c r="D3248" i="1"/>
  <c r="D3249" i="1"/>
  <c r="D3250" i="1"/>
  <c r="D3251" i="1"/>
  <c r="D3252" i="1"/>
  <c r="D3253" i="1"/>
  <c r="D3254" i="1"/>
  <c r="D3255" i="1"/>
  <c r="D3256" i="1"/>
  <c r="D3257" i="1"/>
  <c r="D3258" i="1"/>
  <c r="D3259" i="1"/>
  <c r="D3260" i="1"/>
  <c r="D3261" i="1"/>
  <c r="D3262" i="1"/>
  <c r="D3263" i="1"/>
  <c r="D3264" i="1"/>
  <c r="D3265" i="1"/>
  <c r="D3266" i="1"/>
  <c r="D3267" i="1"/>
  <c r="D3268" i="1"/>
  <c r="D3269" i="1"/>
  <c r="D3270" i="1"/>
  <c r="D3271" i="1"/>
  <c r="D3272" i="1"/>
  <c r="D3273" i="1"/>
  <c r="D3274" i="1"/>
  <c r="D3275" i="1"/>
  <c r="D3276" i="1"/>
  <c r="D3277" i="1"/>
  <c r="D3278" i="1"/>
  <c r="D3279" i="1"/>
  <c r="D3280" i="1"/>
  <c r="D3281" i="1"/>
  <c r="D3282" i="1"/>
  <c r="D3283" i="1"/>
  <c r="D3284" i="1"/>
  <c r="D3285" i="1"/>
  <c r="D3286" i="1"/>
  <c r="D3287" i="1"/>
  <c r="D3288" i="1"/>
  <c r="D3289" i="1"/>
  <c r="D3290" i="1"/>
  <c r="D3291" i="1"/>
  <c r="D3292" i="1"/>
  <c r="D3293" i="1"/>
  <c r="D3294" i="1"/>
  <c r="D3295" i="1"/>
  <c r="D3296" i="1"/>
  <c r="D3297" i="1"/>
  <c r="D3298" i="1"/>
  <c r="D3299" i="1"/>
  <c r="D3300" i="1"/>
  <c r="D3301" i="1"/>
  <c r="D3302" i="1"/>
  <c r="D3303" i="1"/>
  <c r="D3304" i="1"/>
  <c r="D3305" i="1"/>
  <c r="D3306" i="1"/>
  <c r="D3307" i="1"/>
  <c r="D3308" i="1"/>
  <c r="D3309" i="1"/>
  <c r="D3310" i="1"/>
  <c r="D3311" i="1"/>
  <c r="D3312" i="1"/>
  <c r="D3313" i="1"/>
  <c r="D3314" i="1"/>
  <c r="D3315" i="1"/>
  <c r="D3316" i="1"/>
  <c r="D3317" i="1"/>
  <c r="D3318" i="1"/>
  <c r="D3319" i="1"/>
  <c r="D3320" i="1"/>
  <c r="D3321" i="1"/>
  <c r="D3322" i="1"/>
  <c r="D3323" i="1"/>
  <c r="D3324" i="1"/>
  <c r="D3325" i="1"/>
  <c r="D3326" i="1"/>
  <c r="D3327" i="1"/>
  <c r="D3328" i="1"/>
  <c r="D3329" i="1"/>
  <c r="D3330" i="1"/>
  <c r="D3331" i="1"/>
  <c r="D3332" i="1"/>
  <c r="D3333" i="1"/>
  <c r="D3334" i="1"/>
  <c r="D3335" i="1"/>
  <c r="D3336" i="1"/>
  <c r="D3337" i="1"/>
  <c r="D3338" i="1"/>
  <c r="D3339" i="1"/>
  <c r="D3340" i="1"/>
  <c r="D3341" i="1"/>
  <c r="D3342" i="1"/>
  <c r="D3343" i="1"/>
  <c r="D3344" i="1"/>
  <c r="D3345" i="1"/>
  <c r="D3346" i="1"/>
  <c r="D3347" i="1"/>
  <c r="D3348" i="1"/>
  <c r="D3349" i="1"/>
  <c r="D3350" i="1"/>
  <c r="D3351" i="1"/>
  <c r="D3352" i="1"/>
  <c r="D3353" i="1"/>
  <c r="D3354" i="1"/>
  <c r="D3355" i="1"/>
  <c r="D3356" i="1"/>
  <c r="D3357" i="1"/>
  <c r="D3358" i="1"/>
  <c r="D3359" i="1"/>
  <c r="D3360" i="1"/>
  <c r="D3361" i="1"/>
  <c r="D3362" i="1"/>
  <c r="D3363" i="1"/>
  <c r="D3364" i="1"/>
  <c r="D3365" i="1"/>
  <c r="D3366" i="1"/>
  <c r="D3367" i="1"/>
  <c r="D3368" i="1"/>
  <c r="D3369" i="1"/>
  <c r="D3370" i="1"/>
  <c r="D3371" i="1"/>
  <c r="D3372" i="1"/>
  <c r="D3373" i="1"/>
  <c r="D3374" i="1"/>
  <c r="D3375" i="1"/>
  <c r="D3376" i="1"/>
  <c r="D3377" i="1"/>
  <c r="D3378" i="1"/>
  <c r="D3379" i="1"/>
  <c r="D3380" i="1"/>
  <c r="D3381" i="1"/>
  <c r="D3382" i="1"/>
  <c r="D3383" i="1"/>
  <c r="D3384" i="1"/>
  <c r="D3385" i="1"/>
  <c r="D3386" i="1"/>
  <c r="D3387" i="1"/>
  <c r="D3388" i="1"/>
  <c r="D3389" i="1"/>
  <c r="D3390" i="1"/>
  <c r="D3391" i="1"/>
  <c r="D3392" i="1"/>
  <c r="D3393" i="1"/>
  <c r="D3394" i="1"/>
  <c r="D3395" i="1"/>
  <c r="D3396" i="1"/>
  <c r="D3397" i="1"/>
  <c r="D3398" i="1"/>
  <c r="D3399" i="1"/>
  <c r="D3400" i="1"/>
  <c r="D3401" i="1"/>
  <c r="D3402" i="1"/>
  <c r="D3403" i="1"/>
  <c r="D3404" i="1"/>
  <c r="D3405" i="1"/>
  <c r="D3406" i="1"/>
  <c r="D3407" i="1"/>
  <c r="D3408" i="1"/>
  <c r="D3409" i="1"/>
  <c r="D3410" i="1"/>
  <c r="D3411" i="1"/>
  <c r="D3412" i="1"/>
  <c r="D3413" i="1"/>
  <c r="D3414" i="1"/>
  <c r="D3415" i="1"/>
  <c r="D3416" i="1"/>
  <c r="D3417" i="1"/>
  <c r="D3418" i="1"/>
  <c r="D3419" i="1"/>
  <c r="D3420" i="1"/>
  <c r="D3421" i="1"/>
  <c r="D3422" i="1"/>
  <c r="D3423" i="1"/>
  <c r="D3424" i="1"/>
  <c r="D3425" i="1"/>
  <c r="D3426" i="1"/>
  <c r="D3427" i="1"/>
  <c r="D3428" i="1"/>
  <c r="D3429" i="1"/>
  <c r="D3430" i="1"/>
  <c r="D3431" i="1"/>
  <c r="D3432" i="1"/>
  <c r="D3433" i="1"/>
  <c r="D3434" i="1"/>
  <c r="D3435" i="1"/>
  <c r="D3436" i="1"/>
  <c r="D3437" i="1"/>
  <c r="D3438" i="1"/>
  <c r="D3439" i="1"/>
  <c r="D3440" i="1"/>
  <c r="D3441" i="1"/>
  <c r="D3442" i="1"/>
  <c r="D3443" i="1"/>
  <c r="D3444" i="1"/>
  <c r="D3445" i="1"/>
  <c r="D3446" i="1"/>
  <c r="D3447" i="1"/>
  <c r="D3448" i="1"/>
  <c r="D3449" i="1"/>
  <c r="D3450" i="1"/>
  <c r="D3451" i="1"/>
  <c r="D3452" i="1"/>
  <c r="D3453" i="1"/>
  <c r="D3454" i="1"/>
  <c r="D3455" i="1"/>
  <c r="D3456" i="1"/>
  <c r="D3457" i="1"/>
  <c r="D3458" i="1"/>
  <c r="D3459" i="1"/>
  <c r="D3460" i="1"/>
  <c r="D3461" i="1"/>
  <c r="D3462" i="1"/>
  <c r="D3463" i="1"/>
  <c r="D3464" i="1"/>
  <c r="D3465" i="1"/>
  <c r="D3466" i="1"/>
  <c r="D3467" i="1"/>
  <c r="D3468" i="1"/>
  <c r="D3469" i="1"/>
  <c r="D3470" i="1"/>
  <c r="D3471" i="1"/>
  <c r="D3472" i="1"/>
  <c r="D3473" i="1"/>
  <c r="D3474" i="1"/>
  <c r="D3475" i="1"/>
  <c r="D3476" i="1"/>
  <c r="D3477" i="1"/>
  <c r="D3478" i="1"/>
  <c r="D3479" i="1"/>
  <c r="D3480" i="1"/>
  <c r="D3481" i="1"/>
  <c r="D3482" i="1"/>
  <c r="D3483" i="1"/>
  <c r="D3484" i="1"/>
  <c r="D3485" i="1"/>
  <c r="D3486" i="1"/>
  <c r="D3487" i="1"/>
  <c r="D3488" i="1"/>
  <c r="D3489" i="1"/>
  <c r="D3490" i="1"/>
  <c r="D3491" i="1"/>
  <c r="D3492" i="1"/>
  <c r="D3493" i="1"/>
  <c r="D3494" i="1"/>
  <c r="D3495" i="1"/>
  <c r="D3496" i="1"/>
  <c r="D3497" i="1"/>
  <c r="D3498" i="1"/>
  <c r="D3499" i="1"/>
  <c r="D3500" i="1"/>
  <c r="D3501" i="1"/>
  <c r="D3502" i="1"/>
  <c r="D3503" i="1"/>
  <c r="D3504" i="1"/>
  <c r="D3505" i="1"/>
  <c r="D3506" i="1"/>
  <c r="D3507" i="1"/>
  <c r="D3508" i="1"/>
  <c r="D3509" i="1"/>
  <c r="D3510" i="1"/>
  <c r="D3511" i="1"/>
  <c r="D3512" i="1"/>
  <c r="D3513" i="1"/>
  <c r="D3514" i="1"/>
  <c r="D3515" i="1"/>
  <c r="D3516" i="1"/>
  <c r="D3517" i="1"/>
  <c r="D3518" i="1"/>
  <c r="D3519" i="1"/>
  <c r="D3520" i="1"/>
  <c r="D3521" i="1"/>
  <c r="D3522" i="1"/>
  <c r="D3523" i="1"/>
  <c r="D3524" i="1"/>
  <c r="D3525" i="1"/>
  <c r="D3526" i="1"/>
  <c r="D3527" i="1"/>
  <c r="D3528" i="1"/>
  <c r="D3529" i="1"/>
  <c r="D3530" i="1"/>
  <c r="D3531" i="1"/>
  <c r="D3532" i="1"/>
  <c r="D3533" i="1"/>
  <c r="D3534" i="1"/>
  <c r="D3535" i="1"/>
  <c r="D3536" i="1"/>
  <c r="D3537" i="1"/>
  <c r="D3538" i="1"/>
  <c r="D3539" i="1"/>
  <c r="D3540" i="1"/>
  <c r="D3541" i="1"/>
  <c r="D3542" i="1"/>
  <c r="D3543" i="1"/>
  <c r="D3544" i="1"/>
  <c r="D3545" i="1"/>
  <c r="D3546" i="1"/>
  <c r="D3547" i="1"/>
  <c r="D3548" i="1"/>
  <c r="D3549" i="1"/>
  <c r="D3550" i="1"/>
  <c r="D3551" i="1"/>
  <c r="D3552" i="1"/>
  <c r="D3553" i="1"/>
  <c r="D3554" i="1"/>
  <c r="D3555" i="1"/>
  <c r="D3556" i="1"/>
  <c r="D3557" i="1"/>
  <c r="D3558" i="1"/>
  <c r="D3559" i="1"/>
  <c r="D3560" i="1"/>
  <c r="D3561" i="1"/>
  <c r="D3562" i="1"/>
  <c r="D3563" i="1"/>
  <c r="D3564" i="1"/>
  <c r="D3565" i="1"/>
  <c r="D3566" i="1"/>
  <c r="D3567" i="1"/>
  <c r="D3568" i="1"/>
  <c r="D3569" i="1"/>
  <c r="D3570" i="1"/>
  <c r="D3571" i="1"/>
  <c r="D3572" i="1"/>
  <c r="D3573" i="1"/>
  <c r="D3574" i="1"/>
  <c r="D3575" i="1"/>
  <c r="D3576" i="1"/>
  <c r="D3577" i="1"/>
  <c r="D3578" i="1"/>
  <c r="D3579" i="1"/>
  <c r="D3580" i="1"/>
  <c r="D3581" i="1"/>
  <c r="D3582" i="1"/>
  <c r="D3583" i="1"/>
  <c r="D3584" i="1"/>
  <c r="D3585" i="1"/>
  <c r="D3586" i="1"/>
  <c r="D3587" i="1"/>
  <c r="D3588" i="1"/>
  <c r="D3589" i="1"/>
  <c r="D3590" i="1"/>
  <c r="D3591" i="1"/>
  <c r="D3592" i="1"/>
  <c r="D3593" i="1"/>
  <c r="D3594" i="1"/>
  <c r="D3595" i="1"/>
  <c r="D3596" i="1"/>
  <c r="D3597" i="1"/>
  <c r="D3598" i="1"/>
  <c r="D3599" i="1"/>
  <c r="D3600" i="1"/>
  <c r="D3601" i="1"/>
  <c r="D3602" i="1"/>
  <c r="D3603" i="1"/>
  <c r="D3604" i="1"/>
  <c r="D3605" i="1"/>
  <c r="D3606" i="1"/>
  <c r="D3607" i="1"/>
  <c r="D3608" i="1"/>
  <c r="D3609" i="1"/>
  <c r="D3610" i="1"/>
  <c r="D3611" i="1"/>
  <c r="D3612" i="1"/>
  <c r="D3613" i="1"/>
  <c r="D3614" i="1"/>
  <c r="D3615" i="1"/>
  <c r="D3616" i="1"/>
  <c r="D3617" i="1"/>
  <c r="D3618" i="1"/>
  <c r="D3619" i="1"/>
  <c r="D3620" i="1"/>
  <c r="D3621" i="1"/>
  <c r="D3622" i="1"/>
  <c r="D3623" i="1"/>
  <c r="D3624" i="1"/>
  <c r="D3625" i="1"/>
  <c r="D3626" i="1"/>
  <c r="D3627" i="1"/>
  <c r="D3628" i="1"/>
  <c r="D3629" i="1"/>
  <c r="D3630" i="1"/>
  <c r="D3631" i="1"/>
  <c r="D3632" i="1"/>
  <c r="D3633" i="1"/>
  <c r="D3634" i="1"/>
  <c r="D3635" i="1"/>
  <c r="D3636" i="1"/>
  <c r="D3637" i="1"/>
  <c r="D3638" i="1"/>
  <c r="D3639" i="1"/>
  <c r="D3640" i="1"/>
  <c r="D3641" i="1"/>
  <c r="D3642" i="1"/>
  <c r="D3643" i="1"/>
  <c r="D3644" i="1"/>
  <c r="D3645" i="1"/>
  <c r="D3646" i="1"/>
  <c r="D3647" i="1"/>
  <c r="D3648" i="1"/>
  <c r="D3649" i="1"/>
  <c r="D3650" i="1"/>
  <c r="D3651" i="1"/>
  <c r="D3652" i="1"/>
  <c r="D3653" i="1"/>
  <c r="D3654" i="1"/>
  <c r="D3655" i="1"/>
  <c r="D3656" i="1"/>
  <c r="D3657" i="1"/>
  <c r="D3658" i="1"/>
  <c r="D3659" i="1"/>
  <c r="D3660" i="1"/>
  <c r="D3661" i="1"/>
  <c r="D3662" i="1"/>
  <c r="D3663" i="1"/>
  <c r="D3664" i="1"/>
  <c r="D3665" i="1"/>
  <c r="D3666" i="1"/>
  <c r="D3667" i="1"/>
  <c r="D3668" i="1"/>
  <c r="D3669" i="1"/>
  <c r="D3670" i="1"/>
  <c r="D3671" i="1"/>
  <c r="D3672" i="1"/>
  <c r="D3673" i="1"/>
  <c r="D3674" i="1"/>
  <c r="D3675" i="1"/>
  <c r="D3676" i="1"/>
  <c r="D3677" i="1"/>
  <c r="D3678" i="1"/>
  <c r="D3679" i="1"/>
  <c r="D3680" i="1"/>
  <c r="D3681" i="1"/>
  <c r="D3682" i="1"/>
  <c r="D3683" i="1"/>
  <c r="D3684" i="1"/>
  <c r="D3685" i="1"/>
  <c r="D3686" i="1"/>
  <c r="D3687" i="1"/>
  <c r="D3688" i="1"/>
  <c r="D3689" i="1"/>
  <c r="D3690" i="1"/>
  <c r="D3691" i="1"/>
  <c r="D3692" i="1"/>
  <c r="D3693" i="1"/>
  <c r="D3694" i="1"/>
  <c r="D3695" i="1"/>
  <c r="D3696" i="1"/>
  <c r="D3697" i="1"/>
  <c r="D3698" i="1"/>
  <c r="D3699" i="1"/>
  <c r="D3700" i="1"/>
  <c r="D3701" i="1"/>
  <c r="D3702" i="1"/>
  <c r="D3703" i="1"/>
  <c r="D3704" i="1"/>
  <c r="D3705" i="1"/>
  <c r="D3706" i="1"/>
  <c r="D3707" i="1"/>
  <c r="D3708" i="1"/>
  <c r="D3709" i="1"/>
  <c r="D3710" i="1"/>
  <c r="D3711" i="1"/>
  <c r="D3712" i="1"/>
  <c r="D3713" i="1"/>
  <c r="D3714" i="1"/>
  <c r="D3715" i="1"/>
  <c r="D3716" i="1"/>
  <c r="D3717" i="1"/>
  <c r="D3718" i="1"/>
  <c r="D3719" i="1"/>
  <c r="D3720" i="1"/>
  <c r="D3721" i="1"/>
  <c r="D3722" i="1"/>
  <c r="D3723" i="1"/>
  <c r="D3724" i="1"/>
  <c r="D3725" i="1"/>
  <c r="D3726" i="1"/>
  <c r="D3727" i="1"/>
  <c r="D3728" i="1"/>
  <c r="D3729" i="1"/>
  <c r="D3730" i="1"/>
  <c r="D3731" i="1"/>
  <c r="D3732" i="1"/>
  <c r="D3733" i="1"/>
  <c r="D3734" i="1"/>
  <c r="D3735" i="1"/>
  <c r="D3736" i="1"/>
  <c r="D3737" i="1"/>
  <c r="D3738" i="1"/>
  <c r="D3739" i="1"/>
  <c r="D3740" i="1"/>
  <c r="D3741" i="1"/>
  <c r="D3742" i="1"/>
  <c r="D3743" i="1"/>
  <c r="D3744" i="1"/>
  <c r="D3745" i="1"/>
  <c r="D3746" i="1"/>
  <c r="D3747" i="1"/>
  <c r="D3748" i="1"/>
  <c r="D3749" i="1"/>
  <c r="D3750" i="1"/>
  <c r="D3751" i="1"/>
  <c r="D3752" i="1"/>
  <c r="D3753" i="1"/>
  <c r="D3754" i="1"/>
  <c r="D3755" i="1"/>
  <c r="D3756" i="1"/>
  <c r="D3757" i="1"/>
  <c r="D3758" i="1"/>
  <c r="D3759" i="1"/>
  <c r="D3760" i="1"/>
  <c r="D3761" i="1"/>
  <c r="D3762" i="1"/>
  <c r="D3763" i="1"/>
  <c r="D3764" i="1"/>
  <c r="D3765" i="1"/>
  <c r="D3766" i="1"/>
  <c r="D3767" i="1"/>
  <c r="D3768" i="1"/>
  <c r="D3769" i="1"/>
  <c r="D3770" i="1"/>
  <c r="D3771" i="1"/>
  <c r="D3772" i="1"/>
  <c r="D3773" i="1"/>
  <c r="D3774" i="1"/>
  <c r="D3775" i="1"/>
  <c r="D3776" i="1"/>
  <c r="D3777" i="1"/>
  <c r="D3778" i="1"/>
  <c r="D3779" i="1"/>
  <c r="D3780" i="1"/>
  <c r="D3781" i="1"/>
  <c r="D3782" i="1"/>
  <c r="D3783" i="1"/>
  <c r="D3784" i="1"/>
  <c r="D3785" i="1"/>
  <c r="D3786" i="1"/>
  <c r="D3787" i="1"/>
  <c r="D3788" i="1"/>
  <c r="D3789" i="1"/>
  <c r="D3790" i="1"/>
  <c r="D3791" i="1"/>
  <c r="D3792" i="1"/>
  <c r="D3793" i="1"/>
  <c r="D3794" i="1"/>
  <c r="D3795" i="1"/>
  <c r="D3796" i="1"/>
  <c r="D3797" i="1"/>
  <c r="D3798" i="1"/>
  <c r="D3799" i="1"/>
  <c r="D3800" i="1"/>
  <c r="D3801" i="1"/>
  <c r="D3802" i="1"/>
  <c r="D3803" i="1"/>
  <c r="D3804" i="1"/>
  <c r="D3805" i="1"/>
  <c r="D3806" i="1"/>
  <c r="D3807" i="1"/>
  <c r="D3808" i="1"/>
  <c r="D3809" i="1"/>
  <c r="D3810" i="1"/>
  <c r="D3811" i="1"/>
  <c r="D3812" i="1"/>
  <c r="D3813" i="1"/>
  <c r="D3814" i="1"/>
  <c r="D3815" i="1"/>
  <c r="D3816" i="1"/>
  <c r="D3817" i="1"/>
  <c r="D3818" i="1"/>
  <c r="D3819" i="1"/>
  <c r="D3820" i="1"/>
  <c r="D3821" i="1"/>
  <c r="D3822" i="1"/>
  <c r="D3823" i="1"/>
  <c r="D3824" i="1"/>
  <c r="D3825" i="1"/>
  <c r="D3826" i="1"/>
  <c r="D3827" i="1"/>
  <c r="D3828" i="1"/>
  <c r="D3829" i="1"/>
  <c r="D3830" i="1"/>
  <c r="D3831" i="1"/>
  <c r="D3832" i="1"/>
  <c r="D3833" i="1"/>
  <c r="D3834" i="1"/>
  <c r="D3835" i="1"/>
  <c r="D3836" i="1"/>
  <c r="D3837" i="1"/>
  <c r="D3838" i="1"/>
  <c r="D3839" i="1"/>
  <c r="D3840" i="1"/>
  <c r="D3841" i="1"/>
  <c r="D3842" i="1"/>
  <c r="D3843" i="1"/>
  <c r="D3844" i="1"/>
  <c r="D3845" i="1"/>
  <c r="D3846" i="1"/>
  <c r="D3847" i="1"/>
  <c r="D3848" i="1"/>
  <c r="D3849" i="1"/>
  <c r="D3850" i="1"/>
  <c r="D3851" i="1"/>
  <c r="D3852" i="1"/>
  <c r="D3853" i="1"/>
  <c r="D3854" i="1"/>
  <c r="D3855" i="1"/>
  <c r="D3856" i="1"/>
  <c r="D3857" i="1"/>
  <c r="D3858" i="1"/>
  <c r="D3859" i="1"/>
  <c r="D3860" i="1"/>
  <c r="D3861" i="1"/>
  <c r="D3862" i="1"/>
  <c r="D3863" i="1"/>
  <c r="D3864" i="1"/>
  <c r="D3865" i="1"/>
  <c r="D3866" i="1"/>
  <c r="D3867" i="1"/>
  <c r="D3868" i="1"/>
  <c r="D3869" i="1"/>
  <c r="D3870" i="1"/>
  <c r="D3871" i="1"/>
  <c r="D3872" i="1"/>
  <c r="D3873" i="1"/>
  <c r="D3874" i="1"/>
  <c r="D3875" i="1"/>
  <c r="D3876" i="1"/>
  <c r="D3877" i="1"/>
  <c r="D3878" i="1"/>
  <c r="D3879" i="1"/>
  <c r="D3880" i="1"/>
  <c r="D3881" i="1"/>
  <c r="D3882" i="1"/>
  <c r="D3883" i="1"/>
  <c r="D3884" i="1"/>
  <c r="D3885" i="1"/>
  <c r="D3886" i="1"/>
  <c r="D3887" i="1"/>
  <c r="D3888" i="1"/>
  <c r="D3889" i="1"/>
  <c r="D3890" i="1"/>
  <c r="D3891" i="1"/>
  <c r="D3892" i="1"/>
  <c r="D3893" i="1"/>
  <c r="D3894" i="1"/>
  <c r="D3895" i="1"/>
  <c r="D3896" i="1"/>
  <c r="D3897" i="1"/>
  <c r="D3898" i="1"/>
  <c r="D3899" i="1"/>
  <c r="D3900" i="1"/>
  <c r="D3901" i="1"/>
  <c r="D3902" i="1"/>
  <c r="D3903" i="1"/>
  <c r="D3904" i="1"/>
  <c r="D3905" i="1"/>
  <c r="D3906" i="1"/>
  <c r="D3907" i="1"/>
  <c r="D3908" i="1"/>
  <c r="D3909" i="1"/>
  <c r="D3910" i="1"/>
  <c r="D3911" i="1"/>
  <c r="D3912" i="1"/>
  <c r="D3913" i="1"/>
  <c r="D3914" i="1"/>
  <c r="D3915" i="1"/>
  <c r="D3916" i="1"/>
  <c r="D3917" i="1"/>
  <c r="D3918" i="1"/>
  <c r="D3919" i="1"/>
  <c r="D3920" i="1"/>
  <c r="D3921" i="1"/>
  <c r="D3922" i="1"/>
  <c r="D3923" i="1"/>
  <c r="D3924" i="1"/>
  <c r="D3925" i="1"/>
  <c r="D3926" i="1"/>
  <c r="D3927" i="1"/>
  <c r="D3928" i="1"/>
  <c r="D3929" i="1"/>
  <c r="D3930" i="1"/>
  <c r="D3931" i="1"/>
  <c r="D3932" i="1"/>
  <c r="D3933" i="1"/>
  <c r="D3934" i="1"/>
  <c r="D3935" i="1"/>
  <c r="D3936" i="1"/>
  <c r="D3937" i="1"/>
  <c r="D3938" i="1"/>
  <c r="D3939" i="1"/>
  <c r="D3940" i="1"/>
  <c r="D3941" i="1"/>
  <c r="D3942" i="1"/>
  <c r="D3943" i="1"/>
  <c r="D3944" i="1"/>
  <c r="D3945" i="1"/>
  <c r="D3946" i="1"/>
  <c r="D3947" i="1"/>
  <c r="D3948" i="1"/>
  <c r="D3949" i="1"/>
  <c r="D3950" i="1"/>
  <c r="D3951" i="1"/>
  <c r="D3952" i="1"/>
  <c r="D3953" i="1"/>
  <c r="D3954" i="1"/>
  <c r="D3955" i="1"/>
  <c r="D3956" i="1"/>
  <c r="D3957" i="1"/>
  <c r="D3958" i="1"/>
  <c r="D3959" i="1"/>
  <c r="D3960" i="1"/>
  <c r="D3961" i="1"/>
  <c r="D3962" i="1"/>
  <c r="D3963" i="1"/>
  <c r="D3964" i="1"/>
  <c r="D3965" i="1"/>
  <c r="D3966" i="1"/>
  <c r="D3967" i="1"/>
  <c r="D3968" i="1"/>
  <c r="D3969" i="1"/>
  <c r="D3970" i="1"/>
  <c r="D3971" i="1"/>
  <c r="D3972" i="1"/>
  <c r="D3973" i="1"/>
  <c r="D3974" i="1"/>
  <c r="D3975" i="1"/>
  <c r="D3976" i="1"/>
  <c r="D3977" i="1"/>
  <c r="D3978" i="1"/>
  <c r="D3979" i="1"/>
  <c r="D3980" i="1"/>
  <c r="D3981" i="1"/>
  <c r="D3982" i="1"/>
  <c r="D3983" i="1"/>
  <c r="D3984" i="1"/>
  <c r="D3985" i="1"/>
  <c r="D3986" i="1"/>
  <c r="D3987" i="1"/>
  <c r="D3988" i="1"/>
  <c r="D3989" i="1"/>
  <c r="D3990" i="1"/>
  <c r="D3991" i="1"/>
  <c r="D3992" i="1"/>
  <c r="D3993" i="1"/>
  <c r="D3994" i="1"/>
  <c r="D3995" i="1"/>
  <c r="D3996" i="1"/>
  <c r="D3997" i="1"/>
  <c r="D3998" i="1"/>
  <c r="D3999" i="1"/>
  <c r="D4000" i="1"/>
  <c r="D4001" i="1"/>
  <c r="D4002" i="1"/>
  <c r="D4003" i="1"/>
  <c r="D4004" i="1"/>
  <c r="D4005" i="1"/>
  <c r="D4006" i="1"/>
  <c r="D4007" i="1"/>
  <c r="D4008" i="1"/>
  <c r="D4009" i="1"/>
  <c r="D4010" i="1"/>
  <c r="D4011" i="1"/>
  <c r="D4012" i="1"/>
  <c r="D4013" i="1"/>
  <c r="D4014" i="1"/>
  <c r="D4015" i="1"/>
  <c r="D4016" i="1"/>
  <c r="D4017" i="1"/>
  <c r="D4018" i="1"/>
  <c r="D4019" i="1"/>
  <c r="D4020" i="1"/>
  <c r="D4021" i="1"/>
  <c r="D4022" i="1"/>
  <c r="D4023" i="1"/>
  <c r="D4024" i="1"/>
  <c r="D4025" i="1"/>
  <c r="D4026" i="1"/>
  <c r="D4027" i="1"/>
  <c r="D4028" i="1"/>
  <c r="D4029" i="1"/>
  <c r="D4030" i="1"/>
  <c r="D4031" i="1"/>
  <c r="D4032" i="1"/>
  <c r="D4033" i="1"/>
  <c r="D4034" i="1"/>
  <c r="D4035" i="1"/>
  <c r="D4036" i="1"/>
  <c r="D4037" i="1"/>
  <c r="D4038" i="1"/>
  <c r="D4039" i="1"/>
  <c r="D4040" i="1"/>
  <c r="D4041" i="1"/>
  <c r="D4042" i="1"/>
  <c r="D4043" i="1"/>
  <c r="D4044" i="1"/>
  <c r="D4045" i="1"/>
  <c r="D4046" i="1"/>
  <c r="D4047" i="1"/>
  <c r="D4048" i="1"/>
  <c r="D4049" i="1"/>
  <c r="D4050" i="1"/>
  <c r="D4051" i="1"/>
  <c r="D4052" i="1"/>
  <c r="D4053" i="1"/>
  <c r="D4054" i="1"/>
  <c r="D4055" i="1"/>
  <c r="D4056" i="1"/>
  <c r="D4057" i="1"/>
  <c r="D4058" i="1"/>
  <c r="D4059" i="1"/>
  <c r="D4060" i="1"/>
  <c r="D4061" i="1"/>
  <c r="D4062" i="1"/>
  <c r="D4063" i="1"/>
  <c r="D4064" i="1"/>
  <c r="D4065" i="1"/>
  <c r="D4066" i="1"/>
  <c r="D4067" i="1"/>
  <c r="D4068" i="1"/>
  <c r="D4069" i="1"/>
  <c r="D4070" i="1"/>
  <c r="D4071" i="1"/>
  <c r="D4072" i="1"/>
  <c r="D4073" i="1"/>
  <c r="D4074" i="1"/>
  <c r="D4075" i="1"/>
  <c r="D4076" i="1"/>
  <c r="D4077" i="1"/>
  <c r="D4078" i="1"/>
  <c r="D4079" i="1"/>
  <c r="D4080" i="1"/>
  <c r="D4081" i="1"/>
  <c r="D4082" i="1"/>
  <c r="D4083" i="1"/>
  <c r="D4084" i="1"/>
  <c r="D4085" i="1"/>
  <c r="D4086" i="1"/>
  <c r="D4087" i="1"/>
  <c r="D4088" i="1"/>
  <c r="D4089" i="1"/>
  <c r="D4090" i="1"/>
  <c r="D4091" i="1"/>
  <c r="D4092" i="1"/>
  <c r="D4093" i="1"/>
  <c r="D4094" i="1"/>
  <c r="D4095" i="1"/>
  <c r="D4096" i="1"/>
  <c r="D4097" i="1"/>
  <c r="D4098" i="1"/>
  <c r="D4099" i="1"/>
  <c r="D4100" i="1"/>
  <c r="D4101" i="1"/>
  <c r="D4102" i="1"/>
  <c r="D4103" i="1"/>
  <c r="D4104" i="1"/>
  <c r="D4105" i="1"/>
  <c r="D4106" i="1"/>
  <c r="D4107" i="1"/>
  <c r="D4108" i="1"/>
  <c r="D4109" i="1"/>
  <c r="D4110" i="1"/>
  <c r="D4111" i="1"/>
  <c r="D4112" i="1"/>
  <c r="D4113" i="1"/>
  <c r="D4114" i="1"/>
  <c r="D4115" i="1"/>
  <c r="D4116" i="1"/>
  <c r="D4117" i="1"/>
  <c r="D4118" i="1"/>
  <c r="D4119" i="1"/>
  <c r="D4120" i="1"/>
  <c r="D4121" i="1"/>
  <c r="D4122" i="1"/>
  <c r="D4123" i="1"/>
  <c r="D4124" i="1"/>
  <c r="D4125" i="1"/>
  <c r="D4126" i="1"/>
  <c r="D4127" i="1"/>
  <c r="D4128" i="1"/>
  <c r="D4129" i="1"/>
  <c r="D4130" i="1"/>
  <c r="D4131" i="1"/>
  <c r="D4132" i="1"/>
  <c r="D4133" i="1"/>
  <c r="D4134" i="1"/>
  <c r="D4135" i="1"/>
  <c r="D4136" i="1"/>
  <c r="D4137" i="1"/>
  <c r="D4138" i="1"/>
  <c r="D4139" i="1"/>
  <c r="D4140" i="1"/>
  <c r="D4141" i="1"/>
  <c r="D4142" i="1"/>
  <c r="D4143" i="1"/>
  <c r="D4144" i="1"/>
  <c r="D4145" i="1"/>
  <c r="D4146" i="1"/>
  <c r="D4147" i="1"/>
  <c r="D4148" i="1"/>
  <c r="D4149" i="1"/>
  <c r="D4150" i="1"/>
  <c r="D4151" i="1"/>
  <c r="D4152" i="1"/>
  <c r="D4153" i="1"/>
  <c r="D4154" i="1"/>
  <c r="D4155" i="1"/>
  <c r="D4156" i="1"/>
  <c r="D4157" i="1"/>
  <c r="D4158" i="1"/>
  <c r="D4159" i="1"/>
  <c r="D4160" i="1"/>
  <c r="D4161" i="1"/>
  <c r="D4162" i="1"/>
  <c r="D4163" i="1"/>
  <c r="D4164" i="1"/>
  <c r="D4165" i="1"/>
  <c r="D4166" i="1"/>
  <c r="D4167" i="1"/>
  <c r="D4168" i="1"/>
  <c r="D4169" i="1"/>
  <c r="D4170" i="1"/>
  <c r="D4171" i="1"/>
  <c r="D4172" i="1"/>
  <c r="D4173" i="1"/>
  <c r="D4174" i="1"/>
  <c r="D4175" i="1"/>
  <c r="D4176" i="1"/>
  <c r="D4177" i="1"/>
  <c r="D4178" i="1"/>
  <c r="D4179" i="1"/>
  <c r="D4180" i="1"/>
  <c r="D4181" i="1"/>
  <c r="D4182" i="1"/>
  <c r="D4183" i="1"/>
  <c r="D4184" i="1"/>
  <c r="D4185" i="1"/>
  <c r="D4186" i="1"/>
  <c r="D4187" i="1"/>
  <c r="D4188" i="1"/>
  <c r="D4189" i="1"/>
  <c r="D4190" i="1"/>
  <c r="D4191" i="1"/>
  <c r="D4192" i="1"/>
  <c r="D4193" i="1"/>
  <c r="D4194" i="1"/>
  <c r="D4195" i="1"/>
  <c r="D4196" i="1"/>
  <c r="D4197" i="1"/>
  <c r="D4198" i="1"/>
  <c r="D4199" i="1"/>
  <c r="D4200" i="1"/>
  <c r="D4201" i="1"/>
  <c r="D4202" i="1"/>
  <c r="D4203" i="1"/>
  <c r="D4204" i="1"/>
  <c r="D4205" i="1"/>
  <c r="D4206" i="1"/>
  <c r="D4207" i="1"/>
  <c r="D4208" i="1"/>
  <c r="D4209" i="1"/>
  <c r="D4210" i="1"/>
  <c r="D4211" i="1"/>
  <c r="D4212" i="1"/>
  <c r="D4213" i="1"/>
  <c r="D4214" i="1"/>
  <c r="D4215" i="1"/>
  <c r="D4216" i="1"/>
  <c r="D4217" i="1"/>
  <c r="D4218" i="1"/>
  <c r="D4219" i="1"/>
  <c r="D4220" i="1"/>
  <c r="D4221" i="1"/>
  <c r="D4222" i="1"/>
  <c r="D4223" i="1"/>
  <c r="D4224" i="1"/>
  <c r="D4225" i="1"/>
  <c r="D4226" i="1"/>
  <c r="D4227" i="1"/>
  <c r="D4228" i="1"/>
  <c r="D4229" i="1"/>
  <c r="D4230" i="1"/>
  <c r="D4231" i="1"/>
  <c r="D4232" i="1"/>
  <c r="D4233" i="1"/>
  <c r="D4234" i="1"/>
  <c r="D4235" i="1"/>
  <c r="D4236" i="1"/>
  <c r="D4237" i="1"/>
  <c r="D4238" i="1"/>
  <c r="D4239" i="1"/>
  <c r="D4240" i="1"/>
  <c r="D4241" i="1"/>
  <c r="D4242" i="1"/>
  <c r="D4243" i="1"/>
  <c r="D4244" i="1"/>
  <c r="D4245" i="1"/>
  <c r="D4246" i="1"/>
  <c r="D4247" i="1"/>
  <c r="D4248" i="1"/>
  <c r="D4249" i="1"/>
  <c r="D4250" i="1"/>
  <c r="D4251" i="1"/>
  <c r="D4252" i="1"/>
  <c r="D4253" i="1"/>
  <c r="D4254" i="1"/>
  <c r="D4255" i="1"/>
  <c r="D4256" i="1"/>
  <c r="D4257" i="1"/>
  <c r="D4258" i="1"/>
  <c r="D4259" i="1"/>
  <c r="D4260" i="1"/>
  <c r="D4261" i="1"/>
  <c r="D4262" i="1"/>
  <c r="D4263" i="1"/>
  <c r="D4264" i="1"/>
  <c r="D4265" i="1"/>
  <c r="D4266" i="1"/>
  <c r="D4267" i="1"/>
  <c r="D4268" i="1"/>
  <c r="D4269" i="1"/>
  <c r="D4270" i="1"/>
  <c r="D4271" i="1"/>
  <c r="D4272" i="1"/>
  <c r="D4273" i="1"/>
  <c r="D4274" i="1"/>
  <c r="D4275" i="1"/>
  <c r="D4276" i="1"/>
  <c r="D4277" i="1"/>
  <c r="D4278" i="1"/>
  <c r="D4279" i="1"/>
  <c r="D4280" i="1"/>
  <c r="D4281" i="1"/>
  <c r="D4282" i="1"/>
  <c r="D4283" i="1"/>
  <c r="D4284" i="1"/>
  <c r="D4285" i="1"/>
  <c r="D4286" i="1"/>
  <c r="D4287" i="1"/>
  <c r="D4288" i="1"/>
  <c r="D4289" i="1"/>
  <c r="D4290" i="1"/>
  <c r="D4291" i="1"/>
  <c r="D4292" i="1"/>
  <c r="D4293" i="1"/>
  <c r="D4294" i="1"/>
  <c r="D4295" i="1"/>
  <c r="D4296" i="1"/>
  <c r="D4297" i="1"/>
  <c r="D4298" i="1"/>
  <c r="D4299" i="1"/>
  <c r="D4300" i="1"/>
  <c r="D4301" i="1"/>
  <c r="D4302" i="1"/>
  <c r="D4303" i="1"/>
  <c r="D4304" i="1"/>
  <c r="D4305" i="1"/>
  <c r="D4306" i="1"/>
  <c r="D4307" i="1"/>
  <c r="D4308" i="1"/>
  <c r="D4309" i="1"/>
  <c r="D4310" i="1"/>
  <c r="D4311" i="1"/>
  <c r="D4312" i="1"/>
  <c r="D4313" i="1"/>
  <c r="D4314" i="1"/>
  <c r="D4315" i="1"/>
  <c r="D4316" i="1"/>
  <c r="D4317" i="1"/>
  <c r="D4318" i="1"/>
  <c r="D4319" i="1"/>
  <c r="D4320" i="1"/>
  <c r="D4321" i="1"/>
  <c r="D4322" i="1"/>
  <c r="D4323" i="1"/>
  <c r="D4324" i="1"/>
  <c r="D4325" i="1"/>
  <c r="D4326" i="1"/>
  <c r="D4327" i="1"/>
  <c r="D4328" i="1"/>
  <c r="D4329" i="1"/>
  <c r="D4330" i="1"/>
  <c r="D4331" i="1"/>
  <c r="D4332" i="1"/>
  <c r="D4333" i="1"/>
  <c r="D4334" i="1"/>
  <c r="D4335" i="1"/>
  <c r="D4336" i="1"/>
  <c r="D4337" i="1"/>
  <c r="D4338" i="1"/>
  <c r="D4339" i="1"/>
  <c r="D4340" i="1"/>
  <c r="D4341" i="1"/>
  <c r="D4342" i="1"/>
  <c r="D4343" i="1"/>
  <c r="D4344" i="1"/>
  <c r="D4345" i="1"/>
  <c r="D4346" i="1"/>
  <c r="D4347" i="1"/>
  <c r="D4348" i="1"/>
  <c r="D4349" i="1"/>
  <c r="D4350" i="1"/>
  <c r="D4351" i="1"/>
  <c r="D4352" i="1"/>
  <c r="D4353" i="1"/>
  <c r="D4354" i="1"/>
  <c r="D4355" i="1"/>
  <c r="D4356" i="1"/>
  <c r="D4357" i="1"/>
  <c r="D4358" i="1"/>
  <c r="D4359" i="1"/>
  <c r="D4360" i="1"/>
  <c r="D4361" i="1"/>
  <c r="D4362" i="1"/>
  <c r="D4363" i="1"/>
  <c r="D4364" i="1"/>
  <c r="D4365" i="1"/>
  <c r="D4366" i="1"/>
  <c r="D4367" i="1"/>
  <c r="D4368" i="1"/>
  <c r="D4369" i="1"/>
  <c r="D4370" i="1"/>
  <c r="D4371" i="1"/>
  <c r="D4372" i="1"/>
  <c r="D4373" i="1"/>
  <c r="D4374" i="1"/>
  <c r="D4375" i="1"/>
  <c r="D4376" i="1"/>
  <c r="D4377" i="1"/>
  <c r="D4378" i="1"/>
  <c r="D4379" i="1"/>
  <c r="D4380" i="1"/>
  <c r="D4381" i="1"/>
  <c r="D4382" i="1"/>
  <c r="D4383" i="1"/>
  <c r="D4384" i="1"/>
  <c r="D4385" i="1"/>
  <c r="D4386" i="1"/>
  <c r="D4387" i="1"/>
  <c r="D4388" i="1"/>
  <c r="D4389" i="1"/>
  <c r="D4390" i="1"/>
  <c r="D4391" i="1"/>
  <c r="D4392" i="1"/>
  <c r="D4393" i="1"/>
  <c r="D4394" i="1"/>
  <c r="D4395" i="1"/>
  <c r="D4396" i="1"/>
  <c r="D4397" i="1"/>
  <c r="D4398" i="1"/>
  <c r="D4399" i="1"/>
  <c r="D4400" i="1"/>
  <c r="D4401" i="1"/>
  <c r="D4402" i="1"/>
  <c r="D4403" i="1"/>
  <c r="D4404" i="1"/>
  <c r="D4405" i="1"/>
  <c r="D4406" i="1"/>
  <c r="D4407" i="1"/>
  <c r="D4408" i="1"/>
  <c r="D4409" i="1"/>
  <c r="D4410" i="1"/>
  <c r="D4411" i="1"/>
  <c r="D4412" i="1"/>
  <c r="D4413" i="1"/>
  <c r="D4414" i="1"/>
  <c r="D4415" i="1"/>
  <c r="D4416" i="1"/>
  <c r="D4417" i="1"/>
  <c r="D4418" i="1"/>
  <c r="D4419" i="1"/>
  <c r="D4420" i="1"/>
  <c r="D4421" i="1"/>
  <c r="D4422" i="1"/>
  <c r="D4423" i="1"/>
  <c r="D4424" i="1"/>
  <c r="D4425" i="1"/>
  <c r="D4426" i="1"/>
  <c r="D4427" i="1"/>
  <c r="D4428" i="1"/>
  <c r="D4429" i="1"/>
  <c r="D4430" i="1"/>
  <c r="D4431" i="1"/>
  <c r="D4432" i="1"/>
  <c r="D4433" i="1"/>
  <c r="D4434" i="1"/>
  <c r="D4435" i="1"/>
  <c r="D4436" i="1"/>
  <c r="D4437" i="1"/>
  <c r="D4438" i="1"/>
  <c r="D4439" i="1"/>
  <c r="D4440" i="1"/>
  <c r="D4441" i="1"/>
  <c r="D4442" i="1"/>
  <c r="D4443" i="1"/>
  <c r="D4444" i="1"/>
  <c r="D4445" i="1"/>
  <c r="D4446" i="1"/>
  <c r="D4447" i="1"/>
  <c r="D4448" i="1"/>
  <c r="D4449" i="1"/>
  <c r="D4450" i="1"/>
  <c r="D4451" i="1"/>
  <c r="D4452" i="1"/>
  <c r="D4453" i="1"/>
  <c r="D4454" i="1"/>
  <c r="D4455" i="1"/>
  <c r="D4456" i="1"/>
  <c r="D4457" i="1"/>
  <c r="D4458" i="1"/>
  <c r="D4459" i="1"/>
  <c r="D4460" i="1"/>
  <c r="D4461" i="1"/>
  <c r="D4462" i="1"/>
  <c r="D4463" i="1"/>
  <c r="D4464" i="1"/>
  <c r="D4465" i="1"/>
  <c r="D4466" i="1"/>
  <c r="D4467" i="1"/>
  <c r="D4468" i="1"/>
  <c r="D4469" i="1"/>
  <c r="D4470" i="1"/>
  <c r="D4471" i="1"/>
  <c r="D4472" i="1"/>
  <c r="D4473" i="1"/>
  <c r="D4474" i="1"/>
  <c r="D4475" i="1"/>
  <c r="D4476" i="1"/>
  <c r="D4477" i="1"/>
  <c r="D4478" i="1"/>
  <c r="D4479" i="1"/>
  <c r="D4480" i="1"/>
  <c r="D4481" i="1"/>
  <c r="D4482" i="1"/>
  <c r="D4483" i="1"/>
  <c r="D4484" i="1"/>
  <c r="D4485" i="1"/>
  <c r="D4486" i="1"/>
  <c r="D4487" i="1"/>
  <c r="D4488" i="1"/>
  <c r="D4489" i="1"/>
  <c r="D4490" i="1"/>
  <c r="D4491" i="1"/>
  <c r="D4492" i="1"/>
  <c r="D4493" i="1"/>
  <c r="D4494" i="1"/>
  <c r="D4495" i="1"/>
  <c r="D4496" i="1"/>
  <c r="D4497" i="1"/>
  <c r="D4498" i="1"/>
  <c r="D4499" i="1"/>
  <c r="D4500" i="1"/>
  <c r="D4501" i="1"/>
  <c r="D4502" i="1"/>
  <c r="D4503" i="1"/>
  <c r="D4504" i="1"/>
  <c r="D4505" i="1"/>
  <c r="D4506" i="1"/>
  <c r="D4507" i="1"/>
  <c r="D4508" i="1"/>
  <c r="D4509" i="1"/>
  <c r="D4510" i="1"/>
  <c r="D4511" i="1"/>
  <c r="D4512" i="1"/>
  <c r="D4513" i="1"/>
  <c r="D4514" i="1"/>
  <c r="D4515" i="1"/>
  <c r="D4516" i="1"/>
  <c r="D4517" i="1"/>
  <c r="D4518" i="1"/>
  <c r="D4519" i="1"/>
  <c r="D4520" i="1"/>
  <c r="D4521" i="1"/>
  <c r="D4522" i="1"/>
  <c r="D4523" i="1"/>
  <c r="D4524" i="1"/>
  <c r="D4525" i="1"/>
  <c r="D4526" i="1"/>
  <c r="D4527" i="1"/>
  <c r="D4528" i="1"/>
  <c r="D4529" i="1"/>
  <c r="D4530" i="1"/>
  <c r="D4531" i="1"/>
  <c r="D4532" i="1"/>
  <c r="D4533" i="1"/>
  <c r="D4534" i="1"/>
  <c r="D4535" i="1"/>
  <c r="D4536" i="1"/>
  <c r="D4537" i="1"/>
  <c r="D4538" i="1"/>
  <c r="D4539" i="1"/>
  <c r="D4540" i="1"/>
  <c r="D4541" i="1"/>
  <c r="D4542" i="1"/>
  <c r="D4543" i="1"/>
  <c r="D4544" i="1"/>
  <c r="D4545" i="1"/>
  <c r="D4546" i="1"/>
  <c r="D4547" i="1"/>
  <c r="D4548" i="1"/>
  <c r="D4549" i="1"/>
  <c r="D4550" i="1"/>
  <c r="D4551" i="1"/>
  <c r="D4552" i="1"/>
  <c r="D4553" i="1"/>
  <c r="D4554" i="1"/>
  <c r="D4555" i="1"/>
  <c r="D4556" i="1"/>
  <c r="D4557" i="1"/>
  <c r="D4558" i="1"/>
  <c r="D4559" i="1"/>
  <c r="D4560" i="1"/>
  <c r="D4561" i="1"/>
  <c r="D4562" i="1"/>
  <c r="D4563" i="1"/>
  <c r="D4564" i="1"/>
  <c r="D4565" i="1"/>
  <c r="D4566" i="1"/>
  <c r="D4567" i="1"/>
  <c r="D4568" i="1"/>
  <c r="D4569" i="1"/>
  <c r="D4570" i="1"/>
  <c r="D4571" i="1"/>
  <c r="D4572" i="1"/>
  <c r="D4573" i="1"/>
  <c r="D4574" i="1"/>
  <c r="D4575" i="1"/>
  <c r="D4576" i="1"/>
  <c r="D4577" i="1"/>
  <c r="D4578" i="1"/>
  <c r="D4579" i="1"/>
  <c r="D4580" i="1"/>
  <c r="D4581" i="1"/>
  <c r="D4582" i="1"/>
  <c r="D4583" i="1"/>
  <c r="D4584" i="1"/>
  <c r="D4585" i="1"/>
  <c r="D4586" i="1"/>
  <c r="D4587" i="1"/>
  <c r="D4588" i="1"/>
  <c r="D4589" i="1"/>
  <c r="D4590" i="1"/>
  <c r="D4591" i="1"/>
  <c r="D4592" i="1"/>
  <c r="D4593" i="1"/>
  <c r="D4594" i="1"/>
  <c r="D4595" i="1"/>
  <c r="D4596" i="1"/>
  <c r="D4597" i="1"/>
  <c r="D4598" i="1"/>
  <c r="D4599" i="1"/>
  <c r="D4600" i="1"/>
  <c r="D4601" i="1"/>
  <c r="D4602" i="1"/>
  <c r="D4603" i="1"/>
  <c r="D4604" i="1"/>
  <c r="D4605" i="1"/>
  <c r="D4606" i="1"/>
  <c r="D4607" i="1"/>
  <c r="D4608" i="1"/>
  <c r="D4609" i="1"/>
  <c r="D4610" i="1"/>
  <c r="D4611" i="1"/>
  <c r="D4612" i="1"/>
  <c r="D4613" i="1"/>
  <c r="D4614" i="1"/>
  <c r="D4615" i="1"/>
  <c r="D4616" i="1"/>
  <c r="D4617" i="1"/>
  <c r="D4618" i="1"/>
  <c r="D4619" i="1"/>
  <c r="D4620" i="1"/>
  <c r="D4621" i="1"/>
  <c r="D4622" i="1"/>
  <c r="D4623" i="1"/>
  <c r="D4624" i="1"/>
  <c r="D4625" i="1"/>
  <c r="D4626" i="1"/>
  <c r="D4627" i="1"/>
  <c r="D4628" i="1"/>
  <c r="D4629" i="1"/>
  <c r="D4630" i="1"/>
  <c r="D4631" i="1"/>
  <c r="D4632" i="1"/>
  <c r="D4633" i="1"/>
  <c r="D4634" i="1"/>
  <c r="D4635" i="1"/>
  <c r="D4636" i="1"/>
  <c r="D4637" i="1"/>
  <c r="D4638" i="1"/>
  <c r="D4639" i="1"/>
  <c r="D4640" i="1"/>
  <c r="D4641" i="1"/>
  <c r="D4642" i="1"/>
  <c r="D4643" i="1"/>
  <c r="D4644" i="1"/>
  <c r="D4645" i="1"/>
  <c r="D4646" i="1"/>
  <c r="D4647" i="1"/>
  <c r="D4648" i="1"/>
  <c r="D4649" i="1"/>
  <c r="D4650" i="1"/>
  <c r="D4651" i="1"/>
  <c r="D4652" i="1"/>
  <c r="D4653" i="1"/>
  <c r="D4654" i="1"/>
  <c r="D4655" i="1"/>
  <c r="D4656" i="1"/>
  <c r="D4657" i="1"/>
  <c r="D4658" i="1"/>
  <c r="D4659" i="1"/>
  <c r="D4660" i="1"/>
  <c r="D4661" i="1"/>
  <c r="D4662" i="1"/>
  <c r="D4663" i="1"/>
  <c r="D4664" i="1"/>
  <c r="D4665" i="1"/>
  <c r="D4666" i="1"/>
  <c r="D4667" i="1"/>
  <c r="D4668" i="1"/>
  <c r="D4669" i="1"/>
  <c r="D4670" i="1"/>
  <c r="D4671" i="1"/>
  <c r="D4672" i="1"/>
  <c r="D4673" i="1"/>
  <c r="D4674" i="1"/>
  <c r="D4675" i="1"/>
  <c r="D4676" i="1"/>
  <c r="D4677" i="1"/>
  <c r="D4678" i="1"/>
  <c r="D4679" i="1"/>
  <c r="D4680" i="1"/>
  <c r="D4681" i="1"/>
  <c r="D4682" i="1"/>
  <c r="D4683" i="1"/>
  <c r="D4684" i="1"/>
  <c r="D4685" i="1"/>
  <c r="D4686" i="1"/>
  <c r="D4687" i="1"/>
  <c r="D4688" i="1"/>
  <c r="D4689" i="1"/>
  <c r="D4690" i="1"/>
  <c r="D4691" i="1"/>
  <c r="D4692" i="1"/>
  <c r="D4693" i="1"/>
  <c r="D4694" i="1"/>
  <c r="D4695" i="1"/>
  <c r="D4696" i="1"/>
  <c r="D4697" i="1"/>
  <c r="D4698" i="1"/>
  <c r="D4699" i="1"/>
  <c r="D4700" i="1"/>
  <c r="D4701" i="1"/>
  <c r="D4702" i="1"/>
  <c r="D4703" i="1"/>
  <c r="D4704" i="1"/>
  <c r="D4705" i="1"/>
  <c r="D4706" i="1"/>
  <c r="D4707" i="1"/>
  <c r="D4708" i="1"/>
  <c r="D4709" i="1"/>
  <c r="D4710" i="1"/>
  <c r="D4711" i="1"/>
  <c r="D4712" i="1"/>
  <c r="D4713" i="1"/>
  <c r="D4714" i="1"/>
  <c r="D4715" i="1"/>
  <c r="D4716" i="1"/>
  <c r="D4717" i="1"/>
  <c r="D4718" i="1"/>
  <c r="D4719" i="1"/>
  <c r="D4720" i="1"/>
  <c r="D4721" i="1"/>
  <c r="D4722" i="1"/>
  <c r="D4723" i="1"/>
  <c r="D4724" i="1"/>
  <c r="D4725" i="1"/>
  <c r="D4726" i="1"/>
  <c r="D4727" i="1"/>
  <c r="D4728" i="1"/>
  <c r="D4729" i="1"/>
  <c r="D4730" i="1"/>
  <c r="D4731" i="1"/>
  <c r="D4732" i="1"/>
  <c r="D4733" i="1"/>
  <c r="D4734" i="1"/>
  <c r="D4735" i="1"/>
  <c r="D4736" i="1"/>
  <c r="D4737" i="1"/>
  <c r="D4738" i="1"/>
  <c r="D4739" i="1"/>
  <c r="D4740" i="1"/>
  <c r="D4741" i="1"/>
  <c r="D4742" i="1"/>
  <c r="D4743" i="1"/>
  <c r="D4744" i="1"/>
  <c r="D4745" i="1"/>
  <c r="D4746" i="1"/>
  <c r="D4747" i="1"/>
  <c r="D4748" i="1"/>
  <c r="D4749" i="1"/>
  <c r="D4750" i="1"/>
  <c r="D4751" i="1"/>
  <c r="D4752" i="1"/>
  <c r="D4753" i="1"/>
  <c r="D4754" i="1"/>
  <c r="D4755" i="1"/>
  <c r="D4756" i="1"/>
  <c r="D4757" i="1"/>
  <c r="D4758" i="1"/>
  <c r="D4759" i="1"/>
  <c r="D4760" i="1"/>
  <c r="D4761" i="1"/>
  <c r="D4762" i="1"/>
  <c r="D4763" i="1"/>
  <c r="D4764" i="1"/>
  <c r="D4765" i="1"/>
  <c r="D4766" i="1"/>
  <c r="D4767" i="1"/>
  <c r="D4768" i="1"/>
  <c r="D4769" i="1"/>
  <c r="D4770" i="1"/>
  <c r="D4771" i="1"/>
  <c r="D4772" i="1"/>
  <c r="D4773" i="1"/>
  <c r="D4774" i="1"/>
  <c r="D4775" i="1"/>
  <c r="D4776" i="1"/>
  <c r="D4777" i="1"/>
  <c r="D4778" i="1"/>
  <c r="D4779" i="1"/>
  <c r="D4780" i="1"/>
  <c r="D4781" i="1"/>
  <c r="D4782" i="1"/>
  <c r="D4783" i="1"/>
  <c r="D4784" i="1"/>
  <c r="D4785" i="1"/>
  <c r="D4786" i="1"/>
  <c r="D4787" i="1"/>
  <c r="D4788" i="1"/>
  <c r="D4789" i="1"/>
  <c r="D4790" i="1"/>
  <c r="D4791" i="1"/>
  <c r="D4792" i="1"/>
  <c r="D4793" i="1"/>
  <c r="D4794" i="1"/>
  <c r="D4795" i="1"/>
  <c r="D4796" i="1"/>
  <c r="D4797" i="1"/>
  <c r="D4798" i="1"/>
  <c r="D4799" i="1"/>
  <c r="D4800" i="1"/>
  <c r="D4801" i="1"/>
  <c r="D4802" i="1"/>
  <c r="D4803" i="1"/>
  <c r="D4804" i="1"/>
  <c r="D4805" i="1"/>
  <c r="D4806" i="1"/>
  <c r="D4807" i="1"/>
  <c r="D4808" i="1"/>
  <c r="D4809" i="1"/>
  <c r="D4810" i="1"/>
  <c r="D4811" i="1"/>
  <c r="D4812" i="1"/>
  <c r="D4813" i="1"/>
  <c r="D4814" i="1"/>
  <c r="D4815" i="1"/>
  <c r="D4816" i="1"/>
  <c r="D4817" i="1"/>
  <c r="D4818" i="1"/>
  <c r="D4819" i="1"/>
  <c r="D4820" i="1"/>
  <c r="D4821" i="1"/>
  <c r="D4822" i="1"/>
  <c r="D4823" i="1"/>
  <c r="D4824" i="1"/>
  <c r="D4825" i="1"/>
  <c r="D4826" i="1"/>
  <c r="D4827" i="1"/>
  <c r="D4828" i="1"/>
  <c r="D4829" i="1"/>
  <c r="D4830" i="1"/>
  <c r="D4831" i="1"/>
  <c r="D4832" i="1"/>
  <c r="D4833" i="1"/>
  <c r="D4834" i="1"/>
  <c r="D4835" i="1"/>
  <c r="D4836" i="1"/>
  <c r="D4837" i="1"/>
  <c r="D4838" i="1"/>
  <c r="D4839" i="1"/>
  <c r="D4840" i="1"/>
  <c r="D4841" i="1"/>
  <c r="D4842" i="1"/>
  <c r="D4843" i="1"/>
  <c r="D4844" i="1"/>
  <c r="D4845" i="1"/>
  <c r="D4846" i="1"/>
  <c r="D4847" i="1"/>
  <c r="D4848" i="1"/>
  <c r="D4849" i="1"/>
  <c r="D4850" i="1"/>
  <c r="D4851" i="1"/>
  <c r="D4852" i="1"/>
  <c r="D4853" i="1"/>
  <c r="D4854" i="1"/>
  <c r="D4855" i="1"/>
  <c r="D4856" i="1"/>
  <c r="D4857" i="1"/>
  <c r="D4858" i="1"/>
  <c r="D4859" i="1"/>
  <c r="D4860" i="1"/>
  <c r="D4861" i="1"/>
  <c r="D4862" i="1"/>
  <c r="D4863" i="1"/>
  <c r="D4864" i="1"/>
  <c r="D4865" i="1"/>
  <c r="D4866" i="1"/>
  <c r="D4867" i="1"/>
  <c r="D4868" i="1"/>
  <c r="D4869" i="1"/>
  <c r="D4870" i="1"/>
  <c r="D4871" i="1"/>
  <c r="D4872" i="1"/>
  <c r="D4873" i="1"/>
  <c r="D4874" i="1"/>
  <c r="D4875" i="1"/>
  <c r="D4876" i="1"/>
  <c r="D4877" i="1"/>
  <c r="D4878" i="1"/>
  <c r="D4879" i="1"/>
  <c r="D4880" i="1"/>
  <c r="D4881" i="1"/>
  <c r="D4882" i="1"/>
  <c r="D4883" i="1"/>
  <c r="D4884" i="1"/>
  <c r="D4885" i="1"/>
  <c r="D4886" i="1"/>
  <c r="D4887" i="1"/>
  <c r="D4888" i="1"/>
  <c r="D4889" i="1"/>
  <c r="D4890" i="1"/>
  <c r="D4891" i="1"/>
  <c r="D4892" i="1"/>
  <c r="D4893" i="1"/>
  <c r="D4894" i="1"/>
  <c r="D4895" i="1"/>
  <c r="D4896" i="1"/>
  <c r="D4897" i="1"/>
  <c r="D4898" i="1"/>
  <c r="D4899" i="1"/>
  <c r="D4900" i="1"/>
  <c r="D4901" i="1"/>
  <c r="D4902" i="1"/>
  <c r="D4903" i="1"/>
  <c r="D4904" i="1"/>
  <c r="D4905" i="1"/>
  <c r="D4906" i="1"/>
  <c r="D4907" i="1"/>
  <c r="D4908" i="1"/>
  <c r="D4909" i="1"/>
  <c r="D4910" i="1"/>
  <c r="D4911" i="1"/>
  <c r="D4912" i="1"/>
  <c r="D4913" i="1"/>
  <c r="D4914" i="1"/>
  <c r="D4915" i="1"/>
  <c r="D4916" i="1"/>
  <c r="D4917" i="1"/>
  <c r="D4918" i="1"/>
  <c r="D4919" i="1"/>
  <c r="D4920" i="1"/>
  <c r="D4921" i="1"/>
  <c r="D4922" i="1"/>
  <c r="D4923" i="1"/>
  <c r="D4924" i="1"/>
  <c r="D4925" i="1"/>
  <c r="D4926" i="1"/>
  <c r="D4927" i="1"/>
  <c r="D4928" i="1"/>
  <c r="D4929" i="1"/>
  <c r="D4930" i="1"/>
  <c r="D4931" i="1"/>
  <c r="D4932" i="1"/>
  <c r="D4933" i="1"/>
  <c r="D4934" i="1"/>
  <c r="D4935" i="1"/>
  <c r="D4936" i="1"/>
  <c r="D4937" i="1"/>
  <c r="D4938" i="1"/>
  <c r="D4939" i="1"/>
  <c r="D4940" i="1"/>
  <c r="D4941" i="1"/>
  <c r="D4942" i="1"/>
  <c r="D4943" i="1"/>
  <c r="D4944" i="1"/>
  <c r="D4945" i="1"/>
  <c r="D4946" i="1"/>
  <c r="D4947" i="1"/>
  <c r="D4948" i="1"/>
  <c r="D4949" i="1"/>
  <c r="D4950" i="1"/>
  <c r="D4951" i="1"/>
  <c r="D4952" i="1"/>
  <c r="D4953" i="1"/>
  <c r="D4954" i="1"/>
  <c r="D4955" i="1"/>
  <c r="D4956" i="1"/>
  <c r="D4957" i="1"/>
  <c r="D4958" i="1"/>
  <c r="D4959" i="1"/>
  <c r="D4960" i="1"/>
  <c r="D4961" i="1"/>
  <c r="D4962" i="1"/>
  <c r="D4963" i="1"/>
  <c r="D4964" i="1"/>
  <c r="D4965" i="1"/>
  <c r="D4966" i="1"/>
  <c r="D4967" i="1"/>
  <c r="D4968" i="1"/>
  <c r="D4969" i="1"/>
  <c r="D4970" i="1"/>
  <c r="D4971" i="1"/>
  <c r="D4972" i="1"/>
  <c r="D4973" i="1"/>
  <c r="D4974" i="1"/>
  <c r="D4975" i="1"/>
  <c r="D4976" i="1"/>
  <c r="D4977" i="1"/>
  <c r="D4978" i="1"/>
  <c r="D4979" i="1"/>
  <c r="D4980" i="1"/>
  <c r="D4981" i="1"/>
  <c r="D4982" i="1"/>
  <c r="D4983" i="1"/>
  <c r="D4984" i="1"/>
  <c r="D4985" i="1"/>
  <c r="D4986" i="1"/>
  <c r="D4987" i="1"/>
  <c r="D4988" i="1"/>
  <c r="D4989" i="1"/>
  <c r="D4990" i="1"/>
  <c r="D4991" i="1"/>
  <c r="D4992" i="1"/>
  <c r="D4993" i="1"/>
  <c r="D4994" i="1"/>
  <c r="D4995" i="1"/>
  <c r="D4996" i="1"/>
  <c r="D4997" i="1"/>
  <c r="D4998" i="1"/>
  <c r="D4999" i="1"/>
  <c r="D5000" i="1"/>
  <c r="D5001" i="1"/>
  <c r="D5002" i="1"/>
  <c r="D5003" i="1"/>
  <c r="D5004" i="1"/>
  <c r="D5005" i="1"/>
  <c r="D5006" i="1"/>
  <c r="D5007" i="1"/>
  <c r="D5008" i="1"/>
  <c r="D5009" i="1"/>
  <c r="D5010" i="1"/>
  <c r="D5011" i="1"/>
  <c r="D5012" i="1"/>
  <c r="D5013" i="1"/>
  <c r="D5014" i="1"/>
  <c r="D5015" i="1"/>
  <c r="D5016" i="1"/>
  <c r="D5017" i="1"/>
  <c r="D5018" i="1"/>
  <c r="D5019" i="1"/>
  <c r="D5020" i="1"/>
  <c r="D5021" i="1"/>
  <c r="D5022" i="1"/>
  <c r="D5023" i="1"/>
  <c r="D5024" i="1"/>
  <c r="D5025" i="1"/>
  <c r="D5026" i="1"/>
  <c r="D5027" i="1"/>
  <c r="D5028" i="1"/>
  <c r="D5029" i="1"/>
  <c r="D5030" i="1"/>
  <c r="D5031" i="1"/>
  <c r="D5032" i="1"/>
  <c r="D5033" i="1"/>
  <c r="D5034" i="1"/>
  <c r="D5035" i="1"/>
  <c r="D5036" i="1"/>
  <c r="D5037" i="1"/>
  <c r="D5038" i="1"/>
  <c r="D5039" i="1"/>
  <c r="D5040" i="1"/>
  <c r="D5041" i="1"/>
  <c r="D5042" i="1"/>
  <c r="D5043" i="1"/>
  <c r="D5044" i="1"/>
  <c r="D5045" i="1"/>
  <c r="D5046" i="1"/>
  <c r="D5047" i="1"/>
  <c r="D5048" i="1"/>
  <c r="D5049" i="1"/>
  <c r="D5050" i="1"/>
  <c r="D5051" i="1"/>
  <c r="D5052" i="1"/>
  <c r="D5053" i="1"/>
  <c r="D5054" i="1"/>
  <c r="D5055" i="1"/>
  <c r="D5056" i="1"/>
  <c r="D5057" i="1"/>
  <c r="D5058" i="1"/>
  <c r="D5059" i="1"/>
  <c r="D5060" i="1"/>
  <c r="D5061" i="1"/>
  <c r="D5062" i="1"/>
  <c r="D5063" i="1"/>
  <c r="D5064" i="1"/>
  <c r="D5065" i="1"/>
  <c r="D5066" i="1"/>
  <c r="D5067" i="1"/>
  <c r="D5068" i="1"/>
  <c r="D5069" i="1"/>
  <c r="D5070" i="1"/>
  <c r="D5071" i="1"/>
  <c r="D5072" i="1"/>
  <c r="D5073" i="1"/>
  <c r="D5074" i="1"/>
  <c r="D5075" i="1"/>
  <c r="D5076" i="1"/>
  <c r="D5077" i="1"/>
  <c r="D5078" i="1"/>
  <c r="D5079" i="1"/>
  <c r="D5080" i="1"/>
  <c r="D5081" i="1"/>
  <c r="D5082" i="1"/>
  <c r="D5083" i="1"/>
  <c r="D5084" i="1"/>
  <c r="D5085" i="1"/>
  <c r="D5086" i="1"/>
  <c r="D5087" i="1"/>
  <c r="D5088" i="1"/>
  <c r="D5089" i="1"/>
  <c r="D5090" i="1"/>
  <c r="D5091" i="1"/>
  <c r="D5092" i="1"/>
  <c r="D5093" i="1"/>
  <c r="D5094" i="1"/>
  <c r="D5095" i="1"/>
  <c r="D5096" i="1"/>
  <c r="D5097" i="1"/>
  <c r="D5098" i="1"/>
  <c r="D5099" i="1"/>
  <c r="D5100" i="1"/>
  <c r="D5101" i="1"/>
  <c r="D5102" i="1"/>
  <c r="D5103" i="1"/>
  <c r="D5104" i="1"/>
  <c r="D5105" i="1"/>
  <c r="D5106" i="1"/>
  <c r="D5107" i="1"/>
  <c r="D5108" i="1"/>
  <c r="D5109" i="1"/>
  <c r="D5110" i="1"/>
  <c r="D5111" i="1"/>
  <c r="D5112" i="1"/>
  <c r="D5113" i="1"/>
  <c r="D5114" i="1"/>
  <c r="D5115" i="1"/>
  <c r="D5116" i="1"/>
  <c r="D5117" i="1"/>
  <c r="D5118" i="1"/>
  <c r="D5119" i="1"/>
  <c r="D5120" i="1"/>
  <c r="D5121" i="1"/>
  <c r="D5122" i="1"/>
  <c r="D5123" i="1"/>
  <c r="D5124" i="1"/>
  <c r="D5125" i="1"/>
  <c r="D5126" i="1"/>
  <c r="D5127" i="1"/>
  <c r="D5128" i="1"/>
  <c r="D5129" i="1"/>
  <c r="D5130" i="1"/>
  <c r="D5131" i="1"/>
  <c r="D5132" i="1"/>
  <c r="D5133" i="1"/>
  <c r="D5134" i="1"/>
  <c r="D5135" i="1"/>
  <c r="D5136" i="1"/>
  <c r="D5137" i="1"/>
  <c r="D5138" i="1"/>
  <c r="D5139" i="1"/>
  <c r="D5140" i="1"/>
  <c r="D5141" i="1"/>
  <c r="D5142" i="1"/>
  <c r="D5143" i="1"/>
  <c r="D5144" i="1"/>
  <c r="D5145" i="1"/>
  <c r="D5146" i="1"/>
  <c r="D5147" i="1"/>
  <c r="D5148" i="1"/>
  <c r="D5149" i="1"/>
  <c r="D5150" i="1"/>
  <c r="D5151" i="1"/>
  <c r="D5152" i="1"/>
  <c r="D5153" i="1"/>
  <c r="D5154" i="1"/>
  <c r="D5155" i="1"/>
  <c r="D5156" i="1"/>
  <c r="D5157" i="1"/>
  <c r="D5158" i="1"/>
  <c r="D5159" i="1"/>
  <c r="D5160" i="1"/>
  <c r="D5161" i="1"/>
  <c r="D5162" i="1"/>
  <c r="D5163" i="1"/>
  <c r="D5164" i="1"/>
  <c r="D5165" i="1"/>
  <c r="D5166" i="1"/>
  <c r="D5167" i="1"/>
  <c r="D5168" i="1"/>
  <c r="D5169" i="1"/>
  <c r="D5170" i="1"/>
  <c r="D5171" i="1"/>
  <c r="D5172" i="1"/>
  <c r="D5173" i="1"/>
  <c r="D5174" i="1"/>
  <c r="D5175" i="1"/>
  <c r="D5176" i="1"/>
  <c r="D5177" i="1"/>
  <c r="D5178" i="1"/>
  <c r="D5179" i="1"/>
  <c r="D5180" i="1"/>
  <c r="D5181" i="1"/>
  <c r="D5182" i="1"/>
  <c r="D5183" i="1"/>
  <c r="D5184" i="1"/>
  <c r="D5185" i="1"/>
  <c r="D5186" i="1"/>
  <c r="D5187" i="1"/>
  <c r="D5188" i="1"/>
  <c r="D5189" i="1"/>
  <c r="D5190" i="1"/>
  <c r="D5191" i="1"/>
  <c r="D5192" i="1"/>
  <c r="D5193" i="1"/>
  <c r="D5194" i="1"/>
  <c r="D5195" i="1"/>
  <c r="D5196" i="1"/>
  <c r="D5197" i="1"/>
  <c r="D5198" i="1"/>
  <c r="D5199" i="1"/>
  <c r="D5200" i="1"/>
  <c r="D5201" i="1"/>
  <c r="D5202" i="1"/>
  <c r="D5203" i="1"/>
  <c r="D5204" i="1"/>
  <c r="D5205" i="1"/>
  <c r="D5206" i="1"/>
  <c r="D5207" i="1"/>
  <c r="D5208" i="1"/>
  <c r="D5209" i="1"/>
  <c r="D5210" i="1"/>
  <c r="D5211" i="1"/>
  <c r="D5212" i="1"/>
  <c r="D5213" i="1"/>
  <c r="D5214" i="1"/>
  <c r="D5215" i="1"/>
  <c r="D5216" i="1"/>
  <c r="D5217" i="1"/>
  <c r="D5218" i="1"/>
  <c r="D5219" i="1"/>
  <c r="D5220" i="1"/>
  <c r="D5221" i="1"/>
  <c r="D5222" i="1"/>
  <c r="D5223" i="1"/>
  <c r="D5224" i="1"/>
  <c r="D5225" i="1"/>
  <c r="D5226" i="1"/>
  <c r="D5227" i="1"/>
  <c r="D5228" i="1"/>
  <c r="D5229" i="1"/>
  <c r="D5230" i="1"/>
  <c r="D5231" i="1"/>
  <c r="D5232" i="1"/>
  <c r="D5233" i="1"/>
  <c r="D5234" i="1"/>
  <c r="D5235" i="1"/>
  <c r="D5236" i="1"/>
  <c r="D5237" i="1"/>
  <c r="D5238" i="1"/>
  <c r="D5239" i="1"/>
  <c r="D5240" i="1"/>
  <c r="D5241" i="1"/>
  <c r="D5242" i="1"/>
  <c r="D5243" i="1"/>
  <c r="D5244" i="1"/>
  <c r="D5245" i="1"/>
  <c r="D5246" i="1"/>
  <c r="D5247" i="1"/>
  <c r="D5248" i="1"/>
  <c r="D5249" i="1"/>
  <c r="D5250" i="1"/>
  <c r="D5251" i="1"/>
  <c r="D5252" i="1"/>
  <c r="D5253" i="1"/>
  <c r="D5254" i="1"/>
  <c r="D5255" i="1"/>
  <c r="D5256" i="1"/>
  <c r="D5257" i="1"/>
  <c r="D5258" i="1"/>
  <c r="D5259" i="1"/>
  <c r="D5260" i="1"/>
  <c r="D5261" i="1"/>
  <c r="D5262" i="1"/>
  <c r="D5263" i="1"/>
  <c r="D5264" i="1"/>
  <c r="D5265" i="1"/>
  <c r="D5266" i="1"/>
  <c r="D5267" i="1"/>
  <c r="D5268" i="1"/>
  <c r="D5269" i="1"/>
  <c r="D5270" i="1"/>
  <c r="D5271" i="1"/>
  <c r="D5272" i="1"/>
  <c r="D5273" i="1"/>
  <c r="D5274" i="1"/>
  <c r="D5275" i="1"/>
  <c r="D5276" i="1"/>
  <c r="D5277" i="1"/>
  <c r="D5278" i="1"/>
  <c r="D5279" i="1"/>
  <c r="D5280" i="1"/>
  <c r="D5281" i="1"/>
  <c r="D5282" i="1"/>
  <c r="D5283" i="1"/>
  <c r="D5284" i="1"/>
  <c r="D5285" i="1"/>
  <c r="D5286" i="1"/>
  <c r="D5287" i="1"/>
  <c r="D5288" i="1"/>
  <c r="D5289" i="1"/>
  <c r="D5290" i="1"/>
  <c r="D5291" i="1"/>
  <c r="D5292" i="1"/>
  <c r="D5293" i="1"/>
  <c r="D5294" i="1"/>
  <c r="D5295" i="1"/>
  <c r="D5296" i="1"/>
  <c r="D5297" i="1"/>
  <c r="D5298" i="1"/>
  <c r="D5299" i="1"/>
  <c r="D5300" i="1"/>
  <c r="D5301" i="1"/>
  <c r="D5302" i="1"/>
  <c r="D5303" i="1"/>
  <c r="D5304" i="1"/>
  <c r="D5305" i="1"/>
  <c r="D5306" i="1"/>
  <c r="D5307" i="1"/>
  <c r="D5308" i="1"/>
  <c r="D5309" i="1"/>
  <c r="D5310" i="1"/>
  <c r="D5311" i="1"/>
  <c r="D5312" i="1"/>
  <c r="D5313" i="1"/>
  <c r="D5314" i="1"/>
  <c r="D5315" i="1"/>
  <c r="D5316" i="1"/>
  <c r="D5317" i="1"/>
  <c r="D5318" i="1"/>
  <c r="D5319" i="1"/>
  <c r="D5320" i="1"/>
  <c r="D5321" i="1"/>
  <c r="D5322" i="1"/>
  <c r="D5323" i="1"/>
  <c r="D5324" i="1"/>
  <c r="D5325" i="1"/>
  <c r="D5326" i="1"/>
  <c r="D5327" i="1"/>
  <c r="D5328" i="1"/>
  <c r="D5329" i="1"/>
  <c r="D5330" i="1"/>
  <c r="D5331" i="1"/>
  <c r="D5332" i="1"/>
  <c r="D5333" i="1"/>
  <c r="D5334" i="1"/>
  <c r="D5335" i="1"/>
  <c r="D5336" i="1"/>
  <c r="D5337" i="1"/>
  <c r="D5338" i="1"/>
  <c r="D5339" i="1"/>
  <c r="D5340" i="1"/>
  <c r="D5341" i="1"/>
  <c r="D5342" i="1"/>
  <c r="D5343" i="1"/>
  <c r="D5344" i="1"/>
  <c r="D5345" i="1"/>
  <c r="D5346" i="1"/>
  <c r="D5347" i="1"/>
  <c r="D5348" i="1"/>
  <c r="D5349" i="1"/>
  <c r="D5350" i="1"/>
  <c r="D5351" i="1"/>
  <c r="D5352" i="1"/>
  <c r="D5353" i="1"/>
  <c r="D5354" i="1"/>
  <c r="D5355" i="1"/>
  <c r="D5356" i="1"/>
  <c r="D5357" i="1"/>
  <c r="D5358" i="1"/>
  <c r="D5359" i="1"/>
  <c r="D5360" i="1"/>
  <c r="D5361" i="1"/>
  <c r="D5362" i="1"/>
  <c r="D5363" i="1"/>
  <c r="D5364" i="1"/>
  <c r="D5365" i="1"/>
  <c r="D5366" i="1"/>
  <c r="D5367" i="1"/>
  <c r="D5368" i="1"/>
  <c r="D5369" i="1"/>
  <c r="D5370" i="1"/>
  <c r="D5371" i="1"/>
  <c r="D5372" i="1"/>
  <c r="D5373" i="1"/>
  <c r="D5374" i="1"/>
  <c r="D5375" i="1"/>
  <c r="D5376" i="1"/>
  <c r="D5377" i="1"/>
  <c r="D5378" i="1"/>
  <c r="D5379" i="1"/>
  <c r="D5380" i="1"/>
  <c r="D5381" i="1"/>
  <c r="D5382" i="1"/>
  <c r="D5383" i="1"/>
  <c r="D5384" i="1"/>
  <c r="D5385" i="1"/>
  <c r="D5386" i="1"/>
  <c r="D5387" i="1"/>
  <c r="D5388" i="1"/>
  <c r="D5389" i="1"/>
  <c r="D5390" i="1"/>
  <c r="D5391" i="1"/>
  <c r="D5392" i="1"/>
  <c r="D5393" i="1"/>
  <c r="D5394" i="1"/>
  <c r="D5395" i="1"/>
  <c r="D5396" i="1"/>
  <c r="D5397" i="1"/>
  <c r="D5398" i="1"/>
  <c r="D5399" i="1"/>
  <c r="D5400" i="1"/>
  <c r="D5401" i="1"/>
  <c r="D5402" i="1"/>
  <c r="D5403" i="1"/>
  <c r="D5404" i="1"/>
  <c r="D5405" i="1"/>
  <c r="D5406" i="1"/>
  <c r="D5407" i="1"/>
  <c r="D5408" i="1"/>
  <c r="D5409" i="1"/>
  <c r="D5410" i="1"/>
  <c r="D5411" i="1"/>
  <c r="D5412" i="1"/>
  <c r="D5413" i="1"/>
  <c r="D5414" i="1"/>
  <c r="D5415" i="1"/>
  <c r="D5416" i="1"/>
  <c r="D5417" i="1"/>
  <c r="D5418" i="1"/>
  <c r="D5419" i="1"/>
  <c r="D5420" i="1"/>
  <c r="D5421" i="1"/>
  <c r="D5422" i="1"/>
  <c r="D5423" i="1"/>
  <c r="D5424" i="1"/>
  <c r="D5425" i="1"/>
  <c r="D5426" i="1"/>
  <c r="D5427" i="1"/>
  <c r="D5428" i="1"/>
  <c r="D5429" i="1"/>
  <c r="D5430" i="1"/>
  <c r="D5431" i="1"/>
  <c r="D5432" i="1"/>
  <c r="D5433" i="1"/>
  <c r="D5434" i="1"/>
  <c r="D5435" i="1"/>
  <c r="D5436" i="1"/>
  <c r="D5437" i="1"/>
  <c r="D5438" i="1"/>
  <c r="D5439" i="1"/>
  <c r="D5440" i="1"/>
  <c r="D5441" i="1"/>
  <c r="D5442" i="1"/>
  <c r="D5443" i="1"/>
  <c r="D5444" i="1"/>
  <c r="D5445" i="1"/>
  <c r="D5446" i="1"/>
  <c r="D5447" i="1"/>
  <c r="D5448" i="1"/>
  <c r="D5449" i="1"/>
  <c r="D5450" i="1"/>
  <c r="D5451" i="1"/>
  <c r="D5452" i="1"/>
  <c r="D5453" i="1"/>
  <c r="D5454" i="1"/>
  <c r="D5455" i="1"/>
  <c r="D5456" i="1"/>
  <c r="D5457" i="1"/>
  <c r="D5458" i="1"/>
  <c r="D5459" i="1"/>
  <c r="D5460" i="1"/>
  <c r="D5461" i="1"/>
  <c r="D5462" i="1"/>
  <c r="D5463" i="1"/>
  <c r="D5464" i="1"/>
  <c r="D5465" i="1"/>
  <c r="D5466" i="1"/>
  <c r="D5467" i="1"/>
  <c r="D5468" i="1"/>
  <c r="D5469" i="1"/>
  <c r="D5470" i="1"/>
  <c r="D5471" i="1"/>
  <c r="D5472" i="1"/>
  <c r="D5473" i="1"/>
  <c r="D5474" i="1"/>
  <c r="D5475" i="1"/>
  <c r="D5476" i="1"/>
  <c r="D5477" i="1"/>
  <c r="D5478" i="1"/>
  <c r="D5479" i="1"/>
  <c r="D5480" i="1"/>
  <c r="D5481" i="1"/>
  <c r="D5482" i="1"/>
  <c r="D5483" i="1"/>
  <c r="D5484" i="1"/>
  <c r="D5485" i="1"/>
  <c r="D5486" i="1"/>
  <c r="D5487" i="1"/>
  <c r="D5488" i="1"/>
  <c r="D5489" i="1"/>
  <c r="D5490" i="1"/>
  <c r="D5491" i="1"/>
  <c r="D5492" i="1"/>
  <c r="D5493" i="1"/>
  <c r="D5494" i="1"/>
  <c r="D5495" i="1"/>
  <c r="D5496" i="1"/>
  <c r="D5497" i="1"/>
  <c r="D5498" i="1"/>
  <c r="D5499" i="1"/>
  <c r="D5500" i="1"/>
  <c r="D5501" i="1"/>
  <c r="D5502" i="1"/>
  <c r="D5503" i="1"/>
  <c r="D5504" i="1"/>
  <c r="D5505" i="1"/>
  <c r="D5506" i="1"/>
  <c r="D5507" i="1"/>
  <c r="D5508" i="1"/>
  <c r="D5509" i="1"/>
  <c r="D5510" i="1"/>
  <c r="D5511" i="1"/>
  <c r="D5512" i="1"/>
  <c r="D5513" i="1"/>
  <c r="D5514" i="1"/>
  <c r="D5515" i="1"/>
  <c r="D5516" i="1"/>
  <c r="D5517" i="1"/>
  <c r="D5518" i="1"/>
  <c r="D5519" i="1"/>
  <c r="D5520" i="1"/>
  <c r="D5521" i="1"/>
  <c r="D5522" i="1"/>
  <c r="D5523" i="1"/>
  <c r="D5524" i="1"/>
  <c r="D5525" i="1"/>
  <c r="D5526" i="1"/>
  <c r="D5527" i="1"/>
  <c r="D5528" i="1"/>
  <c r="D5529" i="1"/>
  <c r="D5530" i="1"/>
  <c r="D5531" i="1"/>
  <c r="D5532" i="1"/>
  <c r="D5533" i="1"/>
  <c r="D5534" i="1"/>
  <c r="D5535" i="1"/>
  <c r="D5536" i="1"/>
  <c r="D5537" i="1"/>
  <c r="D5538" i="1"/>
  <c r="D5539" i="1"/>
  <c r="D5540" i="1"/>
  <c r="D5541" i="1"/>
  <c r="D5542" i="1"/>
  <c r="D5543" i="1"/>
  <c r="D5544" i="1"/>
  <c r="D5545" i="1"/>
  <c r="D5546" i="1"/>
  <c r="D5547" i="1"/>
  <c r="D5548" i="1"/>
  <c r="D5549" i="1"/>
  <c r="D5550" i="1"/>
  <c r="D5551" i="1"/>
  <c r="D5552" i="1"/>
  <c r="D5553" i="1"/>
  <c r="D5554" i="1"/>
  <c r="D5555" i="1"/>
  <c r="D5556" i="1"/>
  <c r="D5557" i="1"/>
  <c r="D5558" i="1"/>
  <c r="D5559" i="1"/>
  <c r="D5560" i="1"/>
  <c r="D5561" i="1"/>
  <c r="D5562" i="1"/>
  <c r="D5563" i="1"/>
  <c r="D5564" i="1"/>
  <c r="D5565" i="1"/>
  <c r="D5566" i="1"/>
  <c r="D5567" i="1"/>
  <c r="D5568" i="1"/>
  <c r="D5569" i="1"/>
  <c r="D5570" i="1"/>
  <c r="D5571" i="1"/>
  <c r="D5572" i="1"/>
  <c r="D5573" i="1"/>
  <c r="D5574" i="1"/>
  <c r="D5575" i="1"/>
  <c r="D5576" i="1"/>
  <c r="D5577" i="1"/>
  <c r="D5578" i="1"/>
  <c r="D5579" i="1"/>
  <c r="D5580" i="1"/>
  <c r="D5581" i="1"/>
  <c r="D5582" i="1"/>
  <c r="D5583" i="1"/>
  <c r="D5584" i="1"/>
  <c r="D5585" i="1"/>
  <c r="D5586" i="1"/>
  <c r="D5587" i="1"/>
  <c r="D5588" i="1"/>
  <c r="D5589" i="1"/>
  <c r="D5590" i="1"/>
  <c r="D5591" i="1"/>
  <c r="D5592" i="1"/>
  <c r="D5593" i="1"/>
  <c r="D5594" i="1"/>
  <c r="D5595" i="1"/>
  <c r="D5596" i="1"/>
  <c r="D5597" i="1"/>
  <c r="D5598" i="1"/>
  <c r="D5599" i="1"/>
  <c r="D5600" i="1"/>
  <c r="D5601" i="1"/>
  <c r="D5602" i="1"/>
  <c r="D5603" i="1"/>
  <c r="D5604" i="1"/>
  <c r="D5605" i="1"/>
  <c r="D5606" i="1"/>
  <c r="D5607" i="1"/>
  <c r="D5608" i="1"/>
  <c r="D5609" i="1"/>
  <c r="D5610" i="1"/>
  <c r="D5611" i="1"/>
  <c r="D5612" i="1"/>
  <c r="D5613" i="1"/>
  <c r="D5614" i="1"/>
  <c r="D5615" i="1"/>
  <c r="D5616" i="1"/>
  <c r="D5617" i="1"/>
  <c r="D5618" i="1"/>
  <c r="D5619" i="1"/>
  <c r="D5620" i="1"/>
  <c r="D5621" i="1"/>
  <c r="D5622" i="1"/>
  <c r="D5623" i="1"/>
  <c r="D5624" i="1"/>
  <c r="D5625" i="1"/>
  <c r="D5626" i="1"/>
  <c r="D5627" i="1"/>
  <c r="D5628" i="1"/>
  <c r="D5629" i="1"/>
  <c r="D5630" i="1"/>
  <c r="D5631" i="1"/>
  <c r="D5632" i="1"/>
  <c r="D5633" i="1"/>
  <c r="D5634" i="1"/>
  <c r="D5635" i="1"/>
  <c r="D5636" i="1"/>
  <c r="D5637" i="1"/>
  <c r="D5638" i="1"/>
  <c r="D5639" i="1"/>
  <c r="D5640" i="1"/>
  <c r="D5641" i="1"/>
  <c r="D5642" i="1"/>
  <c r="D5643" i="1"/>
  <c r="D5644" i="1"/>
  <c r="D5645" i="1"/>
  <c r="D5646" i="1"/>
  <c r="D5647" i="1"/>
  <c r="D5648" i="1"/>
  <c r="D5649" i="1"/>
  <c r="D5650" i="1"/>
  <c r="D5651" i="1"/>
  <c r="D5652" i="1"/>
  <c r="D5653" i="1"/>
  <c r="D5654" i="1"/>
  <c r="D5655" i="1"/>
  <c r="D5656" i="1"/>
  <c r="D5657" i="1"/>
  <c r="D5658" i="1"/>
  <c r="D5659" i="1"/>
  <c r="D5660" i="1"/>
  <c r="D5661" i="1"/>
  <c r="D5662" i="1"/>
  <c r="D5663" i="1"/>
  <c r="D5664" i="1"/>
  <c r="D5665" i="1"/>
  <c r="D5666" i="1"/>
  <c r="D5667" i="1"/>
  <c r="D5668" i="1"/>
  <c r="D5669" i="1"/>
  <c r="D5670" i="1"/>
  <c r="D5671" i="1"/>
  <c r="D5672" i="1"/>
  <c r="D5673" i="1"/>
  <c r="D5674" i="1"/>
  <c r="D5675" i="1"/>
  <c r="D5676" i="1"/>
  <c r="D5677" i="1"/>
  <c r="D5678" i="1"/>
  <c r="D5679" i="1"/>
  <c r="D5680" i="1"/>
  <c r="D5681" i="1"/>
  <c r="D5682" i="1"/>
  <c r="D5683" i="1"/>
  <c r="D5684" i="1"/>
  <c r="D5685" i="1"/>
  <c r="D5686" i="1"/>
  <c r="D5687" i="1"/>
  <c r="D5688" i="1"/>
  <c r="D5689" i="1"/>
  <c r="D5690" i="1"/>
  <c r="D5691" i="1"/>
  <c r="D5692" i="1"/>
  <c r="D5693" i="1"/>
  <c r="D5694" i="1"/>
  <c r="D5695" i="1"/>
  <c r="D5696" i="1"/>
  <c r="D5697" i="1"/>
  <c r="D5698" i="1"/>
  <c r="D5699" i="1"/>
  <c r="D5700" i="1"/>
  <c r="D5701" i="1"/>
  <c r="D5702" i="1"/>
  <c r="D5703" i="1"/>
  <c r="D5704" i="1"/>
  <c r="D5705" i="1"/>
  <c r="D5706" i="1"/>
  <c r="D5707" i="1"/>
  <c r="D5708" i="1"/>
  <c r="D5709" i="1"/>
  <c r="D5710" i="1"/>
  <c r="D5711" i="1"/>
  <c r="D5712" i="1"/>
  <c r="D5713" i="1"/>
  <c r="D5714" i="1"/>
  <c r="D5715" i="1"/>
  <c r="D5716" i="1"/>
  <c r="D5717" i="1"/>
  <c r="D5718" i="1"/>
  <c r="D5719" i="1"/>
  <c r="D5720" i="1"/>
  <c r="D5721" i="1"/>
  <c r="D5722" i="1"/>
  <c r="D5723" i="1"/>
  <c r="D5724" i="1"/>
  <c r="D5725" i="1"/>
  <c r="D5726" i="1"/>
  <c r="D5727" i="1"/>
  <c r="D5728" i="1"/>
  <c r="D5729" i="1"/>
  <c r="D5730" i="1"/>
  <c r="D5731" i="1"/>
  <c r="D5732" i="1"/>
  <c r="D5733" i="1"/>
  <c r="D5734" i="1"/>
  <c r="D5735" i="1"/>
  <c r="D5736" i="1"/>
  <c r="D5737" i="1"/>
  <c r="D5738" i="1"/>
  <c r="D5739" i="1"/>
  <c r="D5740" i="1"/>
  <c r="D5741" i="1"/>
  <c r="D5742" i="1"/>
  <c r="D5743" i="1"/>
  <c r="D5744" i="1"/>
  <c r="D5745" i="1"/>
  <c r="D5746" i="1"/>
  <c r="D5747" i="1"/>
  <c r="D5748" i="1"/>
  <c r="D5749" i="1"/>
  <c r="D5750" i="1"/>
  <c r="D5751" i="1"/>
  <c r="D5752" i="1"/>
  <c r="D5753" i="1"/>
  <c r="D5754" i="1"/>
  <c r="D5755" i="1"/>
  <c r="D5756" i="1"/>
  <c r="D5757" i="1"/>
  <c r="D5758" i="1"/>
  <c r="D5759" i="1"/>
  <c r="D5760" i="1"/>
  <c r="D5761" i="1"/>
  <c r="D5762" i="1"/>
  <c r="D5763" i="1"/>
  <c r="D5764" i="1"/>
  <c r="D5765" i="1"/>
  <c r="D5766" i="1"/>
  <c r="D5767" i="1"/>
  <c r="D5768" i="1"/>
  <c r="D5769" i="1"/>
  <c r="D5770" i="1"/>
  <c r="D5771" i="1"/>
  <c r="D5772" i="1"/>
  <c r="D5773" i="1"/>
  <c r="D5774" i="1"/>
  <c r="D5775" i="1"/>
  <c r="D5776" i="1"/>
  <c r="D5777" i="1"/>
  <c r="D5778" i="1"/>
  <c r="D5779" i="1"/>
  <c r="D5780" i="1"/>
  <c r="D5781" i="1"/>
  <c r="D5782" i="1"/>
  <c r="D5783" i="1"/>
  <c r="D5784" i="1"/>
  <c r="D5785" i="1"/>
  <c r="D5786" i="1"/>
  <c r="D5787" i="1"/>
  <c r="D5788" i="1"/>
  <c r="D5789" i="1"/>
  <c r="D5790" i="1"/>
  <c r="D5791" i="1"/>
  <c r="D5792" i="1"/>
  <c r="D5793" i="1"/>
  <c r="D5794" i="1"/>
  <c r="D5795" i="1"/>
  <c r="D5796" i="1"/>
  <c r="D5797" i="1"/>
  <c r="D5798" i="1"/>
  <c r="D5799" i="1"/>
  <c r="D5800" i="1"/>
  <c r="D5801" i="1"/>
  <c r="D5802" i="1"/>
  <c r="D5803" i="1"/>
  <c r="D5804" i="1"/>
  <c r="D5805" i="1"/>
  <c r="D5806" i="1"/>
  <c r="D5807" i="1"/>
  <c r="D5808" i="1"/>
  <c r="D5809" i="1"/>
  <c r="D5810" i="1"/>
  <c r="D5811" i="1"/>
  <c r="D5812" i="1"/>
  <c r="D5813" i="1"/>
  <c r="D5814" i="1"/>
  <c r="D5815" i="1"/>
  <c r="D5816" i="1"/>
  <c r="D5817" i="1"/>
  <c r="D5818" i="1"/>
  <c r="D5819" i="1"/>
  <c r="D5820" i="1"/>
  <c r="D5821" i="1"/>
  <c r="D5822" i="1"/>
  <c r="D5823" i="1"/>
  <c r="D5824" i="1"/>
  <c r="D5825" i="1"/>
  <c r="D5826" i="1"/>
  <c r="D5827" i="1"/>
  <c r="D5828" i="1"/>
  <c r="D5829" i="1"/>
  <c r="D5830" i="1"/>
  <c r="D5831" i="1"/>
  <c r="D5832" i="1"/>
  <c r="D5833" i="1"/>
  <c r="D5834" i="1"/>
  <c r="D5835" i="1"/>
  <c r="D5836" i="1"/>
  <c r="D5837" i="1"/>
  <c r="D5838" i="1"/>
  <c r="D5839" i="1"/>
  <c r="D5840" i="1"/>
  <c r="D5841" i="1"/>
  <c r="D5842" i="1"/>
  <c r="D5843" i="1"/>
  <c r="D5844" i="1"/>
  <c r="D5845" i="1"/>
  <c r="D5846" i="1"/>
  <c r="D5847" i="1"/>
  <c r="D5848" i="1"/>
  <c r="D5849" i="1"/>
  <c r="D5850" i="1"/>
  <c r="D5851" i="1"/>
  <c r="D5852" i="1"/>
  <c r="D5853" i="1"/>
  <c r="D5854" i="1"/>
  <c r="D5855" i="1"/>
  <c r="D5856" i="1"/>
  <c r="D5857" i="1"/>
  <c r="D5858" i="1"/>
  <c r="D5859" i="1"/>
  <c r="D5860" i="1"/>
  <c r="D5861" i="1"/>
  <c r="D5862" i="1"/>
  <c r="D5863" i="1"/>
  <c r="D5864" i="1"/>
  <c r="D5865" i="1"/>
  <c r="D5866" i="1"/>
  <c r="D5867" i="1"/>
  <c r="D5868" i="1"/>
  <c r="D5869" i="1"/>
  <c r="D5870" i="1"/>
  <c r="D5871" i="1"/>
  <c r="D5872" i="1"/>
  <c r="D5873" i="1"/>
  <c r="D5874" i="1"/>
  <c r="D5875" i="1"/>
  <c r="D5876" i="1"/>
  <c r="D5877" i="1"/>
  <c r="D5878" i="1"/>
  <c r="D5879" i="1"/>
  <c r="D5880" i="1"/>
  <c r="D5881" i="1"/>
  <c r="D5882" i="1"/>
  <c r="D5883" i="1"/>
  <c r="D5884" i="1"/>
  <c r="D5885" i="1"/>
  <c r="D5886" i="1"/>
  <c r="D5887" i="1"/>
  <c r="D5888" i="1"/>
  <c r="D5889" i="1"/>
  <c r="D5890" i="1"/>
  <c r="D5891" i="1"/>
  <c r="D5892" i="1"/>
  <c r="D5893" i="1"/>
  <c r="D5894" i="1"/>
  <c r="D5895" i="1"/>
  <c r="D5896" i="1"/>
  <c r="D5897" i="1"/>
  <c r="D5898" i="1"/>
  <c r="D5899" i="1"/>
  <c r="D5900" i="1"/>
  <c r="D5901" i="1"/>
  <c r="D5902" i="1"/>
  <c r="D5903" i="1"/>
  <c r="D5904" i="1"/>
  <c r="D5905" i="1"/>
  <c r="D5906" i="1"/>
  <c r="D5907" i="1"/>
  <c r="D5908" i="1"/>
  <c r="D5909" i="1"/>
  <c r="D5910" i="1"/>
  <c r="D5911" i="1"/>
  <c r="D5912" i="1"/>
  <c r="D5913" i="1"/>
  <c r="D5914" i="1"/>
  <c r="D5915" i="1"/>
  <c r="D5916" i="1"/>
  <c r="D5917" i="1"/>
  <c r="D5918" i="1"/>
  <c r="D5919" i="1"/>
  <c r="D5920" i="1"/>
  <c r="D5921" i="1"/>
  <c r="D5922" i="1"/>
  <c r="D5923" i="1"/>
  <c r="D5924" i="1"/>
  <c r="D5925" i="1"/>
  <c r="D5926" i="1"/>
  <c r="D5927" i="1"/>
  <c r="D5928" i="1"/>
  <c r="D5929" i="1"/>
  <c r="D5930" i="1"/>
  <c r="D5931" i="1"/>
  <c r="D5932" i="1"/>
  <c r="D5933" i="1"/>
  <c r="D5934" i="1"/>
  <c r="D5935" i="1"/>
  <c r="D5936" i="1"/>
  <c r="D5937" i="1"/>
  <c r="D5938" i="1"/>
  <c r="D5939" i="1"/>
  <c r="D5940" i="1"/>
  <c r="D5941" i="1"/>
  <c r="D5942" i="1"/>
  <c r="D5943" i="1"/>
  <c r="D5944" i="1"/>
  <c r="D5945" i="1"/>
  <c r="D5946" i="1"/>
  <c r="D5947" i="1"/>
  <c r="D5948" i="1"/>
  <c r="D5949" i="1"/>
  <c r="D5950" i="1"/>
  <c r="D5951" i="1"/>
  <c r="D5952" i="1"/>
  <c r="D5953" i="1"/>
  <c r="D5954" i="1"/>
  <c r="D5955" i="1"/>
  <c r="D5956" i="1"/>
  <c r="D5957" i="1"/>
  <c r="D5958" i="1"/>
  <c r="D5959" i="1"/>
  <c r="D5960" i="1"/>
  <c r="D5961" i="1"/>
  <c r="D5962" i="1"/>
  <c r="D5963" i="1"/>
  <c r="D5964" i="1"/>
  <c r="D5965" i="1"/>
  <c r="D5966" i="1"/>
  <c r="D5967" i="1"/>
  <c r="D5968" i="1"/>
  <c r="D5969" i="1"/>
  <c r="D5970" i="1"/>
  <c r="D5971" i="1"/>
  <c r="D5972" i="1"/>
  <c r="D5973" i="1"/>
  <c r="D5974" i="1"/>
  <c r="D5975" i="1"/>
  <c r="D5976" i="1"/>
  <c r="D5977" i="1"/>
  <c r="D5978" i="1"/>
  <c r="D5979" i="1"/>
  <c r="D5980" i="1"/>
  <c r="D5981" i="1"/>
  <c r="D5982" i="1"/>
  <c r="D5983" i="1"/>
  <c r="D5984" i="1"/>
  <c r="D5985" i="1"/>
  <c r="D5986" i="1"/>
  <c r="D5987" i="1"/>
  <c r="D5988" i="1"/>
  <c r="D5989" i="1"/>
  <c r="D5990" i="1"/>
  <c r="D5991" i="1"/>
  <c r="D5992" i="1"/>
  <c r="D5993" i="1"/>
  <c r="D5994" i="1"/>
  <c r="D5995" i="1"/>
  <c r="D5996" i="1"/>
  <c r="D5997" i="1"/>
  <c r="D5998" i="1"/>
  <c r="D5999" i="1"/>
  <c r="D6000" i="1"/>
  <c r="D6001" i="1"/>
  <c r="D6002" i="1"/>
  <c r="D6003" i="1"/>
  <c r="D6004" i="1"/>
  <c r="D6005" i="1"/>
  <c r="D6006" i="1"/>
  <c r="D6007" i="1"/>
  <c r="D6008" i="1"/>
  <c r="D6009" i="1"/>
  <c r="D6010" i="1"/>
  <c r="D6011" i="1"/>
  <c r="D6012" i="1"/>
  <c r="D6013" i="1"/>
  <c r="D6014" i="1"/>
  <c r="D6015" i="1"/>
  <c r="D6016" i="1"/>
  <c r="D6017" i="1"/>
  <c r="D6018" i="1"/>
  <c r="D6019" i="1"/>
  <c r="D6020" i="1"/>
  <c r="D6021" i="1"/>
  <c r="D6022" i="1"/>
  <c r="D6023" i="1"/>
  <c r="D6024" i="1"/>
  <c r="D6025" i="1"/>
  <c r="D6026" i="1"/>
  <c r="D6027" i="1"/>
  <c r="D6028" i="1"/>
  <c r="D6029" i="1"/>
  <c r="D6030" i="1"/>
  <c r="D6031" i="1"/>
  <c r="D6032" i="1"/>
  <c r="D6033" i="1"/>
  <c r="D6034" i="1"/>
  <c r="D6035" i="1"/>
  <c r="D6036" i="1"/>
  <c r="D6037" i="1"/>
  <c r="D6038" i="1"/>
  <c r="D6039" i="1"/>
  <c r="D6040" i="1"/>
  <c r="D6041" i="1"/>
  <c r="D6042" i="1"/>
  <c r="D6043" i="1"/>
  <c r="D6044" i="1"/>
  <c r="D6045" i="1"/>
  <c r="D6046" i="1"/>
  <c r="D6047" i="1"/>
  <c r="D6048" i="1"/>
  <c r="D6049" i="1"/>
  <c r="D6050" i="1"/>
  <c r="D6051" i="1"/>
  <c r="D6052" i="1"/>
  <c r="D6053" i="1"/>
  <c r="D6054" i="1"/>
  <c r="D6055" i="1"/>
  <c r="D6056" i="1"/>
  <c r="D6057" i="1"/>
  <c r="D6058" i="1"/>
  <c r="D6059" i="1"/>
  <c r="D6060" i="1"/>
  <c r="D6061" i="1"/>
  <c r="D6062" i="1"/>
  <c r="D6063" i="1"/>
  <c r="D6064" i="1"/>
  <c r="D6065" i="1"/>
  <c r="D6066" i="1"/>
  <c r="D6067" i="1"/>
  <c r="D6068" i="1"/>
  <c r="D6069" i="1"/>
  <c r="D6070" i="1"/>
  <c r="D6071" i="1"/>
  <c r="D6072" i="1"/>
  <c r="D6073" i="1"/>
  <c r="D6074" i="1"/>
  <c r="D6075" i="1"/>
  <c r="D6076" i="1"/>
  <c r="D6077" i="1"/>
  <c r="D6078" i="1"/>
  <c r="D6079" i="1"/>
  <c r="D6080" i="1"/>
  <c r="D6081" i="1"/>
  <c r="D6082" i="1"/>
  <c r="D6083" i="1"/>
  <c r="D6084" i="1"/>
  <c r="D6085" i="1"/>
  <c r="D6086" i="1"/>
  <c r="D6087" i="1"/>
  <c r="D6088" i="1"/>
  <c r="D6089" i="1"/>
  <c r="D6090" i="1"/>
  <c r="D6091" i="1"/>
  <c r="D6092" i="1"/>
  <c r="D6093" i="1"/>
  <c r="D6094" i="1"/>
  <c r="D6095" i="1"/>
  <c r="D6096" i="1"/>
  <c r="D6097" i="1"/>
  <c r="D6098" i="1"/>
  <c r="D6099" i="1"/>
  <c r="D6100" i="1"/>
  <c r="D6101" i="1"/>
  <c r="D6102" i="1"/>
  <c r="D6103" i="1"/>
  <c r="D6104" i="1"/>
  <c r="D6105" i="1"/>
  <c r="D6106" i="1"/>
  <c r="D6107" i="1"/>
  <c r="D6108" i="1"/>
  <c r="D6109" i="1"/>
  <c r="D6110" i="1"/>
  <c r="D6111" i="1"/>
  <c r="D6112" i="1"/>
  <c r="D6113" i="1"/>
  <c r="D6114" i="1"/>
  <c r="D6115" i="1"/>
  <c r="D6116" i="1"/>
  <c r="D6117" i="1"/>
  <c r="D6118" i="1"/>
  <c r="D6119" i="1"/>
  <c r="D6120" i="1"/>
  <c r="D6121" i="1"/>
  <c r="D6122" i="1"/>
  <c r="D6123" i="1"/>
  <c r="D6124" i="1"/>
  <c r="D6125" i="1"/>
  <c r="D6126" i="1"/>
  <c r="D6127" i="1"/>
  <c r="D6128" i="1"/>
  <c r="D6129" i="1"/>
  <c r="D6130" i="1"/>
  <c r="D6131" i="1"/>
  <c r="D6132" i="1"/>
  <c r="D6133" i="1"/>
  <c r="D6134" i="1"/>
  <c r="D6135" i="1"/>
  <c r="D6136" i="1"/>
  <c r="D6137" i="1"/>
  <c r="D6138" i="1"/>
  <c r="D6139" i="1"/>
  <c r="D6140" i="1"/>
  <c r="D6141" i="1"/>
  <c r="D6142" i="1"/>
  <c r="D6143" i="1"/>
  <c r="D6144" i="1"/>
  <c r="D6145" i="1"/>
  <c r="D6146" i="1"/>
  <c r="D6147" i="1"/>
  <c r="D6148" i="1"/>
  <c r="D6149" i="1"/>
  <c r="D6150" i="1"/>
  <c r="D6151" i="1"/>
  <c r="D6152" i="1"/>
  <c r="D6153" i="1"/>
  <c r="D6154" i="1"/>
  <c r="D6155" i="1"/>
  <c r="D6156" i="1"/>
  <c r="D6157" i="1"/>
  <c r="D6158" i="1"/>
  <c r="D6159" i="1"/>
  <c r="D6160" i="1"/>
  <c r="D6161" i="1"/>
  <c r="D6162" i="1"/>
  <c r="D6163" i="1"/>
  <c r="D6164" i="1"/>
  <c r="D6165" i="1"/>
  <c r="D6166" i="1"/>
  <c r="D6167" i="1"/>
  <c r="D6168" i="1"/>
  <c r="D6169" i="1"/>
  <c r="D6170" i="1"/>
  <c r="D6171" i="1"/>
  <c r="D6172" i="1"/>
  <c r="D6173" i="1"/>
  <c r="D6174" i="1"/>
  <c r="D6175" i="1"/>
  <c r="D6176" i="1"/>
  <c r="D6177" i="1"/>
  <c r="D6178" i="1"/>
  <c r="D6179" i="1"/>
  <c r="D6180" i="1"/>
  <c r="D6181" i="1"/>
  <c r="D6182" i="1"/>
  <c r="D6183" i="1"/>
  <c r="D6184" i="1"/>
  <c r="D6185" i="1"/>
  <c r="D6186" i="1"/>
  <c r="D6187" i="1"/>
  <c r="D6188" i="1"/>
  <c r="D6189" i="1"/>
  <c r="D6190" i="1"/>
  <c r="D6191" i="1"/>
  <c r="D6192" i="1"/>
  <c r="D6193" i="1"/>
  <c r="D6194" i="1"/>
  <c r="D6195" i="1"/>
  <c r="D6196" i="1"/>
  <c r="D6197" i="1"/>
  <c r="D6198" i="1"/>
  <c r="D6199" i="1"/>
  <c r="D6200" i="1"/>
  <c r="D6201" i="1"/>
  <c r="D6202" i="1"/>
  <c r="D6203" i="1"/>
  <c r="D6204" i="1"/>
  <c r="D6205" i="1"/>
  <c r="D6206" i="1"/>
  <c r="D6207" i="1"/>
  <c r="D6208" i="1"/>
  <c r="D6209" i="1"/>
  <c r="D6210" i="1"/>
  <c r="D6211" i="1"/>
  <c r="D6212" i="1"/>
  <c r="D6213" i="1"/>
  <c r="D6214" i="1"/>
  <c r="D6215" i="1"/>
  <c r="D6216" i="1"/>
  <c r="D6217" i="1"/>
  <c r="D6218" i="1"/>
  <c r="D6219" i="1"/>
  <c r="D6220" i="1"/>
  <c r="D6221" i="1"/>
  <c r="D6222" i="1"/>
  <c r="D6223" i="1"/>
  <c r="D6224" i="1"/>
  <c r="D6225" i="1"/>
  <c r="D6226" i="1"/>
  <c r="D6227" i="1"/>
  <c r="D6228" i="1"/>
  <c r="D6229" i="1"/>
  <c r="D6230" i="1"/>
  <c r="D6231" i="1"/>
  <c r="D6232" i="1"/>
  <c r="D6233" i="1"/>
  <c r="D6234" i="1"/>
  <c r="D6235" i="1"/>
  <c r="D6236" i="1"/>
  <c r="D6237" i="1"/>
  <c r="D6238" i="1"/>
  <c r="D6239" i="1"/>
  <c r="D6240" i="1"/>
  <c r="D6241" i="1"/>
  <c r="D6242" i="1"/>
  <c r="D6243" i="1"/>
  <c r="D6244" i="1"/>
  <c r="D6245" i="1"/>
  <c r="D6246" i="1"/>
  <c r="D6247" i="1"/>
  <c r="D6248" i="1"/>
  <c r="D6249" i="1"/>
  <c r="D6250" i="1"/>
  <c r="D6251" i="1"/>
  <c r="D6252" i="1"/>
  <c r="D6253" i="1"/>
  <c r="D6254" i="1"/>
  <c r="D6255" i="1"/>
  <c r="D6256" i="1"/>
  <c r="D6257" i="1"/>
  <c r="D6258" i="1"/>
  <c r="D6259" i="1"/>
  <c r="D6260" i="1"/>
  <c r="D6261" i="1"/>
  <c r="D6262" i="1"/>
  <c r="D6263" i="1"/>
  <c r="D6264" i="1"/>
  <c r="D6265" i="1"/>
  <c r="D6266" i="1"/>
  <c r="D6267" i="1"/>
  <c r="D6268" i="1"/>
  <c r="D6269" i="1"/>
  <c r="D6270" i="1"/>
  <c r="D6271" i="1"/>
  <c r="D6272" i="1"/>
  <c r="D6273" i="1"/>
  <c r="D6274" i="1"/>
  <c r="D6275" i="1"/>
  <c r="D6276" i="1"/>
  <c r="D6277" i="1"/>
  <c r="D6278" i="1"/>
  <c r="D6279" i="1"/>
  <c r="D6280" i="1"/>
  <c r="D6281" i="1"/>
  <c r="D6282" i="1"/>
  <c r="D6283" i="1"/>
  <c r="D6284" i="1"/>
  <c r="D6285" i="1"/>
  <c r="D6286" i="1"/>
  <c r="D6287" i="1"/>
  <c r="D6288" i="1"/>
  <c r="D6289" i="1"/>
  <c r="D6290" i="1"/>
  <c r="D6291" i="1"/>
  <c r="D6292" i="1"/>
  <c r="D6293" i="1"/>
  <c r="D6294" i="1"/>
  <c r="D6295" i="1"/>
  <c r="D6296" i="1"/>
  <c r="D6297" i="1"/>
  <c r="D6298" i="1"/>
  <c r="D6299" i="1"/>
  <c r="D6300" i="1"/>
  <c r="D6301" i="1"/>
  <c r="D6302" i="1"/>
  <c r="D6303" i="1"/>
  <c r="D6304" i="1"/>
  <c r="D6305" i="1"/>
  <c r="D6306" i="1"/>
  <c r="D6307" i="1"/>
  <c r="D6308" i="1"/>
  <c r="D6309" i="1"/>
  <c r="D6310" i="1"/>
  <c r="D6311" i="1"/>
  <c r="D6312" i="1"/>
  <c r="D6313" i="1"/>
  <c r="D6314" i="1"/>
  <c r="D6315" i="1"/>
  <c r="D6316" i="1"/>
  <c r="D6317" i="1"/>
  <c r="D6318" i="1"/>
  <c r="D6319" i="1"/>
  <c r="D6320" i="1"/>
  <c r="D6321" i="1"/>
  <c r="D6322" i="1"/>
  <c r="D6323" i="1"/>
  <c r="D6324" i="1"/>
  <c r="D6325" i="1"/>
  <c r="D6326" i="1"/>
  <c r="D6327" i="1"/>
  <c r="D6328" i="1"/>
  <c r="D6329" i="1"/>
  <c r="D6330" i="1"/>
  <c r="D6331" i="1"/>
  <c r="D6332" i="1"/>
  <c r="D6333" i="1"/>
  <c r="D6334" i="1"/>
  <c r="D6335" i="1"/>
  <c r="D6336" i="1"/>
  <c r="D6337" i="1"/>
  <c r="D6338" i="1"/>
  <c r="D6339" i="1"/>
  <c r="D6340" i="1"/>
  <c r="D6341" i="1"/>
  <c r="D6342" i="1"/>
  <c r="D6343" i="1"/>
  <c r="D6344" i="1"/>
  <c r="D6345" i="1"/>
  <c r="D6346" i="1"/>
  <c r="D6347" i="1"/>
  <c r="D6348" i="1"/>
  <c r="D6349" i="1"/>
  <c r="D6350" i="1"/>
  <c r="D6351" i="1"/>
  <c r="D6352" i="1"/>
  <c r="D6353" i="1"/>
  <c r="D6354" i="1"/>
  <c r="D6355" i="1"/>
  <c r="D6356" i="1"/>
  <c r="D6357" i="1"/>
  <c r="D6358" i="1"/>
  <c r="D6359" i="1"/>
  <c r="D6360" i="1"/>
  <c r="D6361" i="1"/>
  <c r="D6362" i="1"/>
  <c r="D6363" i="1"/>
  <c r="D6364" i="1"/>
  <c r="D6365" i="1"/>
  <c r="D6366" i="1"/>
  <c r="D6367" i="1"/>
  <c r="D6368" i="1"/>
  <c r="D6369" i="1"/>
  <c r="D6370" i="1"/>
  <c r="D6371" i="1"/>
  <c r="D6372" i="1"/>
  <c r="D6373" i="1"/>
  <c r="D6374" i="1"/>
  <c r="D6375" i="1"/>
  <c r="D6376" i="1"/>
  <c r="D6377" i="1"/>
  <c r="D6378" i="1"/>
  <c r="D6379" i="1"/>
  <c r="D6380" i="1"/>
  <c r="D6381" i="1"/>
  <c r="D6382" i="1"/>
  <c r="D6383" i="1"/>
  <c r="D6384" i="1"/>
  <c r="D6385" i="1"/>
  <c r="D6386" i="1"/>
  <c r="D6387" i="1"/>
  <c r="D6388" i="1"/>
  <c r="D6389" i="1"/>
  <c r="D6390" i="1"/>
  <c r="D6391" i="1"/>
  <c r="D6392" i="1"/>
  <c r="D6393" i="1"/>
  <c r="D6394" i="1"/>
  <c r="D6395" i="1"/>
  <c r="D6396" i="1"/>
  <c r="D6397" i="1"/>
  <c r="D6398" i="1"/>
  <c r="D6399" i="1"/>
  <c r="D6400" i="1"/>
  <c r="D6401" i="1"/>
  <c r="D6402" i="1"/>
  <c r="D6403" i="1"/>
  <c r="D6404" i="1"/>
  <c r="D6405" i="1"/>
  <c r="D6406" i="1"/>
  <c r="D6407" i="1"/>
  <c r="D6408" i="1"/>
  <c r="D6409" i="1"/>
  <c r="D6410" i="1"/>
  <c r="D6411" i="1"/>
  <c r="D6412" i="1"/>
  <c r="D6413" i="1"/>
  <c r="D6414" i="1"/>
  <c r="D6415" i="1"/>
  <c r="D6416" i="1"/>
  <c r="D6417" i="1"/>
  <c r="D6418" i="1"/>
  <c r="D6419" i="1"/>
  <c r="D6420" i="1"/>
  <c r="D6421" i="1"/>
  <c r="D6422" i="1"/>
  <c r="D6423" i="1"/>
  <c r="D6424" i="1"/>
  <c r="D6425" i="1"/>
  <c r="D6426" i="1"/>
  <c r="D6427" i="1"/>
  <c r="D6428" i="1"/>
  <c r="D6429" i="1"/>
  <c r="D6430" i="1"/>
  <c r="D6431" i="1"/>
  <c r="D6432" i="1"/>
  <c r="D6433" i="1"/>
  <c r="D6434" i="1"/>
  <c r="D6435" i="1"/>
  <c r="D6436" i="1"/>
  <c r="D6437" i="1"/>
  <c r="D6438" i="1"/>
  <c r="D6439" i="1"/>
  <c r="D6440" i="1"/>
  <c r="D6441" i="1"/>
  <c r="D6442" i="1"/>
  <c r="D6443" i="1"/>
  <c r="D6444" i="1"/>
  <c r="D6445" i="1"/>
  <c r="D6446" i="1"/>
  <c r="D6447" i="1"/>
  <c r="D6448" i="1"/>
  <c r="D6449" i="1"/>
  <c r="D6450" i="1"/>
  <c r="D6451" i="1"/>
  <c r="D6452" i="1"/>
  <c r="D6453" i="1"/>
  <c r="D6454" i="1"/>
  <c r="D6455" i="1"/>
  <c r="D6456" i="1"/>
  <c r="D6457" i="1"/>
  <c r="D6458" i="1"/>
  <c r="D6459" i="1"/>
  <c r="D6460" i="1"/>
  <c r="D6461" i="1"/>
  <c r="D6462" i="1"/>
  <c r="D6463" i="1"/>
  <c r="D6464" i="1"/>
  <c r="D6465" i="1"/>
  <c r="D6466" i="1"/>
  <c r="D6467" i="1"/>
  <c r="D6468" i="1"/>
  <c r="D6469" i="1"/>
  <c r="D6470" i="1"/>
  <c r="D6471" i="1"/>
  <c r="D6472" i="1"/>
  <c r="D6473" i="1"/>
  <c r="D6474" i="1"/>
  <c r="D6475" i="1"/>
  <c r="D6476" i="1"/>
  <c r="D6477" i="1"/>
  <c r="D6478" i="1"/>
  <c r="D6479" i="1"/>
  <c r="D6480" i="1"/>
  <c r="D6481" i="1"/>
  <c r="D6482" i="1"/>
  <c r="D6483" i="1"/>
  <c r="D6484" i="1"/>
  <c r="D6485" i="1"/>
  <c r="D6486" i="1"/>
  <c r="D6487" i="1"/>
  <c r="D6488" i="1"/>
  <c r="D6489" i="1"/>
  <c r="D6490" i="1"/>
  <c r="D6491" i="1"/>
  <c r="D6492" i="1"/>
  <c r="D6493" i="1"/>
  <c r="D6494" i="1"/>
  <c r="D6495" i="1"/>
  <c r="D6496" i="1"/>
  <c r="D6497" i="1"/>
  <c r="D6498" i="1"/>
  <c r="D6499" i="1"/>
  <c r="D6500" i="1"/>
  <c r="D6501" i="1"/>
  <c r="D6502" i="1"/>
  <c r="D6503" i="1"/>
  <c r="D6504" i="1"/>
  <c r="D6505" i="1"/>
  <c r="D6506" i="1"/>
  <c r="D6507" i="1"/>
  <c r="D6508" i="1"/>
  <c r="D6509" i="1"/>
  <c r="D6510" i="1"/>
  <c r="D6511" i="1"/>
  <c r="D6512" i="1"/>
  <c r="D6513" i="1"/>
  <c r="D6514" i="1"/>
  <c r="D6515" i="1"/>
  <c r="D6516" i="1"/>
  <c r="D6517" i="1"/>
  <c r="D6518" i="1"/>
  <c r="D6519" i="1"/>
  <c r="D6520" i="1"/>
  <c r="D6521" i="1"/>
  <c r="D6522" i="1"/>
  <c r="D6523" i="1"/>
  <c r="D6524" i="1"/>
  <c r="D6525" i="1"/>
  <c r="D6526" i="1"/>
  <c r="D6527" i="1"/>
  <c r="D6528" i="1"/>
  <c r="D6529" i="1"/>
  <c r="D6530" i="1"/>
  <c r="D6531" i="1"/>
  <c r="D6532" i="1"/>
  <c r="D6533" i="1"/>
  <c r="D6534" i="1"/>
  <c r="D6535" i="1"/>
  <c r="D6536" i="1"/>
  <c r="D6537" i="1"/>
  <c r="D6538" i="1"/>
  <c r="D6539" i="1"/>
  <c r="D6540" i="1"/>
  <c r="D6541" i="1"/>
  <c r="D6542" i="1"/>
  <c r="D6543" i="1"/>
  <c r="D6544" i="1"/>
  <c r="D6545" i="1"/>
  <c r="D6546" i="1"/>
  <c r="D6547" i="1"/>
  <c r="D6548" i="1"/>
  <c r="D6549" i="1"/>
  <c r="D6550" i="1"/>
  <c r="D6551" i="1"/>
  <c r="D6552" i="1"/>
  <c r="D6553" i="1"/>
  <c r="D6554" i="1"/>
  <c r="D6555" i="1"/>
  <c r="D6556" i="1"/>
  <c r="D6557" i="1"/>
  <c r="D6558" i="1"/>
  <c r="D6559" i="1"/>
  <c r="D6560" i="1"/>
  <c r="D6561" i="1"/>
  <c r="D6562" i="1"/>
  <c r="D6563" i="1"/>
  <c r="D6564" i="1"/>
  <c r="D6565" i="1"/>
  <c r="D6566" i="1"/>
  <c r="D6567" i="1"/>
  <c r="D6568" i="1"/>
  <c r="D6569" i="1"/>
  <c r="D6570" i="1"/>
  <c r="D6571" i="1"/>
  <c r="D6572" i="1"/>
  <c r="D6573" i="1"/>
  <c r="D6574" i="1"/>
  <c r="D6575" i="1"/>
  <c r="D6576" i="1"/>
  <c r="D6577" i="1"/>
  <c r="D6578" i="1"/>
  <c r="D6579" i="1"/>
  <c r="D6580" i="1"/>
  <c r="D6581" i="1"/>
  <c r="D6582" i="1"/>
  <c r="D6583" i="1"/>
  <c r="D6584" i="1"/>
  <c r="D6585" i="1"/>
  <c r="D6586" i="1"/>
  <c r="D6587" i="1"/>
  <c r="D6588" i="1"/>
  <c r="D6589" i="1"/>
  <c r="D6590" i="1"/>
  <c r="D6591" i="1"/>
  <c r="D6592" i="1"/>
  <c r="D6593" i="1"/>
  <c r="D6594" i="1"/>
  <c r="D6595" i="1"/>
  <c r="D6596" i="1"/>
  <c r="D6597" i="1"/>
  <c r="D6598" i="1"/>
  <c r="D6599" i="1"/>
  <c r="D6600" i="1"/>
  <c r="D6601" i="1"/>
  <c r="D6602" i="1"/>
  <c r="D6603" i="1"/>
  <c r="D6604" i="1"/>
  <c r="D6605" i="1"/>
  <c r="D6606" i="1"/>
  <c r="D6607" i="1"/>
  <c r="D6608" i="1"/>
  <c r="D6609" i="1"/>
  <c r="D6610" i="1"/>
  <c r="D6611" i="1"/>
  <c r="D6612" i="1"/>
  <c r="D6613" i="1"/>
  <c r="D6614" i="1"/>
  <c r="D6615" i="1"/>
  <c r="D6616" i="1"/>
  <c r="D6617" i="1"/>
  <c r="D6618" i="1"/>
  <c r="D6619" i="1"/>
  <c r="D6620" i="1"/>
  <c r="D6621" i="1"/>
  <c r="D6622" i="1"/>
  <c r="D6623" i="1"/>
  <c r="D6624" i="1"/>
  <c r="D6625" i="1"/>
  <c r="D6626" i="1"/>
  <c r="D6627" i="1"/>
  <c r="D6628" i="1"/>
  <c r="D6629" i="1"/>
  <c r="D6630" i="1"/>
  <c r="D6631" i="1"/>
  <c r="D6632" i="1"/>
  <c r="D6633" i="1"/>
  <c r="D6634" i="1"/>
  <c r="D6635" i="1"/>
  <c r="D6636" i="1"/>
  <c r="D6637" i="1"/>
  <c r="D6638" i="1"/>
  <c r="D6639" i="1"/>
  <c r="D6640" i="1"/>
  <c r="D6641" i="1"/>
  <c r="D6642" i="1"/>
  <c r="D6643" i="1"/>
  <c r="D6644" i="1"/>
  <c r="D6645" i="1"/>
  <c r="D6646" i="1"/>
  <c r="D6647" i="1"/>
  <c r="D6648" i="1"/>
  <c r="D6649" i="1"/>
  <c r="D6650" i="1"/>
  <c r="D6651" i="1"/>
  <c r="D6652" i="1"/>
  <c r="D6653" i="1"/>
  <c r="D6654" i="1"/>
  <c r="D6655" i="1"/>
  <c r="D6656" i="1"/>
  <c r="D6657" i="1"/>
  <c r="D6658" i="1"/>
  <c r="D6659" i="1"/>
  <c r="D6660" i="1"/>
  <c r="D6661" i="1"/>
  <c r="D6662" i="1"/>
  <c r="D6663" i="1"/>
  <c r="D6664" i="1"/>
  <c r="D6665" i="1"/>
  <c r="D6666" i="1"/>
  <c r="D6667" i="1"/>
  <c r="D6668" i="1"/>
  <c r="D6669" i="1"/>
  <c r="D6670" i="1"/>
  <c r="D6671" i="1"/>
  <c r="D6672" i="1"/>
  <c r="D6673" i="1"/>
  <c r="D6674" i="1"/>
  <c r="D6675" i="1"/>
  <c r="D6676" i="1"/>
  <c r="D6677" i="1"/>
  <c r="D6678" i="1"/>
  <c r="D6679" i="1"/>
  <c r="D6680" i="1"/>
  <c r="D6681" i="1"/>
  <c r="D6682" i="1"/>
  <c r="D6683" i="1"/>
  <c r="D6684" i="1"/>
  <c r="D6685" i="1"/>
  <c r="D6686" i="1"/>
  <c r="D6687" i="1"/>
  <c r="D6688" i="1"/>
  <c r="D6689" i="1"/>
  <c r="D6690" i="1"/>
  <c r="D6691" i="1"/>
  <c r="D6692" i="1"/>
  <c r="D6693" i="1"/>
  <c r="D6694" i="1"/>
  <c r="D6695" i="1"/>
  <c r="D6696" i="1"/>
  <c r="D6697" i="1"/>
  <c r="D6698" i="1"/>
  <c r="D6699" i="1"/>
  <c r="D6700" i="1"/>
  <c r="D6701" i="1"/>
  <c r="D6702" i="1"/>
  <c r="D6703" i="1"/>
  <c r="D6704" i="1"/>
  <c r="D6705" i="1"/>
  <c r="D6706" i="1"/>
  <c r="D6707" i="1"/>
  <c r="D6708" i="1"/>
  <c r="D6709" i="1"/>
  <c r="D6710" i="1"/>
  <c r="D6711" i="1"/>
  <c r="D6712" i="1"/>
  <c r="D6713" i="1"/>
  <c r="D6714" i="1"/>
  <c r="D6715" i="1"/>
  <c r="D6716" i="1"/>
  <c r="D6717" i="1"/>
  <c r="D6718" i="1"/>
  <c r="D6719" i="1"/>
  <c r="D6720" i="1"/>
  <c r="D6721" i="1"/>
  <c r="D6722" i="1"/>
  <c r="D6723" i="1"/>
  <c r="D6724" i="1"/>
  <c r="D6725" i="1"/>
  <c r="D6726" i="1"/>
  <c r="D6727" i="1"/>
  <c r="D6728" i="1"/>
  <c r="D6729" i="1"/>
  <c r="D6730" i="1"/>
  <c r="D6731" i="1"/>
  <c r="D6732" i="1"/>
  <c r="D6733" i="1"/>
  <c r="D6734" i="1"/>
  <c r="D6735" i="1"/>
  <c r="D6736" i="1"/>
  <c r="D6737" i="1"/>
  <c r="D6738" i="1"/>
  <c r="D6739" i="1"/>
  <c r="D6740" i="1"/>
  <c r="D6741" i="1"/>
  <c r="D6742" i="1"/>
  <c r="D6743" i="1"/>
  <c r="D6744" i="1"/>
  <c r="D6745" i="1"/>
  <c r="D6746" i="1"/>
  <c r="D6747" i="1"/>
  <c r="D6748" i="1"/>
  <c r="D6749" i="1"/>
  <c r="D6750" i="1"/>
  <c r="D6751" i="1"/>
  <c r="D6752" i="1"/>
  <c r="D6753" i="1"/>
  <c r="D6754" i="1"/>
  <c r="D6755" i="1"/>
  <c r="D6756" i="1"/>
  <c r="D6757" i="1"/>
  <c r="D6758" i="1"/>
  <c r="D6759" i="1"/>
  <c r="D6760" i="1"/>
  <c r="D6761" i="1"/>
  <c r="D6762" i="1"/>
  <c r="D6763" i="1"/>
  <c r="D6764" i="1"/>
  <c r="D6765" i="1"/>
  <c r="D6766" i="1"/>
  <c r="D6767" i="1"/>
  <c r="D6768" i="1"/>
  <c r="D6769" i="1"/>
  <c r="D6770" i="1"/>
  <c r="D6771" i="1"/>
  <c r="D6772" i="1"/>
  <c r="D6773" i="1"/>
  <c r="D6774" i="1"/>
  <c r="D6775" i="1"/>
  <c r="D6776" i="1"/>
  <c r="D6777" i="1"/>
  <c r="D6778" i="1"/>
  <c r="D6779" i="1"/>
  <c r="D6780" i="1"/>
  <c r="D6781" i="1"/>
  <c r="D6782" i="1"/>
  <c r="D6783" i="1"/>
  <c r="D6784" i="1"/>
  <c r="D6785" i="1"/>
  <c r="D6786" i="1"/>
  <c r="D6787" i="1"/>
  <c r="D6788" i="1"/>
  <c r="D6789" i="1"/>
  <c r="D6790" i="1"/>
  <c r="D6791" i="1"/>
  <c r="D6792" i="1"/>
  <c r="D6793" i="1"/>
  <c r="D6794" i="1"/>
  <c r="D6795" i="1"/>
  <c r="D6796" i="1"/>
  <c r="D6797" i="1"/>
  <c r="D6798" i="1"/>
  <c r="D6799" i="1"/>
  <c r="D6800" i="1"/>
  <c r="D6801" i="1"/>
  <c r="D6802" i="1"/>
  <c r="D6803" i="1"/>
  <c r="D6804" i="1"/>
  <c r="D6805" i="1"/>
  <c r="D6806" i="1"/>
  <c r="D6807" i="1"/>
  <c r="D6808" i="1"/>
  <c r="D6809" i="1"/>
  <c r="D6810" i="1"/>
  <c r="D6811" i="1"/>
  <c r="D6812" i="1"/>
  <c r="D6813" i="1"/>
  <c r="D6814" i="1"/>
  <c r="D6815" i="1"/>
  <c r="D6816" i="1"/>
  <c r="D6817" i="1"/>
  <c r="D6818" i="1"/>
  <c r="D6819" i="1"/>
  <c r="D6820" i="1"/>
  <c r="D6821" i="1"/>
  <c r="D6822" i="1"/>
  <c r="D6823" i="1"/>
  <c r="D6824" i="1"/>
  <c r="D6825" i="1"/>
  <c r="D6826" i="1"/>
  <c r="D6827" i="1"/>
  <c r="D6828" i="1"/>
  <c r="D6829" i="1"/>
  <c r="D6830" i="1"/>
  <c r="D6831" i="1"/>
  <c r="D6832" i="1"/>
  <c r="D6833" i="1"/>
  <c r="D6834" i="1"/>
  <c r="D6835" i="1"/>
  <c r="D6836" i="1"/>
  <c r="D6837" i="1"/>
  <c r="D6838" i="1"/>
  <c r="D6839" i="1"/>
  <c r="D6840" i="1"/>
  <c r="D6841" i="1"/>
  <c r="D6842" i="1"/>
  <c r="D6843" i="1"/>
  <c r="D6844" i="1"/>
  <c r="D6845" i="1"/>
  <c r="D6846" i="1"/>
  <c r="D6847" i="1"/>
  <c r="D6848" i="1"/>
  <c r="D6849" i="1"/>
  <c r="D6850" i="1"/>
  <c r="D6851" i="1"/>
  <c r="D6852" i="1"/>
  <c r="D6853" i="1"/>
  <c r="D6854" i="1"/>
  <c r="D6855" i="1"/>
  <c r="D6856" i="1"/>
  <c r="D6857" i="1"/>
  <c r="D6858" i="1"/>
  <c r="D6859" i="1"/>
  <c r="D6860" i="1"/>
  <c r="D6861" i="1"/>
  <c r="D6862" i="1"/>
  <c r="D6863" i="1"/>
  <c r="D6864" i="1"/>
  <c r="D6865" i="1"/>
  <c r="D6866" i="1"/>
  <c r="D6867" i="1"/>
  <c r="D6868" i="1"/>
  <c r="D6869" i="1"/>
  <c r="D6870" i="1"/>
  <c r="D6871" i="1"/>
  <c r="D6872" i="1"/>
  <c r="D6873" i="1"/>
  <c r="D6874" i="1"/>
  <c r="D6875" i="1"/>
  <c r="D6876" i="1"/>
  <c r="D6877" i="1"/>
  <c r="D6878" i="1"/>
  <c r="D6879" i="1"/>
  <c r="D6880" i="1"/>
  <c r="D6881" i="1"/>
  <c r="D6882" i="1"/>
  <c r="D6883" i="1"/>
  <c r="D6884" i="1"/>
  <c r="D6885" i="1"/>
  <c r="D6886" i="1"/>
  <c r="D6887" i="1"/>
  <c r="D6888" i="1"/>
  <c r="D6889" i="1"/>
  <c r="D6890" i="1"/>
  <c r="D6891" i="1"/>
  <c r="D6892" i="1"/>
  <c r="D6893" i="1"/>
  <c r="D6894" i="1"/>
  <c r="D6895" i="1"/>
  <c r="D6896" i="1"/>
  <c r="D6897" i="1"/>
  <c r="D6898" i="1"/>
  <c r="D6899" i="1"/>
  <c r="D6900" i="1"/>
  <c r="D6901" i="1"/>
  <c r="D6902" i="1"/>
  <c r="D6903" i="1"/>
  <c r="D6904" i="1"/>
  <c r="D6905" i="1"/>
  <c r="D6906" i="1"/>
  <c r="D6907" i="1"/>
  <c r="D6908" i="1"/>
  <c r="D6909" i="1"/>
  <c r="D6910" i="1"/>
  <c r="D6911" i="1"/>
  <c r="D6912" i="1"/>
  <c r="D6913" i="1"/>
  <c r="D6914" i="1"/>
  <c r="D6915" i="1"/>
  <c r="D6916" i="1"/>
  <c r="D6917" i="1"/>
  <c r="D6918" i="1"/>
  <c r="D6919" i="1"/>
  <c r="D6920" i="1"/>
  <c r="D6921" i="1"/>
  <c r="D6922" i="1"/>
  <c r="D6923" i="1"/>
  <c r="D6924" i="1"/>
  <c r="D6925" i="1"/>
  <c r="D6926" i="1"/>
  <c r="D6927" i="1"/>
  <c r="D6928" i="1"/>
  <c r="D6929" i="1"/>
  <c r="D6930" i="1"/>
  <c r="D6931" i="1"/>
  <c r="D6932" i="1"/>
  <c r="D6933" i="1"/>
  <c r="D6934" i="1"/>
  <c r="D6935" i="1"/>
  <c r="D6936" i="1"/>
  <c r="D6937" i="1"/>
  <c r="D6938" i="1"/>
  <c r="D6939" i="1"/>
  <c r="D6940" i="1"/>
  <c r="D6941" i="1"/>
  <c r="D6942" i="1"/>
  <c r="D6943" i="1"/>
  <c r="D6944" i="1"/>
  <c r="D6945" i="1"/>
  <c r="D6946" i="1"/>
  <c r="D6947" i="1"/>
  <c r="D6948" i="1"/>
  <c r="D6949" i="1"/>
  <c r="D6950" i="1"/>
  <c r="D6951" i="1"/>
  <c r="D6952" i="1"/>
  <c r="D6953" i="1"/>
  <c r="D6954" i="1"/>
  <c r="D6955" i="1"/>
  <c r="D6956" i="1"/>
  <c r="D6957" i="1"/>
  <c r="D6958" i="1"/>
  <c r="D6959" i="1"/>
  <c r="D6960" i="1"/>
  <c r="D6961" i="1"/>
  <c r="D6962" i="1"/>
  <c r="D6963" i="1"/>
  <c r="D6964" i="1"/>
  <c r="D6965" i="1"/>
  <c r="D6966" i="1"/>
  <c r="D6967" i="1"/>
  <c r="D6968" i="1"/>
  <c r="D6969" i="1"/>
  <c r="D6970" i="1"/>
  <c r="D6971" i="1"/>
  <c r="D6972" i="1"/>
  <c r="D6973" i="1"/>
  <c r="D6974" i="1"/>
  <c r="D6975" i="1"/>
  <c r="D6976" i="1"/>
  <c r="D6977" i="1"/>
  <c r="D6978" i="1"/>
  <c r="D6979" i="1"/>
  <c r="D6980" i="1"/>
  <c r="D6981" i="1"/>
  <c r="D6982" i="1"/>
  <c r="D6983" i="1"/>
  <c r="D6984" i="1"/>
  <c r="D6985" i="1"/>
  <c r="D6986" i="1"/>
  <c r="D6987" i="1"/>
  <c r="D6988" i="1"/>
  <c r="D6989" i="1"/>
  <c r="D6990" i="1"/>
  <c r="D6991" i="1"/>
  <c r="D6992" i="1"/>
  <c r="D6993" i="1"/>
  <c r="D6994" i="1"/>
  <c r="D6995" i="1"/>
  <c r="D6996" i="1"/>
  <c r="D6997" i="1"/>
  <c r="D6998" i="1"/>
  <c r="D6999" i="1"/>
  <c r="D7000" i="1"/>
  <c r="D7001" i="1"/>
  <c r="D7002" i="1"/>
  <c r="D7003" i="1"/>
  <c r="D7004" i="1"/>
  <c r="D7005" i="1"/>
  <c r="D7006" i="1"/>
  <c r="D7007" i="1"/>
  <c r="D7008" i="1"/>
  <c r="D7009" i="1"/>
  <c r="D7010" i="1"/>
  <c r="D7011" i="1"/>
  <c r="D7012" i="1"/>
  <c r="D7013" i="1"/>
  <c r="D7014" i="1"/>
  <c r="D7015" i="1"/>
  <c r="D7016" i="1"/>
  <c r="D7017" i="1"/>
  <c r="D7018" i="1"/>
  <c r="D7019" i="1"/>
  <c r="D7020" i="1"/>
  <c r="D7021" i="1"/>
  <c r="D7022" i="1"/>
  <c r="D7023" i="1"/>
  <c r="D7024" i="1"/>
  <c r="D7025" i="1"/>
  <c r="D7026" i="1"/>
  <c r="D7027" i="1"/>
  <c r="D7028" i="1"/>
  <c r="D7029" i="1"/>
  <c r="D7030" i="1"/>
  <c r="D7031" i="1"/>
  <c r="D7032" i="1"/>
  <c r="D7033" i="1"/>
  <c r="D7034" i="1"/>
  <c r="D7035" i="1"/>
  <c r="D7036" i="1"/>
  <c r="D7037" i="1"/>
  <c r="D7038" i="1"/>
  <c r="D7039" i="1"/>
  <c r="D7040" i="1"/>
  <c r="D7041" i="1"/>
  <c r="D7042" i="1"/>
  <c r="D7043" i="1"/>
  <c r="D7044" i="1"/>
  <c r="D7045" i="1"/>
  <c r="D7046" i="1"/>
  <c r="D7047" i="1"/>
  <c r="D7048" i="1"/>
  <c r="D7049" i="1"/>
  <c r="D7050" i="1"/>
  <c r="D7051" i="1"/>
  <c r="D7052" i="1"/>
  <c r="D7053" i="1"/>
  <c r="D7054" i="1"/>
  <c r="D7055" i="1"/>
  <c r="D7056" i="1"/>
  <c r="D7057" i="1"/>
  <c r="D7058" i="1"/>
  <c r="D7059" i="1"/>
  <c r="D7060" i="1"/>
  <c r="D7061" i="1"/>
  <c r="D7062" i="1"/>
  <c r="D7063" i="1"/>
  <c r="D7064" i="1"/>
  <c r="D7065" i="1"/>
  <c r="D7066" i="1"/>
  <c r="D7067" i="1"/>
  <c r="D7068" i="1"/>
  <c r="D7069" i="1"/>
  <c r="D7070" i="1"/>
  <c r="D7071" i="1"/>
  <c r="D7072" i="1"/>
  <c r="D7073" i="1"/>
  <c r="D7074" i="1"/>
  <c r="D7075" i="1"/>
  <c r="D7076" i="1"/>
  <c r="D7077" i="1"/>
  <c r="D7078" i="1"/>
  <c r="D7079" i="1"/>
  <c r="D7080" i="1"/>
  <c r="D7081" i="1"/>
  <c r="D7082" i="1"/>
  <c r="D7083" i="1"/>
  <c r="D7084" i="1"/>
  <c r="D7085" i="1"/>
  <c r="D7086" i="1"/>
  <c r="D7087" i="1"/>
  <c r="D7088" i="1"/>
  <c r="D7089" i="1"/>
  <c r="D7090" i="1"/>
  <c r="D7091" i="1"/>
  <c r="D7092" i="1"/>
  <c r="D7093" i="1"/>
  <c r="D7094" i="1"/>
  <c r="D7095" i="1"/>
  <c r="D7096" i="1"/>
  <c r="D7097" i="1"/>
  <c r="D7098" i="1"/>
  <c r="D7099" i="1"/>
  <c r="D7100" i="1"/>
  <c r="D7101" i="1"/>
  <c r="D7102" i="1"/>
  <c r="D7103" i="1"/>
  <c r="D7104" i="1"/>
  <c r="D7105" i="1"/>
  <c r="D7106" i="1"/>
  <c r="D7107" i="1"/>
  <c r="D7108" i="1"/>
  <c r="D7109" i="1"/>
  <c r="D7110" i="1"/>
  <c r="D7111" i="1"/>
  <c r="D7112" i="1"/>
  <c r="D7113" i="1"/>
  <c r="D7114" i="1"/>
  <c r="D7115" i="1"/>
  <c r="D7116" i="1"/>
  <c r="D7117" i="1"/>
  <c r="D7118" i="1"/>
  <c r="D7119" i="1"/>
  <c r="D7120" i="1"/>
  <c r="D7121" i="1"/>
  <c r="D7122" i="1"/>
  <c r="D7123" i="1"/>
  <c r="D7124" i="1"/>
  <c r="D7125" i="1"/>
  <c r="D7126" i="1"/>
  <c r="D7127" i="1"/>
  <c r="D7128" i="1"/>
  <c r="D7129" i="1"/>
  <c r="D7130" i="1"/>
  <c r="D7131" i="1"/>
  <c r="D7132" i="1"/>
  <c r="D7133" i="1"/>
  <c r="D7134" i="1"/>
  <c r="D7135" i="1"/>
  <c r="D7136" i="1"/>
  <c r="D7137" i="1"/>
  <c r="D7138" i="1"/>
  <c r="D7139" i="1"/>
  <c r="D7140" i="1"/>
  <c r="D7141" i="1"/>
  <c r="D7142" i="1"/>
  <c r="D7143" i="1"/>
  <c r="D7144" i="1"/>
  <c r="D7145" i="1"/>
  <c r="D7146" i="1"/>
  <c r="D7147" i="1"/>
  <c r="D7148" i="1"/>
  <c r="D7149" i="1"/>
  <c r="D7150" i="1"/>
  <c r="D7151" i="1"/>
  <c r="D7152" i="1"/>
  <c r="D7153" i="1"/>
  <c r="D7154" i="1"/>
  <c r="D7155" i="1"/>
  <c r="D7156" i="1"/>
  <c r="D7157" i="1"/>
  <c r="D7158" i="1"/>
  <c r="D7159" i="1"/>
  <c r="D7160" i="1"/>
  <c r="D7161" i="1"/>
  <c r="D7162" i="1"/>
  <c r="D7163" i="1"/>
  <c r="D7164" i="1"/>
  <c r="D7165" i="1"/>
  <c r="D7166" i="1"/>
  <c r="D7167" i="1"/>
  <c r="D7168" i="1"/>
  <c r="D7169" i="1"/>
  <c r="D7170" i="1"/>
  <c r="D7171" i="1"/>
  <c r="D7172" i="1"/>
  <c r="D7173" i="1"/>
  <c r="D7174" i="1"/>
  <c r="D7175" i="1"/>
  <c r="D7176" i="1"/>
  <c r="D7177" i="1"/>
  <c r="D7178" i="1"/>
  <c r="D7179" i="1"/>
  <c r="D7180" i="1"/>
  <c r="D7181" i="1"/>
  <c r="D7182" i="1"/>
  <c r="D7183" i="1"/>
  <c r="D7184" i="1"/>
  <c r="D7185" i="1"/>
  <c r="D7186" i="1"/>
  <c r="D7187" i="1"/>
  <c r="D7188" i="1"/>
  <c r="D7189" i="1"/>
  <c r="D7190" i="1"/>
  <c r="D7191" i="1"/>
  <c r="D7192" i="1"/>
  <c r="D7193" i="1"/>
  <c r="D7194" i="1"/>
  <c r="D7195" i="1"/>
  <c r="D7196" i="1"/>
  <c r="D7197" i="1"/>
  <c r="D7198" i="1"/>
  <c r="D7199" i="1"/>
  <c r="D7200" i="1"/>
  <c r="D7201" i="1"/>
  <c r="D7202" i="1"/>
  <c r="D7203" i="1"/>
  <c r="D7204" i="1"/>
  <c r="D7205" i="1"/>
  <c r="D7206" i="1"/>
  <c r="D7207" i="1"/>
  <c r="D7208" i="1"/>
  <c r="D7209" i="1"/>
  <c r="D7210" i="1"/>
  <c r="D7211" i="1"/>
  <c r="D7212" i="1"/>
  <c r="D7213" i="1"/>
  <c r="D7214" i="1"/>
  <c r="D7215" i="1"/>
  <c r="D7216" i="1"/>
  <c r="D7217" i="1"/>
  <c r="D7218" i="1"/>
  <c r="D7219" i="1"/>
  <c r="D7220" i="1"/>
  <c r="D7221" i="1"/>
  <c r="D7222" i="1"/>
  <c r="D7223" i="1"/>
  <c r="D7224" i="1"/>
  <c r="D7225" i="1"/>
  <c r="D7226" i="1"/>
  <c r="D7227" i="1"/>
  <c r="D7228" i="1"/>
  <c r="D7229" i="1"/>
  <c r="D7230" i="1"/>
  <c r="D7231" i="1"/>
  <c r="D7232" i="1"/>
  <c r="D7233" i="1"/>
  <c r="D7234" i="1"/>
  <c r="D7235" i="1"/>
  <c r="D7236" i="1"/>
  <c r="D7237" i="1"/>
  <c r="D7238" i="1"/>
  <c r="D7239" i="1"/>
  <c r="D7240" i="1"/>
  <c r="D7241" i="1"/>
  <c r="D7242" i="1"/>
  <c r="D7243" i="1"/>
  <c r="D7244" i="1"/>
  <c r="D7245" i="1"/>
  <c r="D7246" i="1"/>
  <c r="D7247" i="1"/>
  <c r="D7248" i="1"/>
  <c r="D7249" i="1"/>
  <c r="D7250" i="1"/>
  <c r="D7251" i="1"/>
  <c r="D7252" i="1"/>
  <c r="D7253" i="1"/>
  <c r="D7254" i="1"/>
  <c r="D7255" i="1"/>
  <c r="D7256" i="1"/>
  <c r="D7257" i="1"/>
  <c r="D7258" i="1"/>
  <c r="D7259" i="1"/>
  <c r="D7260" i="1"/>
  <c r="D7261" i="1"/>
  <c r="D7262" i="1"/>
  <c r="D7263" i="1"/>
  <c r="D7264" i="1"/>
  <c r="D7265" i="1"/>
  <c r="D7266" i="1"/>
  <c r="D7267" i="1"/>
  <c r="D7268" i="1"/>
  <c r="D7269" i="1"/>
  <c r="D7270" i="1"/>
  <c r="D7271" i="1"/>
  <c r="D7272" i="1"/>
  <c r="D7273" i="1"/>
  <c r="D7274" i="1"/>
  <c r="D7275" i="1"/>
  <c r="D7276" i="1"/>
  <c r="D7277" i="1"/>
  <c r="D7278" i="1"/>
  <c r="D7279" i="1"/>
  <c r="D7280" i="1"/>
  <c r="D7281" i="1"/>
  <c r="D7282" i="1"/>
  <c r="D7283" i="1"/>
  <c r="D7284" i="1"/>
  <c r="D7285" i="1"/>
  <c r="D7286" i="1"/>
  <c r="D7287" i="1"/>
  <c r="D7288" i="1"/>
  <c r="D7289" i="1"/>
  <c r="D7290" i="1"/>
  <c r="D7291" i="1"/>
  <c r="D7292" i="1"/>
  <c r="D7293" i="1"/>
  <c r="D7294" i="1"/>
  <c r="D7295" i="1"/>
  <c r="D7296" i="1"/>
  <c r="D7297" i="1"/>
  <c r="D7298" i="1"/>
  <c r="D7299" i="1"/>
  <c r="D7300" i="1"/>
  <c r="D7301" i="1"/>
  <c r="D7302" i="1"/>
  <c r="D7303" i="1"/>
  <c r="D7304" i="1"/>
  <c r="D7305" i="1"/>
  <c r="D7306" i="1"/>
  <c r="D7307" i="1"/>
  <c r="D7308" i="1"/>
  <c r="D7309" i="1"/>
  <c r="D7310" i="1"/>
  <c r="D7311" i="1"/>
  <c r="D7312" i="1"/>
  <c r="D7313" i="1"/>
  <c r="D7314" i="1"/>
  <c r="D7315" i="1"/>
  <c r="D7316" i="1"/>
  <c r="D7317" i="1"/>
  <c r="D7318" i="1"/>
  <c r="D7319" i="1"/>
  <c r="D7320" i="1"/>
  <c r="D7321" i="1"/>
  <c r="D7322" i="1"/>
  <c r="D7323" i="1"/>
  <c r="D7324" i="1"/>
  <c r="D7325" i="1"/>
  <c r="D7326" i="1"/>
  <c r="D7327" i="1"/>
  <c r="D7328" i="1"/>
  <c r="D7329" i="1"/>
  <c r="D7330" i="1"/>
  <c r="D7331" i="1"/>
  <c r="D7332" i="1"/>
  <c r="D7333" i="1"/>
  <c r="D7334" i="1"/>
  <c r="D7335" i="1"/>
  <c r="D7336" i="1"/>
  <c r="D7337" i="1"/>
  <c r="D7338" i="1"/>
  <c r="D7339" i="1"/>
  <c r="D7340" i="1"/>
  <c r="D7341" i="1"/>
  <c r="D7342" i="1"/>
  <c r="D7343" i="1"/>
  <c r="D7344" i="1"/>
  <c r="D7345" i="1"/>
  <c r="D7346" i="1"/>
  <c r="D7347" i="1"/>
  <c r="D7348" i="1"/>
  <c r="D7349" i="1"/>
  <c r="D7350" i="1"/>
  <c r="D7351" i="1"/>
  <c r="D7352" i="1"/>
  <c r="D7353" i="1"/>
  <c r="D7354" i="1"/>
  <c r="D7355" i="1"/>
  <c r="D7356" i="1"/>
  <c r="D7357" i="1"/>
  <c r="D7358" i="1"/>
  <c r="D7359" i="1"/>
  <c r="D7360" i="1"/>
  <c r="D7361" i="1"/>
  <c r="D7362" i="1"/>
  <c r="D7363" i="1"/>
  <c r="D7364" i="1"/>
  <c r="D7365" i="1"/>
  <c r="D7366" i="1"/>
  <c r="D7367" i="1"/>
  <c r="D7368" i="1"/>
  <c r="D7369" i="1"/>
  <c r="D7370" i="1"/>
  <c r="D7371" i="1"/>
  <c r="D7372" i="1"/>
  <c r="D7373" i="1"/>
  <c r="D7374" i="1"/>
  <c r="D7375" i="1"/>
  <c r="D7376" i="1"/>
  <c r="D7377" i="1"/>
  <c r="D7378" i="1"/>
  <c r="D7379" i="1"/>
  <c r="D7380" i="1"/>
  <c r="D7381" i="1"/>
  <c r="D7382" i="1"/>
  <c r="D7383" i="1"/>
  <c r="D7384" i="1"/>
  <c r="D7385" i="1"/>
  <c r="D7386" i="1"/>
  <c r="D7387" i="1"/>
  <c r="D7388" i="1"/>
  <c r="D7389" i="1"/>
  <c r="D7390" i="1"/>
  <c r="D7391" i="1"/>
  <c r="D7392" i="1"/>
  <c r="D7393" i="1"/>
  <c r="D7394" i="1"/>
  <c r="D7395" i="1"/>
  <c r="D7396" i="1"/>
  <c r="D7397" i="1"/>
  <c r="D7398" i="1"/>
  <c r="D7399" i="1"/>
  <c r="D7400" i="1"/>
  <c r="D7401" i="1"/>
  <c r="D7402" i="1"/>
  <c r="D7403" i="1"/>
  <c r="D7404" i="1"/>
  <c r="D7405" i="1"/>
  <c r="D7406" i="1"/>
  <c r="D7407" i="1"/>
  <c r="D7408" i="1"/>
  <c r="D7409" i="1"/>
  <c r="D7410" i="1"/>
  <c r="D7411" i="1"/>
  <c r="D7412" i="1"/>
  <c r="D7413" i="1"/>
  <c r="D7414" i="1"/>
  <c r="D7415" i="1"/>
  <c r="D7416" i="1"/>
  <c r="D7417" i="1"/>
  <c r="D7418" i="1"/>
  <c r="D7419" i="1"/>
  <c r="D7420" i="1"/>
  <c r="D7421" i="1"/>
  <c r="D7422" i="1"/>
  <c r="D7423" i="1"/>
  <c r="D7424" i="1"/>
  <c r="D7425" i="1"/>
  <c r="D7426" i="1"/>
  <c r="D7427" i="1"/>
  <c r="D7428" i="1"/>
  <c r="D7429" i="1"/>
  <c r="D7430" i="1"/>
  <c r="D7431" i="1"/>
  <c r="D7432" i="1"/>
  <c r="D7433" i="1"/>
  <c r="D7434" i="1"/>
  <c r="D7435" i="1"/>
  <c r="D7436" i="1"/>
  <c r="D7437" i="1"/>
  <c r="D7438" i="1"/>
  <c r="D7439" i="1"/>
  <c r="D7440" i="1"/>
  <c r="D7441" i="1"/>
  <c r="D7442" i="1"/>
  <c r="D7443" i="1"/>
  <c r="D7444" i="1"/>
  <c r="D7445" i="1"/>
  <c r="D7446" i="1"/>
  <c r="D7447" i="1"/>
  <c r="D7448" i="1"/>
  <c r="D7449" i="1"/>
  <c r="D7450" i="1"/>
  <c r="D7451" i="1"/>
  <c r="D7452" i="1"/>
  <c r="D7453" i="1"/>
  <c r="D7454" i="1"/>
  <c r="D7455" i="1"/>
  <c r="D7456" i="1"/>
  <c r="D7457" i="1"/>
  <c r="D7458" i="1"/>
  <c r="D7459" i="1"/>
  <c r="D7460" i="1"/>
  <c r="D7461" i="1"/>
  <c r="D7462" i="1"/>
  <c r="D7463" i="1"/>
  <c r="D7464" i="1"/>
  <c r="D7465" i="1"/>
  <c r="D7466" i="1"/>
  <c r="D7467" i="1"/>
  <c r="D7468" i="1"/>
  <c r="D7469" i="1"/>
  <c r="D7470" i="1"/>
  <c r="D7471" i="1"/>
  <c r="D7472" i="1"/>
  <c r="D7473" i="1"/>
  <c r="D7474" i="1"/>
  <c r="D7475" i="1"/>
  <c r="D7476" i="1"/>
  <c r="D7477" i="1"/>
  <c r="D7478" i="1"/>
  <c r="D7479" i="1"/>
  <c r="D7480" i="1"/>
  <c r="D7481" i="1"/>
  <c r="D7482" i="1"/>
  <c r="D7483" i="1"/>
  <c r="D7484" i="1"/>
  <c r="D7485" i="1"/>
  <c r="D7486" i="1"/>
  <c r="D7487" i="1"/>
  <c r="D7488" i="1"/>
  <c r="D7489" i="1"/>
  <c r="D7490" i="1"/>
  <c r="D7491" i="1"/>
  <c r="D7492" i="1"/>
  <c r="D7493" i="1"/>
  <c r="D7494" i="1"/>
  <c r="D7495" i="1"/>
  <c r="D7496" i="1"/>
  <c r="D7497" i="1"/>
  <c r="D7498" i="1"/>
  <c r="D7499" i="1"/>
  <c r="D7500" i="1"/>
  <c r="D7501" i="1"/>
  <c r="D7502" i="1"/>
  <c r="D7503" i="1"/>
  <c r="D7504" i="1"/>
  <c r="D7505" i="1"/>
  <c r="D7506" i="1"/>
  <c r="D7507" i="1"/>
  <c r="D7508" i="1"/>
  <c r="D7509" i="1"/>
  <c r="D7510" i="1"/>
  <c r="D7511" i="1"/>
  <c r="D7512" i="1"/>
  <c r="D7513" i="1"/>
  <c r="D7514" i="1"/>
  <c r="D7515" i="1"/>
  <c r="D7516" i="1"/>
  <c r="D7517" i="1"/>
  <c r="D7518" i="1"/>
  <c r="D7519" i="1"/>
  <c r="D7520" i="1"/>
  <c r="D7521" i="1"/>
  <c r="D7522" i="1"/>
  <c r="D7523" i="1"/>
  <c r="D7524" i="1"/>
  <c r="D7525" i="1"/>
  <c r="D7526" i="1"/>
  <c r="D7527" i="1"/>
  <c r="D7528" i="1"/>
  <c r="D7529" i="1"/>
  <c r="D7530" i="1"/>
  <c r="D7531" i="1"/>
  <c r="D7532" i="1"/>
  <c r="D7533" i="1"/>
  <c r="D7534" i="1"/>
  <c r="D7535" i="1"/>
  <c r="D7536" i="1"/>
  <c r="D7537" i="1"/>
  <c r="D7538" i="1"/>
  <c r="D7539" i="1"/>
  <c r="D7540" i="1"/>
  <c r="D7541" i="1"/>
  <c r="D7542" i="1"/>
  <c r="D7543" i="1"/>
  <c r="D7544" i="1"/>
  <c r="D7545" i="1"/>
  <c r="D7546" i="1"/>
  <c r="D7547" i="1"/>
  <c r="D7548" i="1"/>
  <c r="D7549" i="1"/>
  <c r="D7550" i="1"/>
  <c r="D7551" i="1"/>
  <c r="D7552" i="1"/>
  <c r="D7553" i="1"/>
  <c r="D7554" i="1"/>
  <c r="D7555" i="1"/>
  <c r="D7556" i="1"/>
  <c r="D7557" i="1"/>
  <c r="D7558" i="1"/>
  <c r="D7559" i="1"/>
  <c r="D7560" i="1"/>
  <c r="D7561" i="1"/>
  <c r="D7562" i="1"/>
  <c r="D7563" i="1"/>
  <c r="D7564" i="1"/>
  <c r="D7565" i="1"/>
  <c r="D7566" i="1"/>
  <c r="D7567" i="1"/>
  <c r="D7568" i="1"/>
  <c r="D7569" i="1"/>
  <c r="D7570" i="1"/>
  <c r="D7571" i="1"/>
  <c r="D7572" i="1"/>
  <c r="D7573" i="1"/>
  <c r="D7574" i="1"/>
  <c r="D7575" i="1"/>
  <c r="D7576" i="1"/>
  <c r="D7577" i="1"/>
  <c r="D7578" i="1"/>
  <c r="D7579" i="1"/>
  <c r="D7580" i="1"/>
  <c r="D7581" i="1"/>
  <c r="D7582" i="1"/>
  <c r="D7583" i="1"/>
  <c r="D7584" i="1"/>
  <c r="D7585" i="1"/>
  <c r="D7586" i="1"/>
  <c r="D7587" i="1"/>
  <c r="D7588" i="1"/>
  <c r="D7589" i="1"/>
  <c r="D7590" i="1"/>
  <c r="D7591" i="1"/>
  <c r="D7592" i="1"/>
  <c r="D7593" i="1"/>
  <c r="D7594" i="1"/>
  <c r="D7595" i="1"/>
  <c r="D7596" i="1"/>
  <c r="D7597" i="1"/>
  <c r="D7598" i="1"/>
  <c r="D7599" i="1"/>
  <c r="D7600" i="1"/>
  <c r="D7601" i="1"/>
  <c r="D7602" i="1"/>
  <c r="D7603" i="1"/>
  <c r="D7604" i="1"/>
  <c r="D7605" i="1"/>
  <c r="D7606" i="1"/>
  <c r="D7607" i="1"/>
  <c r="D7608" i="1"/>
  <c r="D7609" i="1"/>
  <c r="D7610" i="1"/>
  <c r="D7611" i="1"/>
  <c r="D7612" i="1"/>
  <c r="D7613" i="1"/>
  <c r="D7614" i="1"/>
  <c r="D7615" i="1"/>
  <c r="D7616" i="1"/>
  <c r="D7617" i="1"/>
  <c r="D7618" i="1"/>
  <c r="D7619" i="1"/>
  <c r="D7620" i="1"/>
  <c r="D7621" i="1"/>
  <c r="D7622" i="1"/>
  <c r="D7623" i="1"/>
  <c r="D7624" i="1"/>
  <c r="D7625" i="1"/>
  <c r="D7626" i="1"/>
  <c r="D7627" i="1"/>
  <c r="D7628" i="1"/>
  <c r="D7629" i="1"/>
  <c r="D7630" i="1"/>
  <c r="D7631" i="1"/>
  <c r="D7632" i="1"/>
  <c r="D7633" i="1"/>
  <c r="D7634" i="1"/>
  <c r="D7635" i="1"/>
  <c r="D7636" i="1"/>
  <c r="D7637" i="1"/>
  <c r="D7638" i="1"/>
  <c r="D7639" i="1"/>
  <c r="D7640" i="1"/>
  <c r="D7641" i="1"/>
  <c r="D7642" i="1"/>
  <c r="D7643" i="1"/>
  <c r="D7644" i="1"/>
  <c r="D7645" i="1"/>
  <c r="D7646" i="1"/>
  <c r="D7647" i="1"/>
  <c r="D7648" i="1"/>
  <c r="D7649" i="1"/>
  <c r="D7650" i="1"/>
  <c r="D7651" i="1"/>
  <c r="D7652" i="1"/>
  <c r="D7653" i="1"/>
  <c r="D7654" i="1"/>
  <c r="D7655" i="1"/>
  <c r="D7656" i="1"/>
  <c r="D7657" i="1"/>
  <c r="D7658" i="1"/>
  <c r="D7659" i="1"/>
  <c r="D7660" i="1"/>
  <c r="D7661" i="1"/>
  <c r="D7662" i="1"/>
  <c r="D7663" i="1"/>
  <c r="D7664" i="1"/>
  <c r="D7665" i="1"/>
  <c r="D7666" i="1"/>
  <c r="D7667" i="1"/>
  <c r="D7668" i="1"/>
  <c r="D7669" i="1"/>
  <c r="D7670" i="1"/>
  <c r="D7671" i="1"/>
  <c r="D7672" i="1"/>
  <c r="D7673" i="1"/>
  <c r="D7674" i="1"/>
  <c r="D7675" i="1"/>
  <c r="D7676" i="1"/>
  <c r="D7677" i="1"/>
  <c r="D7678" i="1"/>
  <c r="D7679" i="1"/>
  <c r="D7680" i="1"/>
  <c r="D7681" i="1"/>
  <c r="D7682" i="1"/>
  <c r="D7683" i="1"/>
  <c r="D7684" i="1"/>
  <c r="D7685" i="1"/>
  <c r="D7686" i="1"/>
  <c r="D7687" i="1"/>
  <c r="D7688" i="1"/>
  <c r="D7689" i="1"/>
  <c r="D7690" i="1"/>
  <c r="D7691" i="1"/>
  <c r="D7692" i="1"/>
  <c r="D7693" i="1"/>
  <c r="D7694" i="1"/>
  <c r="D7695" i="1"/>
  <c r="D7696" i="1"/>
  <c r="D7697" i="1"/>
  <c r="D7698" i="1"/>
  <c r="D7699" i="1"/>
  <c r="D7700" i="1"/>
  <c r="D7701" i="1"/>
  <c r="D7702" i="1"/>
  <c r="D7703" i="1"/>
  <c r="D7704" i="1"/>
  <c r="D7705" i="1"/>
  <c r="D7706" i="1"/>
  <c r="D7707" i="1"/>
  <c r="D7708" i="1"/>
  <c r="D7709" i="1"/>
  <c r="D7710" i="1"/>
  <c r="D7711" i="1"/>
  <c r="D7712" i="1"/>
  <c r="D7713" i="1"/>
  <c r="D7714" i="1"/>
  <c r="D7715" i="1"/>
  <c r="D7716" i="1"/>
  <c r="D7717" i="1"/>
  <c r="D7718" i="1"/>
  <c r="D7719" i="1"/>
  <c r="D7720" i="1"/>
  <c r="D7721" i="1"/>
  <c r="D7722" i="1"/>
  <c r="D7723" i="1"/>
  <c r="D7724" i="1"/>
  <c r="D7725" i="1"/>
  <c r="D7726" i="1"/>
  <c r="D7727" i="1"/>
  <c r="D7728" i="1"/>
  <c r="D7729" i="1"/>
  <c r="D7730" i="1"/>
  <c r="D7731" i="1"/>
  <c r="D7732" i="1"/>
  <c r="D7733" i="1"/>
  <c r="D7734" i="1"/>
  <c r="D7735" i="1"/>
  <c r="D7736" i="1"/>
  <c r="D7737" i="1"/>
  <c r="D7738" i="1"/>
  <c r="D7739" i="1"/>
  <c r="D7740" i="1"/>
  <c r="D7741" i="1"/>
  <c r="D7742" i="1"/>
  <c r="D7743" i="1"/>
  <c r="D7744" i="1"/>
  <c r="D7745" i="1"/>
  <c r="D7746" i="1"/>
  <c r="D7747" i="1"/>
  <c r="D7748" i="1"/>
  <c r="D7749" i="1"/>
  <c r="D7750" i="1"/>
  <c r="D7751" i="1"/>
  <c r="D7752" i="1"/>
  <c r="D7753" i="1"/>
  <c r="D7754" i="1"/>
  <c r="D7755" i="1"/>
  <c r="D7756" i="1"/>
  <c r="D7757" i="1"/>
  <c r="D7758" i="1"/>
  <c r="D7759" i="1"/>
  <c r="D7760" i="1"/>
  <c r="D7761" i="1"/>
  <c r="D7762" i="1"/>
  <c r="D7763" i="1"/>
  <c r="D7764" i="1"/>
  <c r="D7765" i="1"/>
  <c r="D7766" i="1"/>
  <c r="D7767" i="1"/>
  <c r="D7768" i="1"/>
  <c r="D7769" i="1"/>
  <c r="D7770" i="1"/>
  <c r="D7771" i="1"/>
  <c r="D7772" i="1"/>
  <c r="D7773" i="1"/>
  <c r="D7774" i="1"/>
  <c r="D7775" i="1"/>
  <c r="D7776" i="1"/>
  <c r="D7777" i="1"/>
  <c r="D7778" i="1"/>
  <c r="D7779" i="1"/>
  <c r="D7780" i="1"/>
  <c r="D7781" i="1"/>
  <c r="D7782" i="1"/>
  <c r="D7783" i="1"/>
  <c r="D7784" i="1"/>
  <c r="D7785" i="1"/>
  <c r="D7786" i="1"/>
  <c r="D7787" i="1"/>
  <c r="D7788" i="1"/>
  <c r="D7789" i="1"/>
  <c r="D7790" i="1"/>
  <c r="D7791" i="1"/>
  <c r="D7792" i="1"/>
  <c r="D7793" i="1"/>
  <c r="D7794" i="1"/>
  <c r="D7795" i="1"/>
  <c r="D7796" i="1"/>
  <c r="D7797" i="1"/>
  <c r="D7798" i="1"/>
  <c r="D7799" i="1"/>
  <c r="D7800" i="1"/>
  <c r="D7801" i="1"/>
  <c r="D7802" i="1"/>
  <c r="D7803" i="1"/>
  <c r="D7804" i="1"/>
  <c r="D7805" i="1"/>
  <c r="D7806" i="1"/>
  <c r="D7807" i="1"/>
  <c r="D7808" i="1"/>
  <c r="D7809" i="1"/>
  <c r="D7810" i="1"/>
  <c r="D7811" i="1"/>
  <c r="D7812" i="1"/>
  <c r="D7813" i="1"/>
  <c r="D7814" i="1"/>
  <c r="D7815" i="1"/>
  <c r="D7816" i="1"/>
  <c r="D7817" i="1"/>
  <c r="D7818" i="1"/>
  <c r="D7819" i="1"/>
  <c r="D7820" i="1"/>
  <c r="D7821" i="1"/>
  <c r="D7822" i="1"/>
  <c r="D7823" i="1"/>
  <c r="D7824" i="1"/>
  <c r="D7825" i="1"/>
  <c r="D7826" i="1"/>
  <c r="D7827" i="1"/>
  <c r="D7828" i="1"/>
  <c r="D7829" i="1"/>
  <c r="D7830" i="1"/>
  <c r="D7831" i="1"/>
  <c r="D7832" i="1"/>
  <c r="D7833" i="1"/>
  <c r="D7834" i="1"/>
  <c r="D7835" i="1"/>
  <c r="D7836" i="1"/>
  <c r="D7837" i="1"/>
  <c r="D7838" i="1"/>
  <c r="D7839" i="1"/>
  <c r="D7840" i="1"/>
  <c r="D7841" i="1"/>
  <c r="D7842" i="1"/>
  <c r="D7843" i="1"/>
  <c r="D7844" i="1"/>
  <c r="D7845" i="1"/>
  <c r="D7846" i="1"/>
  <c r="D7847" i="1"/>
  <c r="D7848" i="1"/>
  <c r="D7849" i="1"/>
  <c r="D7850" i="1"/>
  <c r="D7851" i="1"/>
  <c r="D7852" i="1"/>
  <c r="D7853" i="1"/>
  <c r="D7854" i="1"/>
  <c r="D7855" i="1"/>
  <c r="D7856" i="1"/>
  <c r="D7857" i="1"/>
  <c r="D7858" i="1"/>
  <c r="D7859" i="1"/>
  <c r="D7860" i="1"/>
  <c r="D7861" i="1"/>
  <c r="D7862" i="1"/>
  <c r="D7863" i="1"/>
  <c r="D7864" i="1"/>
  <c r="D7865" i="1"/>
  <c r="D7866" i="1"/>
  <c r="D7867" i="1"/>
  <c r="D7868" i="1"/>
  <c r="D7869" i="1"/>
  <c r="D7870" i="1"/>
  <c r="D7871" i="1"/>
  <c r="D7872" i="1"/>
  <c r="D7873" i="1"/>
  <c r="D7874" i="1"/>
  <c r="D7875" i="1"/>
  <c r="D7876" i="1"/>
  <c r="D7877" i="1"/>
  <c r="D7878" i="1"/>
  <c r="D7879" i="1"/>
  <c r="D7880" i="1"/>
  <c r="D7881" i="1"/>
  <c r="D7882" i="1"/>
  <c r="D7883" i="1"/>
  <c r="D7884" i="1"/>
  <c r="D7885" i="1"/>
  <c r="D7886" i="1"/>
  <c r="D7887" i="1"/>
  <c r="D7888" i="1"/>
  <c r="D7889" i="1"/>
  <c r="D7890" i="1"/>
  <c r="D7891" i="1"/>
  <c r="D7892" i="1"/>
  <c r="D7893" i="1"/>
  <c r="D7894" i="1"/>
  <c r="D7895" i="1"/>
  <c r="D7896" i="1"/>
  <c r="D7897" i="1"/>
  <c r="D7898" i="1"/>
  <c r="D7899" i="1"/>
  <c r="D7900" i="1"/>
  <c r="D7901" i="1"/>
  <c r="D7902" i="1"/>
  <c r="D7903" i="1"/>
  <c r="D7904" i="1"/>
  <c r="D7905" i="1"/>
  <c r="D7906" i="1"/>
  <c r="D7907" i="1"/>
  <c r="D7908" i="1"/>
  <c r="D7909" i="1"/>
  <c r="D7910" i="1"/>
  <c r="D7911" i="1"/>
  <c r="D7912" i="1"/>
  <c r="D7913" i="1"/>
  <c r="D7914" i="1"/>
  <c r="D7915" i="1"/>
  <c r="D7916" i="1"/>
  <c r="D7917" i="1"/>
  <c r="D7918" i="1"/>
  <c r="D7919" i="1"/>
  <c r="D7920" i="1"/>
  <c r="D7921" i="1"/>
  <c r="D7922" i="1"/>
  <c r="D7923" i="1"/>
  <c r="D7924" i="1"/>
  <c r="D7925" i="1"/>
  <c r="D7926" i="1"/>
  <c r="D7927" i="1"/>
  <c r="D7928" i="1"/>
  <c r="D7929" i="1"/>
  <c r="D7930" i="1"/>
  <c r="D7931" i="1"/>
  <c r="D7932" i="1"/>
  <c r="D7933" i="1"/>
  <c r="D7934" i="1"/>
  <c r="D7935" i="1"/>
  <c r="D7936" i="1"/>
  <c r="D7937" i="1"/>
  <c r="D7938" i="1"/>
  <c r="D7939" i="1"/>
  <c r="D7940" i="1"/>
  <c r="D7941" i="1"/>
  <c r="D7942" i="1"/>
  <c r="D7943" i="1"/>
  <c r="D7944" i="1"/>
  <c r="D7945" i="1"/>
  <c r="D7946" i="1"/>
  <c r="D7947" i="1"/>
  <c r="D7948" i="1"/>
  <c r="D7949" i="1"/>
  <c r="D7950" i="1"/>
  <c r="D7951" i="1"/>
  <c r="D7952" i="1"/>
  <c r="D7953" i="1"/>
  <c r="D7954" i="1"/>
  <c r="D7955" i="1"/>
  <c r="D7956" i="1"/>
  <c r="D7957" i="1"/>
  <c r="D7958" i="1"/>
  <c r="D7959" i="1"/>
  <c r="D7960" i="1"/>
  <c r="D7961" i="1"/>
  <c r="D7962" i="1"/>
  <c r="D7963" i="1"/>
  <c r="D7964" i="1"/>
  <c r="D7965" i="1"/>
  <c r="D7966" i="1"/>
  <c r="D7967" i="1"/>
  <c r="D7968" i="1"/>
  <c r="D7969" i="1"/>
  <c r="D7970" i="1"/>
  <c r="D7971" i="1"/>
  <c r="D7972" i="1"/>
  <c r="D7973" i="1"/>
  <c r="D7974" i="1"/>
  <c r="D7975" i="1"/>
  <c r="D7976" i="1"/>
  <c r="D7977" i="1"/>
  <c r="D7978" i="1"/>
  <c r="D7979" i="1"/>
  <c r="D7980" i="1"/>
  <c r="D7981" i="1"/>
  <c r="D7982" i="1"/>
  <c r="D7983" i="1"/>
  <c r="D7984" i="1"/>
  <c r="D7985" i="1"/>
  <c r="D7986" i="1"/>
  <c r="D7987" i="1"/>
  <c r="D7988" i="1"/>
  <c r="D7989" i="1"/>
  <c r="D7990" i="1"/>
  <c r="D7991" i="1"/>
  <c r="D7992" i="1"/>
  <c r="D7993" i="1"/>
  <c r="D7994" i="1"/>
  <c r="D7995" i="1"/>
  <c r="D7996" i="1"/>
  <c r="D7997" i="1"/>
  <c r="D7998" i="1"/>
  <c r="D7999" i="1"/>
  <c r="D8000" i="1"/>
  <c r="D8001" i="1"/>
  <c r="D8002" i="1"/>
  <c r="D8003" i="1"/>
  <c r="D8004" i="1"/>
  <c r="D8005" i="1"/>
  <c r="D8006" i="1"/>
  <c r="D8007" i="1"/>
  <c r="D8008" i="1"/>
  <c r="D8009" i="1"/>
  <c r="D8010" i="1"/>
  <c r="D8011" i="1"/>
  <c r="D8012" i="1"/>
  <c r="D8013" i="1"/>
  <c r="D8014" i="1"/>
  <c r="D8015" i="1"/>
  <c r="D8016" i="1"/>
  <c r="D8017" i="1"/>
  <c r="D8018" i="1"/>
  <c r="D8019" i="1"/>
  <c r="D8020" i="1"/>
  <c r="D8021" i="1"/>
  <c r="D8022" i="1"/>
  <c r="D8023" i="1"/>
  <c r="D8024" i="1"/>
  <c r="D8025" i="1"/>
  <c r="D8026" i="1"/>
  <c r="D8027" i="1"/>
  <c r="D8028" i="1"/>
  <c r="D8029" i="1"/>
  <c r="D8030" i="1"/>
  <c r="D8031" i="1"/>
  <c r="D8032" i="1"/>
  <c r="D8033" i="1"/>
  <c r="D8034" i="1"/>
  <c r="D8035" i="1"/>
  <c r="D8036" i="1"/>
  <c r="D8037" i="1"/>
  <c r="D8038" i="1"/>
  <c r="D8039" i="1"/>
  <c r="D8040" i="1"/>
  <c r="D8041" i="1"/>
  <c r="D8042" i="1"/>
  <c r="D8043" i="1"/>
  <c r="D8044" i="1"/>
  <c r="D8045" i="1"/>
  <c r="D8046" i="1"/>
  <c r="D8047" i="1"/>
  <c r="D8048" i="1"/>
  <c r="D8049" i="1"/>
  <c r="D8050" i="1"/>
  <c r="D8051" i="1"/>
  <c r="D8052" i="1"/>
  <c r="D8053" i="1"/>
  <c r="D8054" i="1"/>
  <c r="D8055" i="1"/>
  <c r="D8056" i="1"/>
  <c r="D8057" i="1"/>
  <c r="D8058" i="1"/>
  <c r="D8059" i="1"/>
  <c r="D8060" i="1"/>
  <c r="D8061" i="1"/>
  <c r="D8062" i="1"/>
  <c r="D8063" i="1"/>
  <c r="D8064" i="1"/>
  <c r="D8065" i="1"/>
  <c r="D8066" i="1"/>
  <c r="D8067" i="1"/>
  <c r="D8068" i="1"/>
  <c r="D8069" i="1"/>
  <c r="D8070" i="1"/>
  <c r="D8071" i="1"/>
  <c r="D8072" i="1"/>
  <c r="D8073" i="1"/>
  <c r="D8074" i="1"/>
  <c r="D8075" i="1"/>
  <c r="D8076" i="1"/>
  <c r="D8077" i="1"/>
  <c r="D8078" i="1"/>
  <c r="D8079" i="1"/>
  <c r="D8080" i="1"/>
  <c r="D8081" i="1"/>
  <c r="D8082" i="1"/>
  <c r="D8083" i="1"/>
  <c r="D8084" i="1"/>
  <c r="D8085" i="1"/>
  <c r="D8086" i="1"/>
  <c r="D8087" i="1"/>
  <c r="D8088" i="1"/>
  <c r="D8089" i="1"/>
  <c r="D8090" i="1"/>
  <c r="D8091" i="1"/>
  <c r="D8092" i="1"/>
  <c r="D8093" i="1"/>
  <c r="D8094" i="1"/>
  <c r="D8095" i="1"/>
  <c r="D8096" i="1"/>
  <c r="D8097" i="1"/>
  <c r="D8098" i="1"/>
  <c r="D8099" i="1"/>
  <c r="D8100" i="1"/>
  <c r="D8101" i="1"/>
  <c r="D8102" i="1"/>
  <c r="D8103" i="1"/>
  <c r="D8104" i="1"/>
  <c r="D8105" i="1"/>
  <c r="D8106" i="1"/>
  <c r="D8107" i="1"/>
  <c r="D8108" i="1"/>
  <c r="D8109" i="1"/>
  <c r="D8110" i="1"/>
  <c r="D8111" i="1"/>
  <c r="D8112" i="1"/>
  <c r="D8113" i="1"/>
  <c r="D8114" i="1"/>
  <c r="D8115" i="1"/>
  <c r="D8116" i="1"/>
  <c r="D8117" i="1"/>
  <c r="D8118" i="1"/>
  <c r="D8119" i="1"/>
  <c r="D8120" i="1"/>
  <c r="D8121" i="1"/>
  <c r="D8122" i="1"/>
  <c r="D8123" i="1"/>
  <c r="D8124" i="1"/>
  <c r="D8125" i="1"/>
  <c r="D8126" i="1"/>
  <c r="D8127" i="1"/>
  <c r="D8128" i="1"/>
  <c r="D8129" i="1"/>
  <c r="D8130" i="1"/>
  <c r="D8131" i="1"/>
  <c r="D8132" i="1"/>
  <c r="D8133" i="1"/>
  <c r="D8134" i="1"/>
  <c r="D8135" i="1"/>
  <c r="D8136" i="1"/>
  <c r="D8137" i="1"/>
  <c r="D8138" i="1"/>
  <c r="D8139" i="1"/>
  <c r="D8140" i="1"/>
  <c r="D8141" i="1"/>
  <c r="D8142" i="1"/>
  <c r="D8143" i="1"/>
  <c r="D8144" i="1"/>
  <c r="D8145" i="1"/>
  <c r="D8146" i="1"/>
  <c r="D8147" i="1"/>
  <c r="D8148" i="1"/>
  <c r="D8149" i="1"/>
  <c r="D8150" i="1"/>
  <c r="D8151" i="1"/>
  <c r="D8152" i="1"/>
  <c r="D8153" i="1"/>
  <c r="D8154" i="1"/>
  <c r="D8155" i="1"/>
  <c r="D8156" i="1"/>
  <c r="D8157" i="1"/>
  <c r="D8158" i="1"/>
  <c r="D8159" i="1"/>
  <c r="D8160" i="1"/>
  <c r="D8161" i="1"/>
  <c r="D8162" i="1"/>
  <c r="D8163" i="1"/>
  <c r="D8164" i="1"/>
  <c r="D8165" i="1"/>
  <c r="D8166" i="1"/>
  <c r="D8167" i="1"/>
  <c r="D8168" i="1"/>
  <c r="D8169" i="1"/>
  <c r="D8170" i="1"/>
  <c r="D8171" i="1"/>
  <c r="D8172" i="1"/>
  <c r="D8173" i="1"/>
  <c r="D8174" i="1"/>
  <c r="D8175" i="1"/>
  <c r="D8176" i="1"/>
  <c r="D8177" i="1"/>
  <c r="D8178" i="1"/>
  <c r="D8179" i="1"/>
  <c r="D8180" i="1"/>
  <c r="D8181" i="1"/>
  <c r="D8182" i="1"/>
  <c r="D8183" i="1"/>
  <c r="D8184" i="1"/>
  <c r="D8185" i="1"/>
  <c r="D8186" i="1"/>
  <c r="D8187" i="1"/>
  <c r="D8188" i="1"/>
  <c r="D8189" i="1"/>
  <c r="D8190" i="1"/>
  <c r="D8191" i="1"/>
  <c r="D8192" i="1"/>
  <c r="D8193" i="1"/>
  <c r="D8194" i="1"/>
  <c r="D8195" i="1"/>
  <c r="D8196" i="1"/>
  <c r="D8197" i="1"/>
  <c r="D8198" i="1"/>
  <c r="D8199" i="1"/>
  <c r="D8200" i="1"/>
  <c r="D8201" i="1"/>
  <c r="D8202" i="1"/>
  <c r="D8203" i="1"/>
  <c r="D8204" i="1"/>
  <c r="D8205" i="1"/>
  <c r="D8206" i="1"/>
  <c r="D8207" i="1"/>
  <c r="D8208" i="1"/>
  <c r="D8209" i="1"/>
  <c r="D8210" i="1"/>
  <c r="D8211" i="1"/>
  <c r="D8212" i="1"/>
  <c r="D8213" i="1"/>
  <c r="D8214" i="1"/>
  <c r="D8215" i="1"/>
  <c r="D8216" i="1"/>
  <c r="D8217" i="1"/>
  <c r="D8218" i="1"/>
  <c r="D8219" i="1"/>
  <c r="D8220" i="1"/>
  <c r="D8221" i="1"/>
  <c r="D8222" i="1"/>
  <c r="D8223" i="1"/>
  <c r="D8224" i="1"/>
  <c r="D8225" i="1"/>
  <c r="D8226" i="1"/>
  <c r="D8227" i="1"/>
  <c r="D8228" i="1"/>
  <c r="D8229" i="1"/>
  <c r="D8230" i="1"/>
  <c r="D8231" i="1"/>
  <c r="D8232" i="1"/>
  <c r="D8233" i="1"/>
  <c r="D8234" i="1"/>
  <c r="D8235" i="1"/>
  <c r="D8236" i="1"/>
  <c r="D8237" i="1"/>
  <c r="D8238" i="1"/>
  <c r="D8239" i="1"/>
  <c r="D8240" i="1"/>
  <c r="D8241" i="1"/>
  <c r="D8242" i="1"/>
  <c r="D8243" i="1"/>
  <c r="D8244" i="1"/>
  <c r="D8245" i="1"/>
  <c r="D8246" i="1"/>
  <c r="D8247" i="1"/>
  <c r="D8248" i="1"/>
  <c r="D8249" i="1"/>
  <c r="D8250" i="1"/>
  <c r="D8251" i="1"/>
  <c r="D8252" i="1"/>
  <c r="D8253" i="1"/>
  <c r="D8254" i="1"/>
  <c r="D8255" i="1"/>
  <c r="D8256" i="1"/>
  <c r="D8257" i="1"/>
  <c r="D8258" i="1"/>
  <c r="D8259" i="1"/>
  <c r="D8260" i="1"/>
  <c r="D8261" i="1"/>
  <c r="D8262" i="1"/>
  <c r="D8263" i="1"/>
  <c r="D8264" i="1"/>
  <c r="D8265" i="1"/>
  <c r="D8266" i="1"/>
  <c r="D8267" i="1"/>
  <c r="D8268" i="1"/>
  <c r="D8269" i="1"/>
  <c r="D8270" i="1"/>
  <c r="D8271" i="1"/>
  <c r="D8272" i="1"/>
  <c r="D8273" i="1"/>
  <c r="D8274" i="1"/>
  <c r="D8275" i="1"/>
  <c r="D8276" i="1"/>
  <c r="D8277" i="1"/>
  <c r="D8278" i="1"/>
  <c r="D8279" i="1"/>
  <c r="D8280" i="1"/>
  <c r="D8281" i="1"/>
  <c r="D8282" i="1"/>
  <c r="D8283" i="1"/>
  <c r="D8284" i="1"/>
  <c r="D8285" i="1"/>
  <c r="D8286" i="1"/>
  <c r="D8287" i="1"/>
  <c r="D8288" i="1"/>
  <c r="D8289" i="1"/>
  <c r="D8290" i="1"/>
  <c r="D8291" i="1"/>
  <c r="D8292" i="1"/>
  <c r="D8293" i="1"/>
  <c r="D8294" i="1"/>
  <c r="D8295" i="1"/>
  <c r="D8296" i="1"/>
  <c r="D8297" i="1"/>
  <c r="D8298" i="1"/>
  <c r="D8299" i="1"/>
  <c r="D8300" i="1"/>
  <c r="D8301" i="1"/>
  <c r="D8302" i="1"/>
  <c r="D8303" i="1"/>
  <c r="D8304" i="1"/>
  <c r="D8305" i="1"/>
  <c r="D8306" i="1"/>
  <c r="D8307" i="1"/>
  <c r="D8308" i="1"/>
  <c r="D8309" i="1"/>
  <c r="D8310" i="1"/>
  <c r="D8311" i="1"/>
  <c r="D8312" i="1"/>
  <c r="D8313" i="1"/>
  <c r="D8314" i="1"/>
  <c r="D8315" i="1"/>
  <c r="D8316" i="1"/>
  <c r="D8317" i="1"/>
  <c r="D8318" i="1"/>
  <c r="D8319" i="1"/>
  <c r="D8320" i="1"/>
  <c r="D8321" i="1"/>
  <c r="D8322" i="1"/>
  <c r="D8323" i="1"/>
  <c r="D8324" i="1"/>
  <c r="D8325" i="1"/>
  <c r="D8326" i="1"/>
  <c r="D8327" i="1"/>
  <c r="D8328" i="1"/>
  <c r="D8329" i="1"/>
  <c r="D8330" i="1"/>
  <c r="D8331" i="1"/>
  <c r="D8332" i="1"/>
  <c r="D8333" i="1"/>
  <c r="D8334" i="1"/>
  <c r="D8335" i="1"/>
  <c r="D8336" i="1"/>
  <c r="D8337" i="1"/>
  <c r="D8338" i="1"/>
  <c r="D8339" i="1"/>
  <c r="D8340" i="1"/>
  <c r="D8341" i="1"/>
  <c r="D8342" i="1"/>
  <c r="D8343" i="1"/>
  <c r="D8344" i="1"/>
  <c r="D8345" i="1"/>
  <c r="D8346" i="1"/>
  <c r="D8347" i="1"/>
  <c r="D8348" i="1"/>
  <c r="D8349" i="1"/>
  <c r="D8350" i="1"/>
  <c r="D8351" i="1"/>
  <c r="D8352" i="1"/>
  <c r="D8353" i="1"/>
  <c r="D8354" i="1"/>
  <c r="D8355" i="1"/>
  <c r="D8356" i="1"/>
  <c r="D8357" i="1"/>
  <c r="D8358" i="1"/>
  <c r="D8359" i="1"/>
  <c r="D8360" i="1"/>
  <c r="D8361" i="1"/>
  <c r="D8362" i="1"/>
  <c r="D8363" i="1"/>
  <c r="D8364" i="1"/>
  <c r="D8365" i="1"/>
  <c r="D8366" i="1"/>
  <c r="D8367" i="1"/>
  <c r="D8368" i="1"/>
  <c r="D8369" i="1"/>
  <c r="D8370" i="1"/>
  <c r="D8371" i="1"/>
  <c r="D8372" i="1"/>
  <c r="D8373" i="1"/>
  <c r="D8374" i="1"/>
  <c r="D8375" i="1"/>
  <c r="D8376" i="1"/>
  <c r="D8377" i="1"/>
  <c r="D8378" i="1"/>
  <c r="D8379" i="1"/>
  <c r="D8380" i="1"/>
  <c r="D8381" i="1"/>
  <c r="D8382" i="1"/>
  <c r="D8383" i="1"/>
  <c r="D8384" i="1"/>
  <c r="D8385" i="1"/>
  <c r="D8386" i="1"/>
  <c r="D8387" i="1"/>
  <c r="D8388" i="1"/>
  <c r="D8389" i="1"/>
  <c r="D8390" i="1"/>
  <c r="D8391" i="1"/>
  <c r="D8392" i="1"/>
  <c r="D8393" i="1"/>
  <c r="D8394" i="1"/>
  <c r="D8395" i="1"/>
  <c r="D8396" i="1"/>
  <c r="D8397" i="1"/>
  <c r="D8398" i="1"/>
  <c r="D8399" i="1"/>
  <c r="D8400" i="1"/>
  <c r="D8401" i="1"/>
  <c r="D8402" i="1"/>
  <c r="D8403" i="1"/>
  <c r="D8404" i="1"/>
  <c r="D8405" i="1"/>
  <c r="D8406" i="1"/>
  <c r="D8407" i="1"/>
  <c r="D8408" i="1"/>
  <c r="D8409" i="1"/>
  <c r="D8410" i="1"/>
  <c r="D8411" i="1"/>
  <c r="D8412" i="1"/>
  <c r="D8413" i="1"/>
  <c r="D8414" i="1"/>
  <c r="D8415" i="1"/>
  <c r="D8416" i="1"/>
  <c r="D8417" i="1"/>
  <c r="D8418" i="1"/>
  <c r="D8419" i="1"/>
  <c r="D8420" i="1"/>
  <c r="D8421" i="1"/>
  <c r="D8422" i="1"/>
  <c r="D8423" i="1"/>
  <c r="D8424" i="1"/>
  <c r="D8425" i="1"/>
  <c r="D8426" i="1"/>
  <c r="D8427" i="1"/>
  <c r="D8428" i="1"/>
  <c r="D8429" i="1"/>
  <c r="D8430" i="1"/>
  <c r="D8431" i="1"/>
  <c r="D8432" i="1"/>
  <c r="D8433" i="1"/>
  <c r="D8434" i="1"/>
  <c r="D8435" i="1"/>
  <c r="D8436" i="1"/>
  <c r="D8437" i="1"/>
  <c r="D8438" i="1"/>
  <c r="D8439" i="1"/>
  <c r="D8440" i="1"/>
  <c r="D8441" i="1"/>
  <c r="D8442" i="1"/>
  <c r="D8443" i="1"/>
  <c r="D8444" i="1"/>
  <c r="D8445" i="1"/>
  <c r="D8446" i="1"/>
  <c r="D8447" i="1"/>
  <c r="D8448" i="1"/>
  <c r="D8449" i="1"/>
  <c r="D8450" i="1"/>
  <c r="D8451" i="1"/>
  <c r="D8452" i="1"/>
  <c r="D8453" i="1"/>
  <c r="D8454" i="1"/>
  <c r="D8455" i="1"/>
  <c r="D8456" i="1"/>
  <c r="D8457" i="1"/>
  <c r="D8458" i="1"/>
  <c r="D8459" i="1"/>
  <c r="D8460" i="1"/>
  <c r="D8461" i="1"/>
  <c r="D8462" i="1"/>
  <c r="D8463" i="1"/>
  <c r="D8464" i="1"/>
  <c r="D8465" i="1"/>
  <c r="D8466" i="1"/>
  <c r="D8467" i="1"/>
  <c r="D8468" i="1"/>
  <c r="D8469" i="1"/>
  <c r="D8470" i="1"/>
  <c r="D8471" i="1"/>
  <c r="D8472" i="1"/>
  <c r="D8473" i="1"/>
  <c r="D8474" i="1"/>
  <c r="D8475" i="1"/>
  <c r="D8476" i="1"/>
  <c r="D8477" i="1"/>
  <c r="D8478" i="1"/>
  <c r="D8479" i="1"/>
  <c r="D8480" i="1"/>
  <c r="D8481" i="1"/>
  <c r="D8482" i="1"/>
  <c r="D8483" i="1"/>
  <c r="D8484" i="1"/>
  <c r="D8485" i="1"/>
  <c r="D8486" i="1"/>
  <c r="D8487" i="1"/>
  <c r="D8488" i="1"/>
  <c r="D8489" i="1"/>
  <c r="D8490" i="1"/>
  <c r="D8491" i="1"/>
  <c r="D8492" i="1"/>
  <c r="D8493" i="1"/>
  <c r="D8494" i="1"/>
  <c r="D8495" i="1"/>
  <c r="D8496" i="1"/>
  <c r="D8497" i="1"/>
  <c r="D8498" i="1"/>
  <c r="D8499" i="1"/>
  <c r="D8500" i="1"/>
  <c r="D8501" i="1"/>
  <c r="D8502" i="1"/>
  <c r="D8503" i="1"/>
  <c r="D8504" i="1"/>
  <c r="D8505" i="1"/>
  <c r="D8506" i="1"/>
  <c r="D8507" i="1"/>
  <c r="D8508" i="1"/>
  <c r="D8509" i="1"/>
  <c r="D8510" i="1"/>
  <c r="D8511" i="1"/>
  <c r="D8512" i="1"/>
  <c r="D8513" i="1"/>
  <c r="D8514" i="1"/>
  <c r="D8515" i="1"/>
  <c r="D8516" i="1"/>
  <c r="D8517" i="1"/>
  <c r="D8518" i="1"/>
  <c r="D8519" i="1"/>
  <c r="D8520" i="1"/>
  <c r="D8521" i="1"/>
  <c r="D8522" i="1"/>
  <c r="D8523" i="1"/>
  <c r="D8524" i="1"/>
  <c r="K5" i="1"/>
  <c r="K10" i="1"/>
  <c r="K11" i="1" s="1"/>
  <c r="K27" i="1"/>
  <c r="K30" i="1"/>
  <c r="K32" i="1"/>
  <c r="K35" i="1"/>
  <c r="K47" i="1"/>
  <c r="K48" i="1"/>
  <c r="K49" i="1" s="1"/>
  <c r="K55" i="1"/>
  <c r="K56" i="1" s="1"/>
  <c r="K58" i="1"/>
  <c r="K63" i="1"/>
  <c r="K67" i="1"/>
  <c r="K69" i="1"/>
  <c r="K70" i="1" s="1"/>
  <c r="K74" i="1"/>
  <c r="K75" i="1"/>
  <c r="K80" i="1"/>
  <c r="K81" i="1"/>
  <c r="K87" i="1"/>
  <c r="K92" i="1"/>
  <c r="K94" i="1"/>
  <c r="K102" i="1"/>
  <c r="K109" i="1"/>
  <c r="K113" i="1"/>
  <c r="K116" i="1"/>
  <c r="K118" i="1"/>
  <c r="K120" i="1"/>
  <c r="K122" i="1"/>
  <c r="K123" i="1"/>
  <c r="K124" i="1" s="1"/>
  <c r="K126" i="1"/>
  <c r="K129" i="1"/>
  <c r="K131" i="1"/>
  <c r="K135" i="1"/>
  <c r="K139" i="1"/>
  <c r="K140" i="1" s="1"/>
  <c r="K141" i="1" s="1"/>
  <c r="K143" i="1"/>
  <c r="K144" i="1" s="1"/>
  <c r="K152" i="1"/>
  <c r="K159" i="1"/>
  <c r="K160" i="1" s="1"/>
  <c r="K167" i="1"/>
  <c r="K168" i="1" s="1"/>
  <c r="K173" i="1"/>
  <c r="K176" i="1"/>
  <c r="K177" i="1" s="1"/>
  <c r="K178" i="1" s="1"/>
  <c r="K179" i="1" s="1"/>
  <c r="K181" i="1"/>
  <c r="K183" i="1"/>
  <c r="K190" i="1"/>
  <c r="K194" i="1"/>
  <c r="K202" i="1"/>
  <c r="K204" i="1"/>
  <c r="K207" i="1"/>
  <c r="K209" i="1"/>
  <c r="K211" i="1"/>
  <c r="K214" i="1"/>
  <c r="K215" i="1" s="1"/>
  <c r="K216" i="1" s="1"/>
  <c r="K217" i="1" s="1"/>
  <c r="K218" i="1" s="1"/>
  <c r="K219" i="1" s="1"/>
  <c r="K223" i="1"/>
  <c r="K225" i="1"/>
  <c r="K234" i="1"/>
  <c r="K242" i="1"/>
  <c r="K243" i="1" s="1"/>
  <c r="K245" i="1"/>
  <c r="K251" i="1"/>
  <c r="K256" i="1"/>
  <c r="K258" i="1"/>
  <c r="K260" i="1"/>
  <c r="K261" i="1" s="1"/>
  <c r="K264" i="1"/>
  <c r="K265" i="1" s="1"/>
  <c r="K266" i="1" s="1"/>
  <c r="K270" i="1"/>
  <c r="K279" i="1"/>
  <c r="K280" i="1"/>
  <c r="K285" i="1"/>
  <c r="K288" i="1"/>
  <c r="K292" i="1"/>
  <c r="K294" i="1"/>
  <c r="K300" i="1"/>
  <c r="K306" i="1"/>
  <c r="K307" i="1" s="1"/>
  <c r="K308" i="1" s="1"/>
  <c r="K317" i="1"/>
  <c r="K318" i="1" s="1"/>
  <c r="K319" i="1" s="1"/>
  <c r="K320" i="1" s="1"/>
  <c r="K324" i="1"/>
  <c r="K325" i="1" s="1"/>
  <c r="K327" i="1"/>
  <c r="K329" i="1"/>
  <c r="K331" i="1"/>
  <c r="K334" i="1"/>
  <c r="K339" i="1"/>
  <c r="K340" i="1"/>
  <c r="K341" i="1" s="1"/>
  <c r="K345" i="1"/>
  <c r="K353" i="1"/>
  <c r="K364" i="1"/>
  <c r="K369" i="1"/>
  <c r="K371" i="1"/>
  <c r="K374" i="1"/>
  <c r="K385" i="1"/>
  <c r="K389" i="1"/>
  <c r="K393" i="1"/>
  <c r="K396" i="1"/>
  <c r="K401" i="1"/>
  <c r="K403" i="1"/>
  <c r="K413" i="1"/>
  <c r="K417" i="1"/>
  <c r="K420" i="1"/>
  <c r="K421" i="1" s="1"/>
  <c r="K422" i="1" s="1"/>
  <c r="K423" i="1" s="1"/>
  <c r="K430" i="1"/>
  <c r="K431" i="1" s="1"/>
  <c r="K439" i="1"/>
  <c r="K444" i="1"/>
  <c r="K450" i="1"/>
  <c r="K455" i="1"/>
  <c r="K463" i="1"/>
  <c r="K465" i="1"/>
  <c r="K469" i="1"/>
  <c r="K470" i="1" s="1"/>
  <c r="K472" i="1"/>
  <c r="K473" i="1" s="1"/>
  <c r="K479" i="1"/>
  <c r="K480" i="1" s="1"/>
  <c r="K481" i="1" s="1"/>
  <c r="K485" i="1"/>
  <c r="K488" i="1"/>
  <c r="K494" i="1"/>
  <c r="K495" i="1" s="1"/>
  <c r="K501" i="1"/>
  <c r="K502" i="1"/>
  <c r="K504" i="1"/>
  <c r="K505" i="1" s="1"/>
  <c r="K509" i="1"/>
  <c r="K512" i="1"/>
  <c r="K513" i="1" s="1"/>
  <c r="K515" i="1"/>
  <c r="K517" i="1"/>
  <c r="K518" i="1" s="1"/>
  <c r="K523" i="1"/>
  <c r="K524" i="1" s="1"/>
  <c r="K526" i="1"/>
  <c r="K530" i="1"/>
  <c r="K531" i="1" s="1"/>
  <c r="K533" i="1"/>
  <c r="K534" i="1" s="1"/>
  <c r="K536" i="1"/>
  <c r="K542" i="1"/>
  <c r="K543" i="1" s="1"/>
  <c r="K549" i="1"/>
  <c r="K550" i="1" s="1"/>
  <c r="K556" i="1"/>
  <c r="K557" i="1" s="1"/>
  <c r="K560" i="1"/>
  <c r="K561" i="1" s="1"/>
  <c r="K563" i="1"/>
  <c r="K568" i="1"/>
  <c r="K571" i="1"/>
  <c r="K572" i="1" s="1"/>
  <c r="K574" i="1"/>
  <c r="K583" i="1"/>
  <c r="K585" i="1"/>
  <c r="K588" i="1"/>
  <c r="K592" i="1"/>
  <c r="K593" i="1" s="1"/>
  <c r="K597" i="1"/>
  <c r="K599" i="1"/>
  <c r="K608" i="1"/>
  <c r="K610" i="1"/>
  <c r="K613" i="1"/>
  <c r="K616" i="1"/>
  <c r="K618" i="1"/>
  <c r="K621" i="1"/>
  <c r="K626" i="1"/>
  <c r="K633" i="1"/>
  <c r="K638" i="1"/>
  <c r="K644" i="1"/>
  <c r="K647" i="1"/>
  <c r="K648" i="1" s="1"/>
  <c r="K652" i="1"/>
  <c r="K653" i="1"/>
  <c r="K654" i="1" s="1"/>
  <c r="K664" i="1"/>
  <c r="K675" i="1"/>
  <c r="K681" i="1"/>
  <c r="K682" i="1" s="1"/>
  <c r="K684" i="1"/>
  <c r="K689" i="1"/>
  <c r="K691" i="1"/>
  <c r="K693" i="1"/>
  <c r="K695" i="1"/>
  <c r="K704" i="1"/>
  <c r="K708" i="1"/>
  <c r="K713" i="1"/>
  <c r="K714" i="1" s="1"/>
  <c r="K721" i="1"/>
  <c r="K726" i="1"/>
  <c r="K732" i="1"/>
  <c r="K735" i="1"/>
  <c r="K737" i="1"/>
  <c r="K740" i="1"/>
  <c r="K742" i="1"/>
  <c r="K743" i="1" s="1"/>
  <c r="K748" i="1"/>
  <c r="K752" i="1"/>
  <c r="K758" i="1"/>
  <c r="K761" i="1"/>
  <c r="K765" i="1"/>
  <c r="K770" i="1"/>
  <c r="K774" i="1"/>
  <c r="K780" i="1"/>
  <c r="K781" i="1" s="1"/>
  <c r="K783" i="1"/>
  <c r="K786" i="1"/>
  <c r="K788" i="1"/>
  <c r="K789" i="1" s="1"/>
  <c r="K794" i="1"/>
  <c r="K796" i="1"/>
  <c r="K801" i="1"/>
  <c r="K803" i="1"/>
  <c r="K804" i="1" s="1"/>
  <c r="K810" i="1"/>
  <c r="K830" i="1"/>
  <c r="K833" i="1"/>
  <c r="K837" i="1"/>
  <c r="K838" i="1" s="1"/>
  <c r="K850" i="1"/>
  <c r="K853" i="1"/>
  <c r="K862" i="1"/>
  <c r="K863" i="1"/>
  <c r="K866" i="1"/>
  <c r="K867" i="1" s="1"/>
  <c r="K870" i="1"/>
  <c r="K874" i="1"/>
  <c r="K881" i="1"/>
  <c r="K882" i="1"/>
  <c r="K884" i="1"/>
  <c r="K885" i="1" s="1"/>
  <c r="K896" i="1"/>
  <c r="K898" i="1"/>
  <c r="K900" i="1"/>
  <c r="K906" i="1"/>
  <c r="K908" i="1"/>
  <c r="K909" i="1" s="1"/>
  <c r="K910" i="1" s="1"/>
  <c r="K915" i="1"/>
  <c r="K927" i="1"/>
  <c r="K930" i="1"/>
  <c r="K944" i="1"/>
  <c r="K947" i="1"/>
  <c r="K951" i="1"/>
  <c r="K955" i="1"/>
  <c r="K957" i="1"/>
  <c r="K958" i="1" s="1"/>
  <c r="K959" i="1" s="1"/>
  <c r="K960" i="1" s="1"/>
  <c r="K964" i="1"/>
  <c r="K965" i="1" s="1"/>
  <c r="K966" i="1" s="1"/>
  <c r="K968" i="1"/>
  <c r="K969" i="1" s="1"/>
  <c r="K973" i="1"/>
  <c r="K974" i="1"/>
  <c r="K975" i="1" s="1"/>
  <c r="K979" i="1"/>
  <c r="K980" i="1" s="1"/>
  <c r="K984" i="1"/>
  <c r="K988" i="1"/>
  <c r="K995" i="1"/>
  <c r="K997" i="1"/>
  <c r="K999" i="1"/>
  <c r="K1014" i="1"/>
  <c r="K1019" i="1"/>
  <c r="K1021" i="1"/>
  <c r="K1022" i="1" s="1"/>
  <c r="K1024" i="1"/>
  <c r="K1025" i="1" s="1"/>
  <c r="K1032" i="1"/>
  <c r="K1036" i="1"/>
  <c r="K1038" i="1"/>
  <c r="K1046" i="1"/>
  <c r="K1047" i="1" s="1"/>
  <c r="K1050" i="1"/>
  <c r="K1052" i="1"/>
  <c r="K1061" i="1"/>
  <c r="K1063" i="1"/>
  <c r="K1066" i="1"/>
  <c r="K1067" i="1" s="1"/>
  <c r="K1072" i="1"/>
  <c r="K1075" i="1"/>
  <c r="K1081" i="1"/>
  <c r="K1088" i="1"/>
  <c r="K1089" i="1" s="1"/>
  <c r="K1092" i="1"/>
  <c r="K1098" i="1"/>
  <c r="K1100" i="1"/>
  <c r="K1104" i="1"/>
  <c r="K1106" i="1"/>
  <c r="K1107" i="1" s="1"/>
  <c r="K1108" i="1" s="1"/>
  <c r="K1110" i="1"/>
  <c r="K1111" i="1" s="1"/>
  <c r="K1112" i="1" s="1"/>
  <c r="K1117" i="1"/>
  <c r="K1118" i="1" s="1"/>
  <c r="K1120" i="1"/>
  <c r="K1121" i="1" s="1"/>
  <c r="K1122" i="1" s="1"/>
  <c r="K1127" i="1"/>
  <c r="K1139" i="1"/>
  <c r="K1146" i="1"/>
  <c r="K1150" i="1"/>
  <c r="K1153" i="1"/>
  <c r="K1154" i="1" s="1"/>
  <c r="K1158" i="1"/>
  <c r="K1164" i="1"/>
  <c r="K1167" i="1"/>
  <c r="K1169" i="1"/>
  <c r="K1171" i="1"/>
  <c r="K1191" i="1"/>
  <c r="K1193" i="1"/>
  <c r="K1194" i="1" s="1"/>
  <c r="K1195" i="1" s="1"/>
  <c r="K1199" i="1"/>
  <c r="K1201" i="1"/>
  <c r="K1204" i="1"/>
  <c r="K1205" i="1" s="1"/>
  <c r="K1213" i="1"/>
  <c r="K1214" i="1" s="1"/>
  <c r="K1215" i="1" s="1"/>
  <c r="K1222" i="1"/>
  <c r="K1225" i="1"/>
  <c r="K1226" i="1" s="1"/>
  <c r="K1232" i="1"/>
  <c r="K1233" i="1" s="1"/>
  <c r="K1234" i="1" s="1"/>
  <c r="K1235" i="1" s="1"/>
  <c r="K1236" i="1" s="1"/>
  <c r="K1240" i="1"/>
  <c r="K1241" i="1" s="1"/>
  <c r="K1243" i="1"/>
  <c r="K1248" i="1"/>
  <c r="K1249" i="1"/>
  <c r="K1251" i="1"/>
  <c r="K1252" i="1" s="1"/>
  <c r="K1259" i="1"/>
  <c r="K1261" i="1"/>
  <c r="K1264" i="1"/>
  <c r="K1268" i="1"/>
  <c r="K1271" i="1"/>
  <c r="K1274" i="1"/>
  <c r="K1277" i="1"/>
  <c r="K1280" i="1"/>
  <c r="K1284" i="1"/>
  <c r="K1285" i="1"/>
  <c r="K1288" i="1"/>
  <c r="K1290" i="1"/>
  <c r="K1293" i="1"/>
  <c r="K1294" i="1" s="1"/>
  <c r="K1299" i="1"/>
  <c r="K1300" i="1" s="1"/>
  <c r="K1303" i="1"/>
  <c r="K1308" i="1"/>
  <c r="K1313" i="1"/>
  <c r="K1321" i="1"/>
  <c r="K1323" i="1"/>
  <c r="K1330" i="1"/>
  <c r="K1333" i="1"/>
  <c r="K1339" i="1"/>
  <c r="K1342" i="1"/>
  <c r="K1343" i="1" s="1"/>
  <c r="K1344" i="1" s="1"/>
  <c r="K1353" i="1"/>
  <c r="K1358" i="1"/>
  <c r="K1360" i="1"/>
  <c r="K1362" i="1"/>
  <c r="K1363" i="1" s="1"/>
  <c r="K1369" i="1"/>
  <c r="K1370" i="1" s="1"/>
  <c r="K1372" i="1"/>
  <c r="K1374" i="1"/>
  <c r="K1375" i="1" s="1"/>
  <c r="K1377" i="1"/>
  <c r="K1382" i="1"/>
  <c r="K1390" i="1"/>
  <c r="K1391" i="1" s="1"/>
  <c r="K1392" i="1" s="1"/>
  <c r="K1396" i="1"/>
  <c r="K1398" i="1"/>
  <c r="K1402" i="1"/>
  <c r="K1403" i="1" s="1"/>
  <c r="K1408" i="1"/>
  <c r="K1409" i="1" s="1"/>
  <c r="K1414" i="1"/>
  <c r="K1417" i="1"/>
  <c r="K1420" i="1"/>
  <c r="K1421" i="1" s="1"/>
  <c r="K1423" i="1"/>
  <c r="K1427" i="1"/>
  <c r="K1428" i="1" s="1"/>
  <c r="K1430" i="1"/>
  <c r="K1432" i="1"/>
  <c r="K1433" i="1" s="1"/>
  <c r="K1434" i="1" s="1"/>
  <c r="K1446" i="1"/>
  <c r="K1449" i="1"/>
  <c r="K1451" i="1"/>
  <c r="K1453" i="1"/>
  <c r="K1455" i="1"/>
  <c r="K1459" i="1"/>
  <c r="K1465" i="1"/>
  <c r="K1470" i="1"/>
  <c r="K1471" i="1" s="1"/>
  <c r="K1473" i="1"/>
  <c r="K1477" i="1"/>
  <c r="K1478" i="1"/>
  <c r="K1483" i="1"/>
  <c r="K1496" i="1"/>
  <c r="K1498" i="1"/>
  <c r="K1499" i="1" s="1"/>
  <c r="K1505" i="1"/>
  <c r="K1507" i="1"/>
  <c r="K1515" i="1"/>
  <c r="K1518" i="1"/>
  <c r="K1520" i="1"/>
  <c r="K1521" i="1" s="1"/>
  <c r="K1522" i="1" s="1"/>
  <c r="K1527" i="1"/>
  <c r="K1528" i="1" s="1"/>
  <c r="K1529" i="1" s="1"/>
  <c r="K1534" i="1"/>
  <c r="K1535" i="1" s="1"/>
  <c r="K1537" i="1"/>
  <c r="K1540" i="1"/>
  <c r="K1547" i="1"/>
  <c r="K1550" i="1"/>
  <c r="K1556" i="1"/>
  <c r="K1557" i="1" s="1"/>
  <c r="K1559" i="1"/>
  <c r="K1561" i="1"/>
  <c r="K1575" i="1"/>
  <c r="K1587" i="1"/>
  <c r="K1592" i="1"/>
  <c r="K1595" i="1"/>
  <c r="K1600" i="1"/>
  <c r="K1602" i="1"/>
  <c r="K1607" i="1"/>
  <c r="K1612" i="1"/>
  <c r="K1619" i="1"/>
  <c r="K1620" i="1" s="1"/>
  <c r="K1626" i="1"/>
  <c r="K1631" i="1"/>
  <c r="K1632" i="1" s="1"/>
  <c r="K1636" i="1"/>
  <c r="K1641" i="1"/>
  <c r="K1644" i="1"/>
  <c r="K1646" i="1"/>
  <c r="K1653" i="1"/>
  <c r="K1655" i="1"/>
  <c r="K1657" i="1"/>
  <c r="K1660" i="1"/>
  <c r="K1661" i="1" s="1"/>
  <c r="K1666" i="1"/>
  <c r="K1678" i="1"/>
  <c r="K1683" i="1"/>
  <c r="K1686" i="1"/>
  <c r="K1687" i="1" s="1"/>
  <c r="K1688" i="1" s="1"/>
  <c r="K1698" i="1"/>
  <c r="K1700" i="1"/>
  <c r="K1707" i="1"/>
  <c r="K1709" i="1"/>
  <c r="K1711" i="1"/>
  <c r="K1713" i="1"/>
  <c r="K1717" i="1"/>
  <c r="K1725" i="1"/>
  <c r="K1729" i="1"/>
  <c r="K1730" i="1" s="1"/>
  <c r="K1732" i="1"/>
  <c r="K1735" i="1"/>
  <c r="K1737" i="1"/>
  <c r="K1744" i="1"/>
  <c r="K1745" i="1" s="1"/>
  <c r="K1746" i="1" s="1"/>
  <c r="K1749" i="1"/>
  <c r="K1750" i="1" s="1"/>
  <c r="K1753" i="1"/>
  <c r="K1756" i="1"/>
  <c r="K1758" i="1"/>
  <c r="K1762" i="1"/>
  <c r="K1769" i="1"/>
  <c r="K1772" i="1"/>
  <c r="K1779" i="1"/>
  <c r="K1784" i="1"/>
  <c r="K1786" i="1"/>
  <c r="K1788" i="1"/>
  <c r="K1790" i="1"/>
  <c r="K1799" i="1"/>
  <c r="K1802" i="1"/>
  <c r="K1813" i="1"/>
  <c r="K1818" i="1"/>
  <c r="K1822" i="1"/>
  <c r="K1825" i="1"/>
  <c r="K1826" i="1" s="1"/>
  <c r="K1827" i="1" s="1"/>
  <c r="K1830" i="1"/>
  <c r="K1835" i="1"/>
  <c r="K1841" i="1"/>
  <c r="K1843" i="1"/>
  <c r="K1847" i="1"/>
  <c r="K1852" i="1"/>
  <c r="K1853" i="1" s="1"/>
  <c r="K1856" i="1"/>
  <c r="K1857" i="1" s="1"/>
  <c r="K1869" i="1"/>
  <c r="K1871" i="1"/>
  <c r="K1872" i="1" s="1"/>
  <c r="K1875" i="1"/>
  <c r="K1877" i="1"/>
  <c r="K1879" i="1"/>
  <c r="K1880" i="1"/>
  <c r="K1881" i="1" s="1"/>
  <c r="K1884" i="1"/>
  <c r="K1888" i="1"/>
  <c r="K1890" i="1"/>
  <c r="K1892" i="1"/>
  <c r="K1893" i="1" s="1"/>
  <c r="K1897" i="1"/>
  <c r="K1903" i="1"/>
  <c r="K1910" i="1"/>
  <c r="K1914" i="1"/>
  <c r="K1919" i="1"/>
  <c r="K1922" i="1"/>
  <c r="K1923" i="1" s="1"/>
  <c r="K1935" i="1"/>
  <c r="K1937" i="1"/>
  <c r="K1938" i="1" s="1"/>
  <c r="K1939" i="1" s="1"/>
  <c r="K1941" i="1"/>
  <c r="K1945" i="1"/>
  <c r="K1946" i="1" s="1"/>
  <c r="K1953" i="1"/>
  <c r="K1954" i="1" s="1"/>
  <c r="K1955" i="1" s="1"/>
  <c r="K1956" i="1" s="1"/>
  <c r="K1959" i="1"/>
  <c r="K1965" i="1"/>
  <c r="K1966" i="1" s="1"/>
  <c r="K1969" i="1"/>
  <c r="K1971" i="1"/>
  <c r="K1976" i="1"/>
  <c r="K1977" i="1" s="1"/>
  <c r="K1982" i="1"/>
  <c r="K1986" i="1"/>
  <c r="K1988" i="1"/>
  <c r="K1990" i="1"/>
  <c r="K1992" i="1"/>
  <c r="K1994" i="1"/>
  <c r="K2004" i="1"/>
  <c r="K2005" i="1" s="1"/>
  <c r="K2006" i="1" s="1"/>
  <c r="K2007" i="1" s="1"/>
  <c r="K2008" i="1" s="1"/>
  <c r="K2010" i="1"/>
  <c r="K2014" i="1"/>
  <c r="K2018" i="1"/>
  <c r="K2019" i="1" s="1"/>
  <c r="K2020" i="1" s="1"/>
  <c r="K2031" i="1"/>
  <c r="K2032" i="1"/>
  <c r="K2040" i="1"/>
  <c r="K2041" i="1" s="1"/>
  <c r="K2046" i="1"/>
  <c r="K2047" i="1" s="1"/>
  <c r="K2048" i="1" s="1"/>
  <c r="K2049" i="1" s="1"/>
  <c r="K2053" i="1"/>
  <c r="K2054" i="1" s="1"/>
  <c r="K2056" i="1"/>
  <c r="K2062" i="1"/>
  <c r="K2063" i="1" s="1"/>
  <c r="K2067" i="1"/>
  <c r="K2068" i="1" s="1"/>
  <c r="K2069" i="1" s="1"/>
  <c r="K2071" i="1"/>
  <c r="K2078" i="1"/>
  <c r="K2081" i="1"/>
  <c r="K2082" i="1" s="1"/>
  <c r="K2083" i="1" s="1"/>
  <c r="K2090" i="1"/>
  <c r="K2091" i="1" s="1"/>
  <c r="K2094" i="1"/>
  <c r="K2099" i="1"/>
  <c r="K2100" i="1" s="1"/>
  <c r="K2102" i="1"/>
  <c r="K2112" i="1"/>
  <c r="K2114" i="1"/>
  <c r="K2116" i="1"/>
  <c r="K2117" i="1" s="1"/>
  <c r="K2121" i="1"/>
  <c r="K2124" i="1"/>
  <c r="K2126" i="1"/>
  <c r="K2133" i="1"/>
  <c r="K2138" i="1"/>
  <c r="K2139" i="1"/>
  <c r="K2142" i="1"/>
  <c r="K2145" i="1"/>
  <c r="K2149" i="1"/>
  <c r="K2154" i="1"/>
  <c r="K2156" i="1"/>
  <c r="K2159" i="1"/>
  <c r="K2161" i="1"/>
  <c r="K2168" i="1"/>
  <c r="K2169" i="1" s="1"/>
  <c r="K2170" i="1" s="1"/>
  <c r="K2172" i="1"/>
  <c r="K2174" i="1"/>
  <c r="K2175" i="1" s="1"/>
  <c r="K2176" i="1" s="1"/>
  <c r="K2184" i="1"/>
  <c r="K2191" i="1"/>
  <c r="K2195" i="1"/>
  <c r="K2197" i="1"/>
  <c r="K2199" i="1"/>
  <c r="K2206" i="1"/>
  <c r="K2208" i="1"/>
  <c r="K2213" i="1"/>
  <c r="K2214" i="1" s="1"/>
  <c r="K2216" i="1"/>
  <c r="K2218" i="1"/>
  <c r="K2224" i="1"/>
  <c r="K2225" i="1" s="1"/>
  <c r="K2228" i="1"/>
  <c r="K2235" i="1"/>
  <c r="K2236" i="1"/>
  <c r="K2237" i="1" s="1"/>
  <c r="K2238" i="1" s="1"/>
  <c r="K2245" i="1"/>
  <c r="K2247" i="1"/>
  <c r="K2250" i="1"/>
  <c r="K2254" i="1"/>
  <c r="K2257" i="1"/>
  <c r="K2261" i="1"/>
  <c r="K2262" i="1" s="1"/>
  <c r="K2263" i="1" s="1"/>
  <c r="K2274" i="1"/>
  <c r="K2275" i="1" s="1"/>
  <c r="K2276" i="1" s="1"/>
  <c r="K2279" i="1"/>
  <c r="K2283" i="1"/>
  <c r="K2287" i="1"/>
  <c r="K2289" i="1"/>
  <c r="K2291" i="1"/>
  <c r="K2295" i="1"/>
  <c r="K2296" i="1" s="1"/>
  <c r="K2298" i="1"/>
  <c r="K2300" i="1"/>
  <c r="K2301" i="1" s="1"/>
  <c r="K2308" i="1"/>
  <c r="K2314" i="1"/>
  <c r="K2315" i="1" s="1"/>
  <c r="K2316" i="1" s="1"/>
  <c r="K2320" i="1"/>
  <c r="K2321" i="1" s="1"/>
  <c r="K2323" i="1"/>
  <c r="K2326" i="1"/>
  <c r="K2330" i="1"/>
  <c r="K2338" i="1"/>
  <c r="K2340" i="1"/>
  <c r="K2341" i="1"/>
  <c r="K2342" i="1" s="1"/>
  <c r="K2343" i="1" s="1"/>
  <c r="K2344" i="1" s="1"/>
  <c r="K2345" i="1" s="1"/>
  <c r="K2347" i="1"/>
  <c r="K2352" i="1"/>
  <c r="K2353" i="1" s="1"/>
  <c r="K2356" i="1"/>
  <c r="K2358" i="1"/>
  <c r="K2365" i="1"/>
  <c r="K2368" i="1"/>
  <c r="K2374" i="1"/>
  <c r="K2375" i="1" s="1"/>
  <c r="K2381" i="1"/>
  <c r="K2384" i="1"/>
  <c r="K2386" i="1"/>
  <c r="K2387" i="1" s="1"/>
  <c r="K2396" i="1"/>
  <c r="K2398" i="1"/>
  <c r="K2399" i="1"/>
  <c r="K2402" i="1"/>
  <c r="K2406" i="1"/>
  <c r="K2409" i="1"/>
  <c r="K2410" i="1" s="1"/>
  <c r="K2411" i="1" s="1"/>
  <c r="K2412" i="1" s="1"/>
  <c r="K2415" i="1"/>
  <c r="K2416" i="1" s="1"/>
  <c r="K2417" i="1" s="1"/>
  <c r="K2419" i="1"/>
  <c r="K2425" i="1"/>
  <c r="K2442" i="1"/>
  <c r="K2447" i="1"/>
  <c r="K2451" i="1"/>
  <c r="K2461" i="1"/>
  <c r="K2462" i="1"/>
  <c r="K2467" i="1"/>
  <c r="K2470" i="1"/>
  <c r="K2472" i="1"/>
  <c r="K2473" i="1" s="1"/>
  <c r="K2474" i="1" s="1"/>
  <c r="K2475" i="1" s="1"/>
  <c r="K2480" i="1"/>
  <c r="K2481" i="1" s="1"/>
  <c r="K2482" i="1" s="1"/>
  <c r="K2483" i="1" s="1"/>
  <c r="K2487" i="1"/>
  <c r="K2489" i="1"/>
  <c r="K2490" i="1" s="1"/>
  <c r="K2492" i="1"/>
  <c r="K2493" i="1" s="1"/>
  <c r="K2498" i="1"/>
  <c r="K2509" i="1"/>
  <c r="K2512" i="1"/>
  <c r="K2519" i="1"/>
  <c r="K2523" i="1"/>
  <c r="K2527" i="1"/>
  <c r="K2528" i="1" s="1"/>
  <c r="K2529" i="1" s="1"/>
  <c r="K2533" i="1"/>
  <c r="K2537" i="1"/>
  <c r="K2539" i="1"/>
  <c r="K2545" i="1"/>
  <c r="K2547" i="1"/>
  <c r="K2556" i="1"/>
  <c r="K2560" i="1"/>
  <c r="K2567" i="1"/>
  <c r="K2570" i="1"/>
  <c r="K2571" i="1"/>
  <c r="K2575" i="1"/>
  <c r="K2577" i="1"/>
  <c r="K2578" i="1" s="1"/>
  <c r="K2580" i="1"/>
  <c r="K2584" i="1"/>
  <c r="K2595" i="1"/>
  <c r="K2596" i="1" s="1"/>
  <c r="K2599" i="1"/>
  <c r="K2602" i="1"/>
  <c r="K2605" i="1"/>
  <c r="K2606" i="1"/>
  <c r="K2607" i="1" s="1"/>
  <c r="K2609" i="1"/>
  <c r="K2611" i="1"/>
  <c r="K2613" i="1"/>
  <c r="K2618" i="1"/>
  <c r="K2620" i="1"/>
  <c r="K2622" i="1"/>
  <c r="K2625" i="1"/>
  <c r="K2626" i="1" s="1"/>
  <c r="K2627" i="1" s="1"/>
  <c r="K2633" i="1"/>
  <c r="K2646" i="1"/>
  <c r="K2648" i="1"/>
  <c r="K2655" i="1"/>
  <c r="K2658" i="1"/>
  <c r="K2676" i="1"/>
  <c r="K2680" i="1"/>
  <c r="K2694" i="1"/>
  <c r="K2699" i="1"/>
  <c r="K2702" i="1"/>
  <c r="K2705" i="1"/>
  <c r="K2708" i="1"/>
  <c r="K2709" i="1" s="1"/>
  <c r="K2715" i="1"/>
  <c r="K2719" i="1"/>
  <c r="K2721" i="1"/>
  <c r="K2724" i="1"/>
  <c r="K2730" i="1"/>
  <c r="K2732" i="1"/>
  <c r="K2733" i="1" s="1"/>
  <c r="K2737" i="1"/>
  <c r="K2741" i="1"/>
  <c r="K2762" i="1"/>
  <c r="K2767" i="1"/>
  <c r="K2769" i="1"/>
  <c r="K2776" i="1"/>
  <c r="K2777" i="1" s="1"/>
  <c r="K2780" i="1"/>
  <c r="K2785" i="1"/>
  <c r="K2787" i="1"/>
  <c r="K2793" i="1"/>
  <c r="K2794" i="1" s="1"/>
  <c r="K2797" i="1"/>
  <c r="K2798" i="1" s="1"/>
  <c r="K2799" i="1" s="1"/>
  <c r="K2811" i="1"/>
  <c r="K2813" i="1"/>
  <c r="K2815" i="1"/>
  <c r="K2820" i="1"/>
  <c r="K2822" i="1"/>
  <c r="K2824" i="1"/>
  <c r="K2825" i="1" s="1"/>
  <c r="K2832" i="1"/>
  <c r="K2833" i="1" s="1"/>
  <c r="K2837" i="1"/>
  <c r="K2839" i="1"/>
  <c r="K2845" i="1"/>
  <c r="K2847" i="1"/>
  <c r="K2852" i="1"/>
  <c r="K2857" i="1"/>
  <c r="K2861" i="1"/>
  <c r="K2867" i="1"/>
  <c r="K2875" i="1"/>
  <c r="K2877" i="1"/>
  <c r="K2880" i="1"/>
  <c r="K2884" i="1"/>
  <c r="K2885" i="1" s="1"/>
  <c r="K2887" i="1"/>
  <c r="K2888" i="1" s="1"/>
  <c r="K2890" i="1"/>
  <c r="K2906" i="1"/>
  <c r="K2908" i="1"/>
  <c r="K2909" i="1" s="1"/>
  <c r="K2913" i="1"/>
  <c r="K2917" i="1"/>
  <c r="K2918" i="1" s="1"/>
  <c r="K2923" i="1"/>
  <c r="K2940" i="1"/>
  <c r="K2942" i="1"/>
  <c r="K2945" i="1"/>
  <c r="K2946" i="1" s="1"/>
  <c r="K2949" i="1"/>
  <c r="K2954" i="1"/>
  <c r="K2958" i="1"/>
  <c r="K2965" i="1"/>
  <c r="K2968" i="1"/>
  <c r="K2972" i="1"/>
  <c r="K2974" i="1"/>
  <c r="K2979" i="1"/>
  <c r="K2980" i="1" s="1"/>
  <c r="K2981" i="1" s="1"/>
  <c r="K2989" i="1"/>
  <c r="K2995" i="1"/>
  <c r="K2996" i="1" s="1"/>
  <c r="K2998" i="1"/>
  <c r="K2999" i="1" s="1"/>
  <c r="K3001" i="1"/>
  <c r="K3002" i="1" s="1"/>
  <c r="K3003" i="1" s="1"/>
  <c r="K3004" i="1" s="1"/>
  <c r="K3012" i="1"/>
  <c r="K3014" i="1"/>
  <c r="K3016" i="1"/>
  <c r="K3027" i="1"/>
  <c r="K3028" i="1" s="1"/>
  <c r="K3030" i="1"/>
  <c r="K3033" i="1"/>
  <c r="K3035" i="1"/>
  <c r="K3043" i="1"/>
  <c r="K3046" i="1"/>
  <c r="K3047" i="1" s="1"/>
  <c r="K3049" i="1"/>
  <c r="K3052" i="1"/>
  <c r="K3053" i="1" s="1"/>
  <c r="K3056" i="1"/>
  <c r="K3057" i="1" s="1"/>
  <c r="K3062" i="1"/>
  <c r="K3067" i="1"/>
  <c r="K3070" i="1"/>
  <c r="K3080" i="1"/>
  <c r="K3083" i="1"/>
  <c r="K3084" i="1" s="1"/>
  <c r="K3088" i="1"/>
  <c r="K3093" i="1"/>
  <c r="K3094" i="1" s="1"/>
  <c r="K3095" i="1" s="1"/>
  <c r="K3097" i="1"/>
  <c r="K3098" i="1" s="1"/>
  <c r="K3102" i="1"/>
  <c r="K3103" i="1" s="1"/>
  <c r="K3105" i="1"/>
  <c r="K3106" i="1" s="1"/>
  <c r="K3107" i="1" s="1"/>
  <c r="K3110" i="1"/>
  <c r="K3111" i="1" s="1"/>
  <c r="K3115" i="1"/>
  <c r="K3120" i="1"/>
  <c r="K3124" i="1"/>
  <c r="K3141" i="1"/>
  <c r="K3146" i="1"/>
  <c r="K3147" i="1" s="1"/>
  <c r="K3148" i="1" s="1"/>
  <c r="K3152" i="1"/>
  <c r="K3153" i="1" s="1"/>
  <c r="K3157" i="1"/>
  <c r="K3165" i="1"/>
  <c r="K3173" i="1"/>
  <c r="K3175" i="1"/>
  <c r="K3180" i="1"/>
  <c r="K3182" i="1"/>
  <c r="K3185" i="1"/>
  <c r="K3190" i="1"/>
  <c r="K3191" i="1" s="1"/>
  <c r="K3195" i="1"/>
  <c r="K3200" i="1"/>
  <c r="K3211" i="1"/>
  <c r="K3213" i="1"/>
  <c r="K3218" i="1"/>
  <c r="K3220" i="1"/>
  <c r="K3226" i="1"/>
  <c r="K3229" i="1"/>
  <c r="K3241" i="1"/>
  <c r="K3244" i="1"/>
  <c r="K3245" i="1" s="1"/>
  <c r="K3249" i="1"/>
  <c r="K3250" i="1" s="1"/>
  <c r="K3257" i="1"/>
  <c r="K3260" i="1"/>
  <c r="K3265" i="1"/>
  <c r="K3266" i="1" s="1"/>
  <c r="K3270" i="1"/>
  <c r="K3273" i="1"/>
  <c r="K3275" i="1"/>
  <c r="K3278" i="1"/>
  <c r="K3285" i="1"/>
  <c r="K3286" i="1" s="1"/>
  <c r="K3292" i="1"/>
  <c r="K3293" i="1" s="1"/>
  <c r="K3296" i="1"/>
  <c r="K3300" i="1"/>
  <c r="K3303" i="1"/>
  <c r="K3304" i="1" s="1"/>
  <c r="K3305" i="1" s="1"/>
  <c r="K3306" i="1" s="1"/>
  <c r="K3312" i="1"/>
  <c r="K3313" i="1" s="1"/>
  <c r="K3319" i="1"/>
  <c r="K3326" i="1"/>
  <c r="K3329" i="1"/>
  <c r="K3332" i="1"/>
  <c r="K3338" i="1"/>
  <c r="K3340" i="1"/>
  <c r="K3342" i="1"/>
  <c r="K3344" i="1"/>
  <c r="K3346" i="1"/>
  <c r="K3350" i="1"/>
  <c r="K3352" i="1"/>
  <c r="K3359" i="1"/>
  <c r="K3366" i="1"/>
  <c r="K3367" i="1" s="1"/>
  <c r="K3372" i="1"/>
  <c r="K3375" i="1"/>
  <c r="K3381" i="1"/>
  <c r="K3382" i="1" s="1"/>
  <c r="K3383" i="1" s="1"/>
  <c r="K3388" i="1"/>
  <c r="K3390" i="1"/>
  <c r="K3391" i="1" s="1"/>
  <c r="K3396" i="1"/>
  <c r="K3401" i="1"/>
  <c r="K3407" i="1"/>
  <c r="K3408" i="1"/>
  <c r="K3410" i="1"/>
  <c r="K3419" i="1"/>
  <c r="K3421" i="1"/>
  <c r="K3428" i="1"/>
  <c r="K3429" i="1" s="1"/>
  <c r="K3432" i="1"/>
  <c r="K3433" i="1" s="1"/>
  <c r="K3434" i="1" s="1"/>
  <c r="K3435" i="1" s="1"/>
  <c r="K3436" i="1" s="1"/>
  <c r="K3437" i="1" s="1"/>
  <c r="K3443" i="1"/>
  <c r="K3444" i="1" s="1"/>
  <c r="K3447" i="1"/>
  <c r="K3448" i="1" s="1"/>
  <c r="K3450" i="1"/>
  <c r="K3451" i="1" s="1"/>
  <c r="K3453" i="1"/>
  <c r="K3458" i="1"/>
  <c r="K3459" i="1" s="1"/>
  <c r="K3461" i="1"/>
  <c r="K3462" i="1" s="1"/>
  <c r="K3463" i="1" s="1"/>
  <c r="K3469" i="1"/>
  <c r="K3470" i="1" s="1"/>
  <c r="K3472" i="1"/>
  <c r="K3474" i="1"/>
  <c r="K3478" i="1"/>
  <c r="K3488" i="1"/>
  <c r="K3490" i="1"/>
  <c r="K3492" i="1"/>
  <c r="K3497" i="1"/>
  <c r="K3499" i="1"/>
  <c r="K3501" i="1"/>
  <c r="K3506" i="1"/>
  <c r="K3512" i="1"/>
  <c r="K3536" i="1"/>
  <c r="K3539" i="1"/>
  <c r="K3540" i="1" s="1"/>
  <c r="K3543" i="1"/>
  <c r="K3550" i="1"/>
  <c r="K3553" i="1"/>
  <c r="K3558" i="1"/>
  <c r="K3559" i="1" s="1"/>
  <c r="K3560" i="1" s="1"/>
  <c r="K3562" i="1"/>
  <c r="K3563" i="1" s="1"/>
  <c r="K3569" i="1"/>
  <c r="K3571" i="1"/>
  <c r="K3572" i="1" s="1"/>
  <c r="K3574" i="1"/>
  <c r="K3577" i="1"/>
  <c r="K3580" i="1"/>
  <c r="K3582" i="1"/>
  <c r="K3586" i="1"/>
  <c r="K3588" i="1"/>
  <c r="K3592" i="1"/>
  <c r="K3595" i="1"/>
  <c r="K3599" i="1"/>
  <c r="K3601" i="1"/>
  <c r="K3605" i="1"/>
  <c r="K3609" i="1"/>
  <c r="K3611" i="1"/>
  <c r="K3612" i="1"/>
  <c r="K3613" i="1" s="1"/>
  <c r="K3618" i="1"/>
  <c r="K3621" i="1"/>
  <c r="K3628" i="1"/>
  <c r="K3631" i="1"/>
  <c r="K3636" i="1"/>
  <c r="K3639" i="1"/>
  <c r="K3641" i="1"/>
  <c r="K3645" i="1"/>
  <c r="K3646" i="1" s="1"/>
  <c r="K3648" i="1"/>
  <c r="K3649" i="1" s="1"/>
  <c r="K3650" i="1" s="1"/>
  <c r="K3655" i="1"/>
  <c r="K3656" i="1" s="1"/>
  <c r="K3665" i="1"/>
  <c r="K3667" i="1"/>
  <c r="K3668" i="1" s="1"/>
  <c r="K3670" i="1"/>
  <c r="K3671" i="1" s="1"/>
  <c r="K3674" i="1"/>
  <c r="K3677" i="1"/>
  <c r="K3678" i="1"/>
  <c r="K3682" i="1"/>
  <c r="K3683" i="1" s="1"/>
  <c r="K3684" i="1" s="1"/>
  <c r="K3689" i="1"/>
  <c r="K3695" i="1"/>
  <c r="K3697" i="1"/>
  <c r="K3700" i="1"/>
  <c r="K3702" i="1"/>
  <c r="K3704" i="1"/>
  <c r="K3709" i="1"/>
  <c r="K3718" i="1"/>
  <c r="K3725" i="1"/>
  <c r="K3733" i="1"/>
  <c r="K3736" i="1"/>
  <c r="K3738" i="1"/>
  <c r="K3740" i="1"/>
  <c r="K3741" i="1" s="1"/>
  <c r="K3742" i="1" s="1"/>
  <c r="K3746" i="1"/>
  <c r="K3749" i="1"/>
  <c r="K3751" i="1"/>
  <c r="K3753" i="1"/>
  <c r="K3756" i="1"/>
  <c r="K3761" i="1"/>
  <c r="K3763" i="1"/>
  <c r="K3764" i="1"/>
  <c r="K3766" i="1"/>
  <c r="K3768" i="1"/>
  <c r="K3773" i="1"/>
  <c r="K3776" i="1"/>
  <c r="K3778" i="1"/>
  <c r="K3787" i="1"/>
  <c r="K3788" i="1" s="1"/>
  <c r="K3789" i="1" s="1"/>
  <c r="K3791" i="1"/>
  <c r="K3794" i="1"/>
  <c r="K3795" i="1" s="1"/>
  <c r="K3797" i="1"/>
  <c r="K3802" i="1"/>
  <c r="K3812" i="1"/>
  <c r="K3815" i="1"/>
  <c r="K3816" i="1" s="1"/>
  <c r="K3817" i="1" s="1"/>
  <c r="K3818" i="1" s="1"/>
  <c r="K3819" i="1" s="1"/>
  <c r="K3823" i="1"/>
  <c r="K3842" i="1"/>
  <c r="K3849" i="1"/>
  <c r="K3855" i="1"/>
  <c r="K3856" i="1" s="1"/>
  <c r="K3860" i="1"/>
  <c r="K3862" i="1"/>
  <c r="K3865" i="1"/>
  <c r="K3867" i="1"/>
  <c r="K3870" i="1"/>
  <c r="K3872" i="1"/>
  <c r="K3873" i="1"/>
  <c r="K3876" i="1"/>
  <c r="K3880" i="1"/>
  <c r="K3882" i="1"/>
  <c r="K3890" i="1"/>
  <c r="K3891" i="1" s="1"/>
  <c r="K3892" i="1" s="1"/>
  <c r="K3897" i="1"/>
  <c r="K3899" i="1"/>
  <c r="K3904" i="1"/>
  <c r="K3914" i="1"/>
  <c r="K3918" i="1"/>
  <c r="K3923" i="1"/>
  <c r="K3932" i="1"/>
  <c r="K3933" i="1"/>
  <c r="K3938" i="1"/>
  <c r="K3939" i="1" s="1"/>
  <c r="K3943" i="1"/>
  <c r="K3949" i="1"/>
  <c r="K3952" i="1"/>
  <c r="K3953" i="1" s="1"/>
  <c r="K3956" i="1"/>
  <c r="K3962" i="1"/>
  <c r="K3973" i="1"/>
  <c r="K3981" i="1"/>
  <c r="K3982" i="1" s="1"/>
  <c r="K3985" i="1"/>
  <c r="K3989" i="1"/>
  <c r="K3993" i="1"/>
  <c r="K3997" i="1"/>
  <c r="K3998" i="1" s="1"/>
  <c r="K4002" i="1"/>
  <c r="K4003" i="1" s="1"/>
  <c r="K4004" i="1" s="1"/>
  <c r="K4007" i="1"/>
  <c r="K4013" i="1"/>
  <c r="K4014" i="1" s="1"/>
  <c r="K4017" i="1"/>
  <c r="K4018" i="1" s="1"/>
  <c r="K4019" i="1" s="1"/>
  <c r="K4020" i="1" s="1"/>
  <c r="K4021" i="1" s="1"/>
  <c r="K4023" i="1"/>
  <c r="K4026" i="1"/>
  <c r="K4036" i="1"/>
  <c r="K4039" i="1"/>
  <c r="K4041" i="1"/>
  <c r="K4042" i="1" s="1"/>
  <c r="K4047" i="1"/>
  <c r="K4056" i="1"/>
  <c r="K4061" i="1"/>
  <c r="K4063" i="1"/>
  <c r="K4066" i="1"/>
  <c r="K4067" i="1" s="1"/>
  <c r="K4070" i="1"/>
  <c r="K4074" i="1"/>
  <c r="K4079" i="1"/>
  <c r="K4082" i="1"/>
  <c r="K4086" i="1"/>
  <c r="K4091" i="1"/>
  <c r="K4092" i="1" s="1"/>
  <c r="K4096" i="1"/>
  <c r="K4097" i="1" s="1"/>
  <c r="K4098" i="1" s="1"/>
  <c r="K4104" i="1"/>
  <c r="K4115" i="1"/>
  <c r="K4119" i="1"/>
  <c r="K4121" i="1"/>
  <c r="K4122" i="1"/>
  <c r="K4123" i="1" s="1"/>
  <c r="K4126" i="1"/>
  <c r="K4132" i="1"/>
  <c r="K4135" i="1"/>
  <c r="K4136" i="1" s="1"/>
  <c r="K4139" i="1"/>
  <c r="K4154" i="1"/>
  <c r="K4155" i="1" s="1"/>
  <c r="K4161" i="1"/>
  <c r="K4163" i="1"/>
  <c r="K4165" i="1"/>
  <c r="K4168" i="1"/>
  <c r="K4169" i="1" s="1"/>
  <c r="K4170" i="1" s="1"/>
  <c r="K4172" i="1"/>
  <c r="K4178" i="1"/>
  <c r="K4180" i="1"/>
  <c r="K4181" i="1" s="1"/>
  <c r="K4184" i="1"/>
  <c r="K4187" i="1"/>
  <c r="K4198" i="1"/>
  <c r="K4199" i="1" s="1"/>
  <c r="K4200" i="1" s="1"/>
  <c r="K4201" i="1" s="1"/>
  <c r="K4203" i="1"/>
  <c r="K4208" i="1"/>
  <c r="K4215" i="1"/>
  <c r="K4217" i="1"/>
  <c r="K4219" i="1"/>
  <c r="K4221" i="1"/>
  <c r="K4222" i="1" s="1"/>
  <c r="K4225" i="1"/>
  <c r="K4227" i="1"/>
  <c r="K4230" i="1"/>
  <c r="K4231" i="1" s="1"/>
  <c r="K4232" i="1" s="1"/>
  <c r="K4238" i="1"/>
  <c r="K4243" i="1"/>
  <c r="K4248" i="1"/>
  <c r="K4252" i="1"/>
  <c r="K4256" i="1"/>
  <c r="K4259" i="1"/>
  <c r="K4262" i="1"/>
  <c r="K4264" i="1"/>
  <c r="K4266" i="1"/>
  <c r="K4267" i="1" s="1"/>
  <c r="K4282" i="1"/>
  <c r="K4283" i="1" s="1"/>
  <c r="K4286" i="1"/>
  <c r="K4293" i="1"/>
  <c r="K4299" i="1"/>
  <c r="K4302" i="1"/>
  <c r="K4303" i="1" s="1"/>
  <c r="K4304" i="1" s="1"/>
  <c r="K4310" i="1"/>
  <c r="K4311" i="1" s="1"/>
  <c r="K4312" i="1" s="1"/>
  <c r="K4315" i="1"/>
  <c r="K4323" i="1"/>
  <c r="K4324" i="1" s="1"/>
  <c r="K4325" i="1" s="1"/>
  <c r="K4329" i="1"/>
  <c r="K4330" i="1" s="1"/>
  <c r="K4331" i="1" s="1"/>
  <c r="K4332" i="1" s="1"/>
  <c r="K4334" i="1"/>
  <c r="K4336" i="1"/>
  <c r="K4341" i="1"/>
  <c r="K4343" i="1"/>
  <c r="K4344" i="1" s="1"/>
  <c r="K4347" i="1"/>
  <c r="K4349" i="1"/>
  <c r="K4352" i="1"/>
  <c r="K4353" i="1" s="1"/>
  <c r="K4354" i="1" s="1"/>
  <c r="K4355" i="1" s="1"/>
  <c r="K4363" i="1"/>
  <c r="K4365" i="1"/>
  <c r="K4367" i="1"/>
  <c r="K4375" i="1"/>
  <c r="K4376" i="1" s="1"/>
  <c r="K4378" i="1"/>
  <c r="K4400" i="1"/>
  <c r="K4401" i="1" s="1"/>
  <c r="K4404" i="1"/>
  <c r="K4405" i="1" s="1"/>
  <c r="K4407" i="1"/>
  <c r="K4409" i="1"/>
  <c r="K4410" i="1" s="1"/>
  <c r="K4415" i="1"/>
  <c r="K4421" i="1"/>
  <c r="K4422" i="1" s="1"/>
  <c r="K4423" i="1" s="1"/>
  <c r="K4425" i="1"/>
  <c r="K4435" i="1"/>
  <c r="K4437" i="1"/>
  <c r="K4439" i="1"/>
  <c r="K4441" i="1"/>
  <c r="K4448" i="1"/>
  <c r="K4449" i="1" s="1"/>
  <c r="K4451" i="1"/>
  <c r="K4460" i="1"/>
  <c r="K4465" i="1"/>
  <c r="K4472" i="1"/>
  <c r="K4479" i="1"/>
  <c r="K4481" i="1"/>
  <c r="K4482" i="1" s="1"/>
  <c r="K4489" i="1"/>
  <c r="K4493" i="1"/>
  <c r="K4498" i="1"/>
  <c r="K4501" i="1"/>
  <c r="K4502" i="1" s="1"/>
  <c r="K4503" i="1" s="1"/>
  <c r="K4504" i="1" s="1"/>
  <c r="K4507" i="1"/>
  <c r="K4511" i="1"/>
  <c r="K4515" i="1"/>
  <c r="K4520" i="1"/>
  <c r="K4521" i="1"/>
  <c r="K4526" i="1"/>
  <c r="K4527" i="1" s="1"/>
  <c r="K4528" i="1" s="1"/>
  <c r="K4529" i="1" s="1"/>
  <c r="K4532" i="1"/>
  <c r="K4535" i="1"/>
  <c r="K4543" i="1"/>
  <c r="K4546" i="1"/>
  <c r="K4548" i="1"/>
  <c r="K4550" i="1"/>
  <c r="K4551" i="1" s="1"/>
  <c r="K4553" i="1"/>
  <c r="K4555" i="1"/>
  <c r="K4559" i="1"/>
  <c r="K4563" i="1"/>
  <c r="K4564" i="1" s="1"/>
  <c r="K4565" i="1" s="1"/>
  <c r="K4570" i="1"/>
  <c r="K4573" i="1"/>
  <c r="K4579" i="1"/>
  <c r="K4582" i="1"/>
  <c r="K4583" i="1" s="1"/>
  <c r="K4592" i="1"/>
  <c r="K4599" i="1"/>
  <c r="K4612" i="1"/>
  <c r="K4614" i="1"/>
  <c r="K4621" i="1"/>
  <c r="K4624" i="1"/>
  <c r="K4628" i="1"/>
  <c r="K4642" i="1"/>
  <c r="K4644" i="1"/>
  <c r="K4650" i="1"/>
  <c r="K4652" i="1"/>
  <c r="K4657" i="1"/>
  <c r="K4658" i="1" s="1"/>
  <c r="K4666" i="1"/>
  <c r="K4667" i="1" s="1"/>
  <c r="K4668" i="1" s="1"/>
  <c r="K4669" i="1" s="1"/>
  <c r="K4670" i="1" s="1"/>
  <c r="K4674" i="1"/>
  <c r="K4675" i="1"/>
  <c r="K4677" i="1"/>
  <c r="K4679" i="1"/>
  <c r="K4684" i="1"/>
  <c r="K4686" i="1"/>
  <c r="K4688" i="1"/>
  <c r="K4694" i="1"/>
  <c r="K4695" i="1" s="1"/>
  <c r="K4698" i="1"/>
  <c r="K4701" i="1"/>
  <c r="K4702" i="1" s="1"/>
  <c r="K4711" i="1"/>
  <c r="K4712" i="1" s="1"/>
  <c r="K4713" i="1" s="1"/>
  <c r="K4718" i="1"/>
  <c r="K4724" i="1"/>
  <c r="K4739" i="1"/>
  <c r="K4743" i="1"/>
  <c r="K4754" i="1"/>
  <c r="K4756" i="1"/>
  <c r="K4758" i="1"/>
  <c r="K4762" i="1"/>
  <c r="K4765" i="1"/>
  <c r="K4766" i="1" s="1"/>
  <c r="K4770" i="1"/>
  <c r="K4772" i="1"/>
  <c r="K4775" i="1"/>
  <c r="K4776" i="1" s="1"/>
  <c r="K4777" i="1" s="1"/>
  <c r="K4780" i="1"/>
  <c r="K4782" i="1"/>
  <c r="K4783" i="1" s="1"/>
  <c r="K4788" i="1"/>
  <c r="K4790" i="1"/>
  <c r="K4791" i="1"/>
  <c r="K4797" i="1"/>
  <c r="K4800" i="1"/>
  <c r="K4801" i="1" s="1"/>
  <c r="K4802" i="1" s="1"/>
  <c r="K4804" i="1"/>
  <c r="K4809" i="1"/>
  <c r="K4812" i="1"/>
  <c r="K4813" i="1" s="1"/>
  <c r="K4818" i="1"/>
  <c r="K4826" i="1"/>
  <c r="K4833" i="1"/>
  <c r="K4838" i="1"/>
  <c r="K4839" i="1" s="1"/>
  <c r="K4840" i="1" s="1"/>
  <c r="K4846" i="1"/>
  <c r="K4853" i="1"/>
  <c r="K4854" i="1" s="1"/>
  <c r="K4855" i="1" s="1"/>
  <c r="K4857" i="1"/>
  <c r="K4862" i="1"/>
  <c r="K4866" i="1"/>
  <c r="K4874" i="1"/>
  <c r="K4876" i="1"/>
  <c r="K4881" i="1"/>
  <c r="K4882" i="1" s="1"/>
  <c r="K4887" i="1"/>
  <c r="K4896" i="1"/>
  <c r="K4898" i="1"/>
  <c r="K4908" i="1"/>
  <c r="K4909" i="1"/>
  <c r="K4911" i="1"/>
  <c r="K4912" i="1" s="1"/>
  <c r="K4914" i="1"/>
  <c r="K4922" i="1"/>
  <c r="K4926" i="1"/>
  <c r="K4927" i="1" s="1"/>
  <c r="K4928" i="1" s="1"/>
  <c r="K4929" i="1" s="1"/>
  <c r="K4933" i="1"/>
  <c r="K4935" i="1"/>
  <c r="K4938" i="1"/>
  <c r="K4942" i="1"/>
  <c r="K4943" i="1" s="1"/>
  <c r="K4950" i="1"/>
  <c r="K4952" i="1"/>
  <c r="K4954" i="1"/>
  <c r="K4957" i="1"/>
  <c r="K4958" i="1" s="1"/>
  <c r="K4963" i="1"/>
  <c r="K4971" i="1"/>
  <c r="K4972" i="1" s="1"/>
  <c r="K4977" i="1"/>
  <c r="K4982" i="1"/>
  <c r="K4984" i="1"/>
  <c r="K4989" i="1"/>
  <c r="K4992" i="1"/>
  <c r="K4997" i="1"/>
  <c r="K5008" i="1"/>
  <c r="K5013" i="1"/>
  <c r="K5014" i="1" s="1"/>
  <c r="K5016" i="1"/>
  <c r="K5019" i="1"/>
  <c r="K5026" i="1"/>
  <c r="K5031" i="1"/>
  <c r="K5032" i="1" s="1"/>
  <c r="K5033" i="1" s="1"/>
  <c r="K5042" i="1"/>
  <c r="K5043" i="1" s="1"/>
  <c r="K5046" i="1"/>
  <c r="K5051" i="1"/>
  <c r="K5052" i="1" s="1"/>
  <c r="K5053" i="1" s="1"/>
  <c r="K5058" i="1"/>
  <c r="K5059" i="1" s="1"/>
  <c r="K5062" i="1"/>
  <c r="K5064" i="1"/>
  <c r="K5073" i="1"/>
  <c r="K5085" i="1"/>
  <c r="K5087" i="1"/>
  <c r="K5090" i="1"/>
  <c r="K5091" i="1" s="1"/>
  <c r="K5093" i="1"/>
  <c r="K5095" i="1"/>
  <c r="K5097" i="1"/>
  <c r="K5098" i="1" s="1"/>
  <c r="K5099" i="1" s="1"/>
  <c r="K5100" i="1" s="1"/>
  <c r="K5111" i="1"/>
  <c r="K5135" i="1"/>
  <c r="K5144" i="1"/>
  <c r="K5147" i="1"/>
  <c r="K5151" i="1"/>
  <c r="K5156" i="1"/>
  <c r="K5157" i="1" s="1"/>
  <c r="K5158" i="1" s="1"/>
  <c r="K5162" i="1"/>
  <c r="K5168" i="1"/>
  <c r="K5169" i="1" s="1"/>
  <c r="K5175" i="1"/>
  <c r="K5178" i="1"/>
  <c r="K5181" i="1"/>
  <c r="K5184" i="1"/>
  <c r="K5193" i="1"/>
  <c r="K5194" i="1" s="1"/>
  <c r="K5201" i="1"/>
  <c r="K5202" i="1" s="1"/>
  <c r="K5203" i="1" s="1"/>
  <c r="K5204" i="1" s="1"/>
  <c r="K5206" i="1"/>
  <c r="K5215" i="1"/>
  <c r="K5217" i="1"/>
  <c r="K5224" i="1"/>
  <c r="K5226" i="1"/>
  <c r="K5228" i="1"/>
  <c r="K5230" i="1"/>
  <c r="K5232" i="1"/>
  <c r="K5235" i="1"/>
  <c r="K5236" i="1" s="1"/>
  <c r="K5237" i="1" s="1"/>
  <c r="K5238" i="1" s="1"/>
  <c r="K5239" i="1" s="1"/>
  <c r="K5245" i="1"/>
  <c r="K5259" i="1"/>
  <c r="K5270" i="1"/>
  <c r="K5273" i="1"/>
  <c r="K5274" i="1" s="1"/>
  <c r="K5282" i="1"/>
  <c r="K5287" i="1"/>
  <c r="K5289" i="1"/>
  <c r="K5300" i="1"/>
  <c r="K5310" i="1"/>
  <c r="K5312" i="1"/>
  <c r="K5313" i="1" s="1"/>
  <c r="K5317" i="1"/>
  <c r="K5320" i="1"/>
  <c r="K5328" i="1"/>
  <c r="K5332" i="1"/>
  <c r="K5336" i="1"/>
  <c r="K5337" i="1" s="1"/>
  <c r="K5338" i="1" s="1"/>
  <c r="K5341" i="1"/>
  <c r="K5342" i="1"/>
  <c r="K5347" i="1"/>
  <c r="K5355" i="1"/>
  <c r="K5364" i="1"/>
  <c r="K5365" i="1"/>
  <c r="K5368" i="1"/>
  <c r="K5370" i="1"/>
  <c r="K5374" i="1"/>
  <c r="K5376" i="1"/>
  <c r="K5377" i="1" s="1"/>
  <c r="K5383" i="1"/>
  <c r="K5391" i="1"/>
  <c r="K5392" i="1" s="1"/>
  <c r="K5395" i="1"/>
  <c r="K5400" i="1"/>
  <c r="K5402" i="1"/>
  <c r="K5404" i="1"/>
  <c r="K5407" i="1"/>
  <c r="K5408" i="1" s="1"/>
  <c r="K5412" i="1"/>
  <c r="K5414" i="1"/>
  <c r="K5419" i="1"/>
  <c r="K5425" i="1"/>
  <c r="K5430" i="1"/>
  <c r="K5432" i="1"/>
  <c r="K5435" i="1"/>
  <c r="K5436" i="1" s="1"/>
  <c r="K5437" i="1" s="1"/>
  <c r="K5438" i="1" s="1"/>
  <c r="K5441" i="1"/>
  <c r="K5442" i="1" s="1"/>
  <c r="K5447" i="1"/>
  <c r="K5449" i="1"/>
  <c r="K5453" i="1"/>
  <c r="K5454" i="1" s="1"/>
  <c r="K5457" i="1"/>
  <c r="K5459" i="1"/>
  <c r="K5460" i="1" s="1"/>
  <c r="K5461" i="1" s="1"/>
  <c r="K5470" i="1"/>
  <c r="K5471" i="1" s="1"/>
  <c r="K5476" i="1"/>
  <c r="K5479" i="1"/>
  <c r="K5480" i="1" s="1"/>
  <c r="K5481" i="1" s="1"/>
  <c r="K5482" i="1" s="1"/>
  <c r="K5483" i="1" s="1"/>
  <c r="K5488" i="1"/>
  <c r="K5491" i="1"/>
  <c r="K5492" i="1" s="1"/>
  <c r="K5494" i="1"/>
  <c r="K5501" i="1"/>
  <c r="K5503" i="1"/>
  <c r="K5505" i="1"/>
  <c r="K5507" i="1"/>
  <c r="K5509" i="1"/>
  <c r="K5510" i="1" s="1"/>
  <c r="K5511" i="1" s="1"/>
  <c r="K5514" i="1"/>
  <c r="K5524" i="1"/>
  <c r="K5528" i="1"/>
  <c r="K5530" i="1"/>
  <c r="K5531" i="1" s="1"/>
  <c r="K5535" i="1"/>
  <c r="K5536" i="1" s="1"/>
  <c r="K5541" i="1"/>
  <c r="K5544" i="1"/>
  <c r="K5546" i="1"/>
  <c r="K5547" i="1" s="1"/>
  <c r="K5549" i="1"/>
  <c r="K5552" i="1"/>
  <c r="K5556" i="1"/>
  <c r="K5563" i="1"/>
  <c r="K5565" i="1"/>
  <c r="K5567" i="1"/>
  <c r="K5568" i="1"/>
  <c r="K5569" i="1" s="1"/>
  <c r="K5577" i="1"/>
  <c r="K5578" i="1" s="1"/>
  <c r="K5579" i="1" s="1"/>
  <c r="K5581" i="1"/>
  <c r="K5588" i="1"/>
  <c r="K5590" i="1"/>
  <c r="K5591" i="1" s="1"/>
  <c r="K5593" i="1"/>
  <c r="K5596" i="1"/>
  <c r="K5598" i="1"/>
  <c r="K5605" i="1"/>
  <c r="K5609" i="1"/>
  <c r="K5611" i="1"/>
  <c r="K5612" i="1" s="1"/>
  <c r="K5613" i="1" s="1"/>
  <c r="K5619" i="1"/>
  <c r="K5620" i="1" s="1"/>
  <c r="K5622" i="1"/>
  <c r="K5625" i="1"/>
  <c r="K5628" i="1"/>
  <c r="K5632" i="1"/>
  <c r="K5633" i="1" s="1"/>
  <c r="K5638" i="1"/>
  <c r="K5648" i="1"/>
  <c r="K5654" i="1"/>
  <c r="K5655" i="1" s="1"/>
  <c r="K5657" i="1"/>
  <c r="K5659" i="1"/>
  <c r="K5661" i="1"/>
  <c r="K5663" i="1"/>
  <c r="K5671" i="1"/>
  <c r="K5680" i="1"/>
  <c r="K5685" i="1"/>
  <c r="K5690" i="1"/>
  <c r="K5691" i="1" s="1"/>
  <c r="K5693" i="1"/>
  <c r="K5694" i="1" s="1"/>
  <c r="K5697" i="1"/>
  <c r="K5698" i="1"/>
  <c r="K5701" i="1"/>
  <c r="K5704" i="1"/>
  <c r="K5712" i="1"/>
  <c r="K5713" i="1"/>
  <c r="K5718" i="1"/>
  <c r="K5719" i="1" s="1"/>
  <c r="K5725" i="1"/>
  <c r="K5732" i="1"/>
  <c r="K5733" i="1" s="1"/>
  <c r="K5736" i="1"/>
  <c r="K5738" i="1"/>
  <c r="K5749" i="1"/>
  <c r="K5755" i="1"/>
  <c r="K5758" i="1"/>
  <c r="K5760" i="1"/>
  <c r="K5761" i="1" s="1"/>
  <c r="K5764" i="1"/>
  <c r="K5769" i="1"/>
  <c r="K5772" i="1"/>
  <c r="K5773" i="1" s="1"/>
  <c r="K5775" i="1"/>
  <c r="K5779" i="1"/>
  <c r="K5785" i="1"/>
  <c r="K5786" i="1" s="1"/>
  <c r="K5792" i="1"/>
  <c r="K5796" i="1"/>
  <c r="K5815" i="1"/>
  <c r="K5820" i="1"/>
  <c r="K5822" i="1"/>
  <c r="K5824" i="1"/>
  <c r="K5829" i="1"/>
  <c r="K5832" i="1"/>
  <c r="K5833" i="1"/>
  <c r="K5834" i="1" s="1"/>
  <c r="K5836" i="1"/>
  <c r="K5839" i="1"/>
  <c r="K5843" i="1"/>
  <c r="K5846" i="1"/>
  <c r="K5848" i="1"/>
  <c r="K5850" i="1"/>
  <c r="K5857" i="1"/>
  <c r="K5866" i="1"/>
  <c r="K5878" i="1"/>
  <c r="K5879" i="1" s="1"/>
  <c r="K5883" i="1"/>
  <c r="K5888" i="1"/>
  <c r="K5893" i="1"/>
  <c r="K5895" i="1"/>
  <c r="K5899" i="1"/>
  <c r="K5902" i="1"/>
  <c r="K5910" i="1"/>
  <c r="K5914" i="1"/>
  <c r="K5931" i="1"/>
  <c r="K5933" i="1"/>
  <c r="K5950" i="1"/>
  <c r="K5952" i="1"/>
  <c r="K5954" i="1"/>
  <c r="K5958" i="1"/>
  <c r="K5964" i="1"/>
  <c r="K5966" i="1"/>
  <c r="K5968" i="1"/>
  <c r="K5972" i="1"/>
  <c r="K5973" i="1" s="1"/>
  <c r="K5978" i="1"/>
  <c r="K5984" i="1"/>
  <c r="K5986" i="1"/>
  <c r="K5990" i="1"/>
  <c r="K5991" i="1" s="1"/>
  <c r="K5993" i="1"/>
  <c r="K5996" i="1"/>
  <c r="K5997" i="1" s="1"/>
  <c r="K5999" i="1"/>
  <c r="K6004" i="1"/>
  <c r="K6006" i="1"/>
  <c r="K6007" i="1" s="1"/>
  <c r="K6012" i="1"/>
  <c r="K6014" i="1"/>
  <c r="K6015" i="1" s="1"/>
  <c r="K6025" i="1"/>
  <c r="K6026" i="1" s="1"/>
  <c r="K6027" i="1" s="1"/>
  <c r="K6035" i="1"/>
  <c r="K6039" i="1"/>
  <c r="K6046" i="1"/>
  <c r="K6056" i="1"/>
  <c r="K6063" i="1"/>
  <c r="K6064" i="1" s="1"/>
  <c r="K6074" i="1"/>
  <c r="K6080" i="1"/>
  <c r="K6082" i="1"/>
  <c r="K6085" i="1"/>
  <c r="K6088" i="1"/>
  <c r="K6089" i="1" s="1"/>
  <c r="K6090" i="1" s="1"/>
  <c r="K6096" i="1"/>
  <c r="K6097" i="1" s="1"/>
  <c r="K6098" i="1" s="1"/>
  <c r="K6103" i="1"/>
  <c r="K6110" i="1"/>
  <c r="K6112" i="1"/>
  <c r="K6113" i="1" s="1"/>
  <c r="K6114" i="1" s="1"/>
  <c r="K6125" i="1"/>
  <c r="K6126" i="1" s="1"/>
  <c r="K6129" i="1"/>
  <c r="K6132" i="1"/>
  <c r="K6133" i="1" s="1"/>
  <c r="K6135" i="1"/>
  <c r="K6138" i="1"/>
  <c r="K6144" i="1"/>
  <c r="K6147" i="1"/>
  <c r="K6149" i="1"/>
  <c r="K6152" i="1"/>
  <c r="K6161" i="1"/>
  <c r="K6164" i="1"/>
  <c r="K6165" i="1" s="1"/>
  <c r="K6166" i="1" s="1"/>
  <c r="K6167" i="1" s="1"/>
  <c r="K6169" i="1"/>
  <c r="K6173" i="1"/>
  <c r="K6174" i="1"/>
  <c r="K6175" i="1" s="1"/>
  <c r="K6177" i="1"/>
  <c r="K6179" i="1"/>
  <c r="K6180" i="1" s="1"/>
  <c r="K6189" i="1"/>
  <c r="K6192" i="1"/>
  <c r="K6194" i="1"/>
  <c r="K6196" i="1"/>
  <c r="K6197" i="1" s="1"/>
  <c r="K6203" i="1"/>
  <c r="K6208" i="1"/>
  <c r="K6219" i="1"/>
  <c r="K6220" i="1" s="1"/>
  <c r="K6226" i="1"/>
  <c r="K6227" i="1" s="1"/>
  <c r="K6228" i="1" s="1"/>
  <c r="K6229" i="1" s="1"/>
  <c r="K6230" i="1" s="1"/>
  <c r="K6231" i="1" s="1"/>
  <c r="K6232" i="1" s="1"/>
  <c r="K6233" i="1" s="1"/>
  <c r="K6237" i="1"/>
  <c r="K6241" i="1"/>
  <c r="K6255" i="1"/>
  <c r="K6256" i="1" s="1"/>
  <c r="K6261" i="1"/>
  <c r="K6268" i="1"/>
  <c r="K6270" i="1"/>
  <c r="K6275" i="1"/>
  <c r="K6276" i="1" s="1"/>
  <c r="K6277" i="1" s="1"/>
  <c r="K6282" i="1"/>
  <c r="K6285" i="1"/>
  <c r="K6286" i="1" s="1"/>
  <c r="K6290" i="1"/>
  <c r="K6294" i="1"/>
  <c r="K6298" i="1"/>
  <c r="K6304" i="1"/>
  <c r="K6309" i="1"/>
  <c r="K6315" i="1"/>
  <c r="K6316" i="1" s="1"/>
  <c r="K6324" i="1"/>
  <c r="K6329" i="1"/>
  <c r="K6330" i="1" s="1"/>
  <c r="K6332" i="1"/>
  <c r="K6338" i="1"/>
  <c r="K6341" i="1"/>
  <c r="K6344" i="1"/>
  <c r="K6345" i="1" s="1"/>
  <c r="K6346" i="1" s="1"/>
  <c r="K6352" i="1"/>
  <c r="K6356" i="1"/>
  <c r="K6358" i="1"/>
  <c r="K6361" i="1"/>
  <c r="K6362" i="1" s="1"/>
  <c r="K6366" i="1"/>
  <c r="K6368" i="1"/>
  <c r="K6369" i="1" s="1"/>
  <c r="K6371" i="1"/>
  <c r="K6374" i="1"/>
  <c r="K6379" i="1"/>
  <c r="K6381" i="1"/>
  <c r="K6382" i="1" s="1"/>
  <c r="K6390" i="1"/>
  <c r="K6395" i="1"/>
  <c r="K6399" i="1"/>
  <c r="K6402" i="1"/>
  <c r="K6407" i="1"/>
  <c r="K6410" i="1"/>
  <c r="K6417" i="1"/>
  <c r="K6424" i="1"/>
  <c r="K6427" i="1"/>
  <c r="K6430" i="1"/>
  <c r="K6432" i="1"/>
  <c r="K6439" i="1"/>
  <c r="K6440" i="1" s="1"/>
  <c r="K6443" i="1"/>
  <c r="K6451" i="1"/>
  <c r="K6461" i="1"/>
  <c r="K6462" i="1" s="1"/>
  <c r="K6463" i="1" s="1"/>
  <c r="K6465" i="1"/>
  <c r="K6467" i="1"/>
  <c r="K6471" i="1"/>
  <c r="K6473" i="1"/>
  <c r="K6478" i="1"/>
  <c r="K6479" i="1" s="1"/>
  <c r="K6491" i="1"/>
  <c r="K6498" i="1"/>
  <c r="K6499" i="1" s="1"/>
  <c r="K6501" i="1"/>
  <c r="K6502" i="1" s="1"/>
  <c r="K6503" i="1" s="1"/>
  <c r="K6504" i="1" s="1"/>
  <c r="K6508" i="1"/>
  <c r="K6509" i="1"/>
  <c r="K6519" i="1"/>
  <c r="K6529" i="1"/>
  <c r="K6538" i="1"/>
  <c r="K6544" i="1"/>
  <c r="K6548" i="1"/>
  <c r="K6550" i="1"/>
  <c r="K6551" i="1" s="1"/>
  <c r="K6554" i="1"/>
  <c r="K6557" i="1"/>
  <c r="K6560" i="1"/>
  <c r="K6563" i="1"/>
  <c r="K6566" i="1"/>
  <c r="K6572" i="1"/>
  <c r="K6574" i="1"/>
  <c r="K6575" i="1" s="1"/>
  <c r="K6576" i="1" s="1"/>
  <c r="K6578" i="1"/>
  <c r="K6579" i="1" s="1"/>
  <c r="K6580" i="1" s="1"/>
  <c r="K6581" i="1" s="1"/>
  <c r="K6586" i="1"/>
  <c r="K6588" i="1"/>
  <c r="K6589" i="1" s="1"/>
  <c r="K6590" i="1" s="1"/>
  <c r="K6591" i="1" s="1"/>
  <c r="K6594" i="1"/>
  <c r="K6598" i="1"/>
  <c r="K6601" i="1"/>
  <c r="K6603" i="1"/>
  <c r="K6604" i="1"/>
  <c r="K6609" i="1"/>
  <c r="K6616" i="1"/>
  <c r="K6619" i="1"/>
  <c r="K6622" i="1"/>
  <c r="K6623" i="1" s="1"/>
  <c r="K6626" i="1"/>
  <c r="K6629" i="1"/>
  <c r="K6631" i="1"/>
  <c r="K6632" i="1" s="1"/>
  <c r="K6633" i="1" s="1"/>
  <c r="K6638" i="1"/>
  <c r="K6639" i="1" s="1"/>
  <c r="K6644" i="1"/>
  <c r="K6645" i="1" s="1"/>
  <c r="K6649" i="1"/>
  <c r="K6652" i="1"/>
  <c r="K6658" i="1"/>
  <c r="K6660" i="1"/>
  <c r="K6666" i="1"/>
  <c r="K6672" i="1"/>
  <c r="K6674" i="1"/>
  <c r="K6676" i="1"/>
  <c r="K6680" i="1"/>
  <c r="K6686" i="1"/>
  <c r="K6687" i="1" s="1"/>
  <c r="K6696" i="1"/>
  <c r="K6697" i="1" s="1"/>
  <c r="K6700" i="1"/>
  <c r="K6703" i="1"/>
  <c r="K6706" i="1"/>
  <c r="K6708" i="1"/>
  <c r="K6714" i="1"/>
  <c r="K6717" i="1"/>
  <c r="K6718" i="1"/>
  <c r="K6723" i="1"/>
  <c r="K6724" i="1" s="1"/>
  <c r="K6726" i="1"/>
  <c r="K6729" i="1"/>
  <c r="K6746" i="1"/>
  <c r="K6748" i="1"/>
  <c r="K6759" i="1"/>
  <c r="K6778" i="1"/>
  <c r="K6783" i="1"/>
  <c r="K6784" i="1"/>
  <c r="K6792" i="1"/>
  <c r="K6794" i="1"/>
  <c r="K6799" i="1"/>
  <c r="K6800" i="1" s="1"/>
  <c r="K6804" i="1"/>
  <c r="K6807" i="1"/>
  <c r="K6808" i="1" s="1"/>
  <c r="K6815" i="1"/>
  <c r="K6820" i="1"/>
  <c r="K6825" i="1"/>
  <c r="K6827" i="1"/>
  <c r="K6835" i="1"/>
  <c r="K6840" i="1"/>
  <c r="K6841" i="1" s="1"/>
  <c r="K6842" i="1" s="1"/>
  <c r="K6845" i="1"/>
  <c r="K6849" i="1"/>
  <c r="K6854" i="1"/>
  <c r="K6858" i="1"/>
  <c r="K6864" i="1"/>
  <c r="K6866" i="1"/>
  <c r="K6869" i="1"/>
  <c r="K6875" i="1"/>
  <c r="K6878" i="1"/>
  <c r="K6884" i="1"/>
  <c r="K6891" i="1"/>
  <c r="K6892" i="1" s="1"/>
  <c r="K6894" i="1"/>
  <c r="K6898" i="1"/>
  <c r="K6901" i="1"/>
  <c r="K6902" i="1" s="1"/>
  <c r="K6904" i="1"/>
  <c r="K6911" i="1"/>
  <c r="K6915" i="1"/>
  <c r="K6916" i="1" s="1"/>
  <c r="K6919" i="1"/>
  <c r="K6920" i="1" s="1"/>
  <c r="K6922" i="1"/>
  <c r="K6923" i="1" s="1"/>
  <c r="K6930" i="1"/>
  <c r="K6939" i="1"/>
  <c r="K6941" i="1"/>
  <c r="K6945" i="1"/>
  <c r="K6948" i="1"/>
  <c r="K6950" i="1"/>
  <c r="K6952" i="1"/>
  <c r="K6956" i="1"/>
  <c r="K6961" i="1"/>
  <c r="K6962" i="1" s="1"/>
  <c r="K6965" i="1"/>
  <c r="K6968" i="1"/>
  <c r="K6969" i="1" s="1"/>
  <c r="K6974" i="1"/>
  <c r="K6980" i="1"/>
  <c r="K6991" i="1"/>
  <c r="K6992" i="1" s="1"/>
  <c r="K6993" i="1" s="1"/>
  <c r="K6995" i="1"/>
  <c r="K6998" i="1"/>
  <c r="K7000" i="1"/>
  <c r="K7001" i="1" s="1"/>
  <c r="K7006" i="1"/>
  <c r="K7007" i="1" s="1"/>
  <c r="K7009" i="1"/>
  <c r="K7017" i="1"/>
  <c r="K7019" i="1"/>
  <c r="K7020" i="1" s="1"/>
  <c r="K7027" i="1"/>
  <c r="K7034" i="1"/>
  <c r="K7037" i="1"/>
  <c r="K7041" i="1"/>
  <c r="K7042" i="1" s="1"/>
  <c r="K7044" i="1"/>
  <c r="K7049" i="1"/>
  <c r="K7050" i="1" s="1"/>
  <c r="K7052" i="1"/>
  <c r="K7058" i="1"/>
  <c r="K7061" i="1"/>
  <c r="K7063" i="1"/>
  <c r="K7067" i="1"/>
  <c r="K7070" i="1"/>
  <c r="K7071" i="1" s="1"/>
  <c r="K7073" i="1"/>
  <c r="K7077" i="1"/>
  <c r="K7078" i="1" s="1"/>
  <c r="K7084" i="1"/>
  <c r="K7086" i="1"/>
  <c r="K7088" i="1"/>
  <c r="K7091" i="1"/>
  <c r="K7092" i="1" s="1"/>
  <c r="K7096" i="1"/>
  <c r="K7099" i="1"/>
  <c r="K7101" i="1"/>
  <c r="K7102" i="1" s="1"/>
  <c r="K7105" i="1"/>
  <c r="K7109" i="1"/>
  <c r="K7117" i="1"/>
  <c r="K7127" i="1"/>
  <c r="K7134" i="1"/>
  <c r="K7135" i="1" s="1"/>
  <c r="K7137" i="1"/>
  <c r="K7138" i="1" s="1"/>
  <c r="K7139" i="1" s="1"/>
  <c r="K7140" i="1" s="1"/>
  <c r="K7144" i="1"/>
  <c r="K7149" i="1"/>
  <c r="K7150" i="1" s="1"/>
  <c r="K7158" i="1"/>
  <c r="K7169" i="1"/>
  <c r="K7170" i="1" s="1"/>
  <c r="K7171" i="1" s="1"/>
  <c r="K7180" i="1"/>
  <c r="K7181" i="1" s="1"/>
  <c r="K7185" i="1"/>
  <c r="K7186" i="1" s="1"/>
  <c r="K7189" i="1"/>
  <c r="K7191" i="1"/>
  <c r="K7192" i="1" s="1"/>
  <c r="K7197" i="1"/>
  <c r="K7200" i="1"/>
  <c r="K7203" i="1"/>
  <c r="K7204" i="1" s="1"/>
  <c r="K7208" i="1"/>
  <c r="K7211" i="1"/>
  <c r="K7212" i="1" s="1"/>
  <c r="K7217" i="1"/>
  <c r="K7220" i="1"/>
  <c r="K7236" i="1"/>
  <c r="K7237" i="1" s="1"/>
  <c r="K7247" i="1"/>
  <c r="K7250" i="1"/>
  <c r="K7252" i="1"/>
  <c r="K7253" i="1" s="1"/>
  <c r="K7258" i="1"/>
  <c r="K7260" i="1"/>
  <c r="K7261" i="1" s="1"/>
  <c r="K7263" i="1"/>
  <c r="K7267" i="1"/>
  <c r="K7269" i="1"/>
  <c r="K7275" i="1"/>
  <c r="K7276" i="1" s="1"/>
  <c r="K7278" i="1"/>
  <c r="K7281" i="1"/>
  <c r="K7284" i="1"/>
  <c r="K7286" i="1"/>
  <c r="K7291" i="1"/>
  <c r="K7295" i="1"/>
  <c r="K7297" i="1"/>
  <c r="K7306" i="1"/>
  <c r="K7307" i="1" s="1"/>
  <c r="K7308" i="1" s="1"/>
  <c r="K7310" i="1"/>
  <c r="K7311" i="1" s="1"/>
  <c r="K7324" i="1"/>
  <c r="K7326" i="1"/>
  <c r="K7327" i="1" s="1"/>
  <c r="K7334" i="1"/>
  <c r="K7336" i="1"/>
  <c r="K7339" i="1"/>
  <c r="K7341" i="1"/>
  <c r="K7354" i="1"/>
  <c r="K7355" i="1" s="1"/>
  <c r="K7362" i="1"/>
  <c r="K7363" i="1" s="1"/>
  <c r="K7364" i="1" s="1"/>
  <c r="K7365" i="1" s="1"/>
  <c r="K7367" i="1"/>
  <c r="K7368" i="1" s="1"/>
  <c r="K7373" i="1"/>
  <c r="K7375" i="1"/>
  <c r="K7385" i="1"/>
  <c r="K7387" i="1"/>
  <c r="K7390" i="1"/>
  <c r="K7392" i="1"/>
  <c r="K7393" i="1" s="1"/>
  <c r="K7394" i="1" s="1"/>
  <c r="K7397" i="1"/>
  <c r="K7398" i="1"/>
  <c r="K7401" i="1"/>
  <c r="K7402" i="1"/>
  <c r="K7408" i="1"/>
  <c r="K7411" i="1"/>
  <c r="K7419" i="1"/>
  <c r="K7422" i="1"/>
  <c r="K7425" i="1"/>
  <c r="K7428" i="1"/>
  <c r="K7431" i="1"/>
  <c r="K7434" i="1"/>
  <c r="K7442" i="1"/>
  <c r="K7446" i="1"/>
  <c r="K7452" i="1"/>
  <c r="K7454" i="1"/>
  <c r="K7465" i="1"/>
  <c r="K7467" i="1"/>
  <c r="K7473" i="1"/>
  <c r="K7474" i="1" s="1"/>
  <c r="K7476" i="1"/>
  <c r="K7477" i="1"/>
  <c r="K7479" i="1"/>
  <c r="K7482" i="1"/>
  <c r="K7488" i="1"/>
  <c r="K7491" i="1"/>
  <c r="K7493" i="1"/>
  <c r="K7494" i="1" s="1"/>
  <c r="K7496" i="1"/>
  <c r="K7499" i="1"/>
  <c r="K7503" i="1"/>
  <c r="K7510" i="1"/>
  <c r="K7513" i="1"/>
  <c r="K7522" i="1"/>
  <c r="K7526" i="1"/>
  <c r="K7529" i="1"/>
  <c r="K7530" i="1" s="1"/>
  <c r="K7545" i="1"/>
  <c r="K7549" i="1"/>
  <c r="K7551" i="1"/>
  <c r="K7554" i="1"/>
  <c r="K7558" i="1"/>
  <c r="K7563" i="1"/>
  <c r="K7565" i="1"/>
  <c r="K7568" i="1"/>
  <c r="K7570" i="1"/>
  <c r="K7571" i="1" s="1"/>
  <c r="K7574" i="1"/>
  <c r="K7584" i="1"/>
  <c r="K7595" i="1"/>
  <c r="K7596" i="1" s="1"/>
  <c r="K7601" i="1"/>
  <c r="K7607" i="1"/>
  <c r="K7608" i="1" s="1"/>
  <c r="K7609" i="1" s="1"/>
  <c r="K7612" i="1"/>
  <c r="K7616" i="1"/>
  <c r="K7618" i="1"/>
  <c r="K7621" i="1"/>
  <c r="K7624" i="1"/>
  <c r="K7625" i="1" s="1"/>
  <c r="K7630" i="1"/>
  <c r="K7632" i="1"/>
  <c r="K7634" i="1"/>
  <c r="K7635" i="1"/>
  <c r="K7636" i="1" s="1"/>
  <c r="K7638" i="1"/>
  <c r="K7641" i="1"/>
  <c r="K7650" i="1"/>
  <c r="K7652" i="1"/>
  <c r="K7654" i="1"/>
  <c r="K7667" i="1"/>
  <c r="K7669" i="1"/>
  <c r="K7674" i="1"/>
  <c r="K7684" i="1"/>
  <c r="K7691" i="1"/>
  <c r="K7694" i="1"/>
  <c r="K7703" i="1"/>
  <c r="K7708" i="1"/>
  <c r="K7716" i="1"/>
  <c r="K7721" i="1"/>
  <c r="K7725" i="1"/>
  <c r="K7726" i="1" s="1"/>
  <c r="K7729" i="1"/>
  <c r="K7730" i="1" s="1"/>
  <c r="K7732" i="1"/>
  <c r="K7734" i="1"/>
  <c r="K7747" i="1"/>
  <c r="K7759" i="1"/>
  <c r="K7761" i="1"/>
  <c r="K7764" i="1"/>
  <c r="K7766" i="1"/>
  <c r="K7768" i="1"/>
  <c r="K7772" i="1"/>
  <c r="K7776" i="1"/>
  <c r="K7779" i="1"/>
  <c r="K7788" i="1"/>
  <c r="K7790" i="1"/>
  <c r="K7791" i="1"/>
  <c r="K7800" i="1"/>
  <c r="K7803" i="1"/>
  <c r="K7804" i="1" s="1"/>
  <c r="K7806" i="1"/>
  <c r="K7811" i="1"/>
  <c r="K7813" i="1"/>
  <c r="K7814" i="1" s="1"/>
  <c r="K7816" i="1"/>
  <c r="K7820" i="1"/>
  <c r="K7823" i="1"/>
  <c r="K7826" i="1"/>
  <c r="K7829" i="1"/>
  <c r="K7830" i="1" s="1"/>
  <c r="K7833" i="1"/>
  <c r="K7837" i="1"/>
  <c r="K7845" i="1"/>
  <c r="K7849" i="1"/>
  <c r="K7850" i="1"/>
  <c r="K7859" i="1"/>
  <c r="K7860" i="1"/>
  <c r="K7861" i="1" s="1"/>
  <c r="K7862" i="1" s="1"/>
  <c r="K7866" i="1"/>
  <c r="K7867" i="1" s="1"/>
  <c r="K7876" i="1"/>
  <c r="K7879" i="1"/>
  <c r="K7887" i="1"/>
  <c r="K7890" i="1"/>
  <c r="K7891" i="1" s="1"/>
  <c r="K7895" i="1"/>
  <c r="K7900" i="1"/>
  <c r="K7905" i="1"/>
  <c r="K7906" i="1" s="1"/>
  <c r="K7908" i="1"/>
  <c r="K7909" i="1" s="1"/>
  <c r="K7917" i="1"/>
  <c r="K7931" i="1"/>
  <c r="K7935" i="1"/>
  <c r="K7936" i="1" s="1"/>
  <c r="K7937" i="1" s="1"/>
  <c r="K7939" i="1"/>
  <c r="K7941" i="1"/>
  <c r="K7943" i="1"/>
  <c r="K7950" i="1"/>
  <c r="K7958" i="1"/>
  <c r="K7959" i="1" s="1"/>
  <c r="K7966" i="1"/>
  <c r="K7970" i="1"/>
  <c r="K7971" i="1" s="1"/>
  <c r="K7977" i="1"/>
  <c r="K7978" i="1"/>
  <c r="K7982" i="1"/>
  <c r="K7986" i="1"/>
  <c r="K7992" i="1"/>
  <c r="K7995" i="1"/>
  <c r="K7999" i="1"/>
  <c r="K8002" i="1"/>
  <c r="K8005" i="1"/>
  <c r="K8006" i="1"/>
  <c r="K8009" i="1"/>
  <c r="K8010" i="1" s="1"/>
  <c r="K8012" i="1"/>
  <c r="K8028" i="1"/>
  <c r="K8030" i="1"/>
  <c r="K8031" i="1" s="1"/>
  <c r="K8037" i="1"/>
  <c r="K8040" i="1"/>
  <c r="K8041" i="1" s="1"/>
  <c r="K8045" i="1"/>
  <c r="K8056" i="1"/>
  <c r="K8060" i="1"/>
  <c r="K8065" i="1"/>
  <c r="K8066" i="1" s="1"/>
  <c r="K8072" i="1"/>
  <c r="K8079" i="1"/>
  <c r="K8080" i="1" s="1"/>
  <c r="K8084" i="1"/>
  <c r="K8085" i="1" s="1"/>
  <c r="K8096" i="1"/>
  <c r="K8097" i="1"/>
  <c r="K8107" i="1"/>
  <c r="K8108" i="1" s="1"/>
  <c r="K8109" i="1" s="1"/>
  <c r="K8110" i="1" s="1"/>
  <c r="K8112" i="1"/>
  <c r="K8113" i="1" s="1"/>
  <c r="K8118" i="1"/>
  <c r="K8119" i="1" s="1"/>
  <c r="K8120" i="1" s="1"/>
  <c r="K8136" i="1"/>
  <c r="K8140" i="1"/>
  <c r="K8145" i="1"/>
  <c r="K8146" i="1" s="1"/>
  <c r="K8148" i="1"/>
  <c r="K8154" i="1"/>
  <c r="K8155" i="1" s="1"/>
  <c r="K8158" i="1"/>
  <c r="K8160" i="1"/>
  <c r="K8168" i="1"/>
  <c r="K8172" i="1"/>
  <c r="K8175" i="1"/>
  <c r="K8180" i="1"/>
  <c r="K8182" i="1"/>
  <c r="K8191" i="1"/>
  <c r="K8194" i="1"/>
  <c r="K8198" i="1"/>
  <c r="K8202" i="1"/>
  <c r="K8206" i="1"/>
  <c r="K8207" i="1" s="1"/>
  <c r="K8209" i="1"/>
  <c r="K8210" i="1" s="1"/>
  <c r="K8211" i="1" s="1"/>
  <c r="K8214" i="1"/>
  <c r="K8215" i="1" s="1"/>
  <c r="K8220" i="1"/>
  <c r="K8221" i="1" s="1"/>
  <c r="K8225" i="1"/>
  <c r="K8226" i="1" s="1"/>
  <c r="K8228" i="1"/>
  <c r="K8231" i="1"/>
  <c r="K8232" i="1" s="1"/>
  <c r="K8233" i="1" s="1"/>
  <c r="K8237" i="1"/>
  <c r="K8239" i="1"/>
  <c r="K8241" i="1"/>
  <c r="K8243" i="1"/>
  <c r="K8244" i="1"/>
  <c r="K8250" i="1"/>
  <c r="K8257" i="1"/>
  <c r="K8262" i="1"/>
  <c r="K8263" i="1"/>
  <c r="K8267" i="1"/>
  <c r="K8271" i="1"/>
  <c r="K8274" i="1"/>
  <c r="K8279" i="1"/>
  <c r="K8281" i="1"/>
  <c r="K8285" i="1"/>
  <c r="K8286" i="1" s="1"/>
  <c r="K8289" i="1"/>
  <c r="K8291" i="1"/>
  <c r="K8292" i="1" s="1"/>
  <c r="K8293" i="1" s="1"/>
  <c r="K8297" i="1"/>
  <c r="K8298" i="1" s="1"/>
  <c r="K8304" i="1"/>
  <c r="K8306" i="1"/>
  <c r="K8309" i="1"/>
  <c r="K8318" i="1"/>
  <c r="K8319" i="1" s="1"/>
  <c r="K8320" i="1" s="1"/>
  <c r="K8326" i="1"/>
  <c r="K8338" i="1"/>
  <c r="K8343" i="1"/>
  <c r="K8344" i="1" s="1"/>
  <c r="K8348" i="1"/>
  <c r="K8359" i="1"/>
  <c r="K8363" i="1"/>
  <c r="K8367" i="1"/>
  <c r="K8370" i="1"/>
  <c r="K8371" i="1" s="1"/>
  <c r="K8373" i="1"/>
  <c r="K8380" i="1"/>
  <c r="K8382" i="1"/>
  <c r="K8389" i="1"/>
  <c r="K8395" i="1"/>
  <c r="K8397" i="1"/>
  <c r="K8398" i="1" s="1"/>
  <c r="K8400" i="1"/>
  <c r="K8401" i="1" s="1"/>
  <c r="K8402" i="1" s="1"/>
  <c r="K8403" i="1" s="1"/>
  <c r="K8404" i="1" s="1"/>
  <c r="K8410" i="1"/>
  <c r="K8414" i="1"/>
  <c r="K8417" i="1"/>
  <c r="K8419" i="1"/>
  <c r="K8433" i="1"/>
  <c r="K8434" i="1" s="1"/>
  <c r="K8448" i="1"/>
  <c r="K8449" i="1" s="1"/>
  <c r="K8454" i="1"/>
  <c r="K8455" i="1" s="1"/>
  <c r="K8457" i="1"/>
  <c r="K8458" i="1" s="1"/>
  <c r="K8466" i="1"/>
  <c r="K8467" i="1" s="1"/>
  <c r="K8470" i="1"/>
  <c r="K8473" i="1"/>
  <c r="K8475" i="1"/>
  <c r="K8476" i="1" s="1"/>
  <c r="K8478" i="1"/>
  <c r="K8479" i="1" s="1"/>
  <c r="K8483" i="1"/>
  <c r="K8485" i="1"/>
  <c r="K8488" i="1"/>
  <c r="K8495" i="1"/>
  <c r="K8496" i="1" s="1"/>
  <c r="K8498" i="1"/>
  <c r="K8502" i="1"/>
  <c r="K8503" i="1" s="1"/>
  <c r="K8504" i="1" s="1"/>
  <c r="K8510" i="1"/>
  <c r="K8511" i="1" s="1"/>
  <c r="K8516" i="1"/>
  <c r="K8521" i="1"/>
  <c r="C9" i="1"/>
  <c r="C20" i="1"/>
  <c r="C23" i="1"/>
  <c r="C25" i="1"/>
  <c r="C31" i="1"/>
  <c r="C38" i="1"/>
  <c r="C40" i="1"/>
  <c r="C41" i="1" s="1"/>
  <c r="C51" i="1"/>
  <c r="C61" i="1"/>
  <c r="C64" i="1"/>
  <c r="C65" i="1" s="1"/>
  <c r="C66" i="1" s="1"/>
  <c r="C79" i="1"/>
  <c r="C85" i="1"/>
  <c r="C86" i="1" s="1"/>
  <c r="C89" i="1"/>
  <c r="C97" i="1"/>
  <c r="C100" i="1"/>
  <c r="C103" i="1"/>
  <c r="C110" i="1"/>
  <c r="C114" i="1"/>
  <c r="C115" i="1" s="1"/>
  <c r="C132" i="1"/>
  <c r="C134" i="1"/>
  <c r="C138" i="1"/>
  <c r="C155" i="1"/>
  <c r="C163" i="1"/>
  <c r="C170" i="1"/>
  <c r="C180" i="1"/>
  <c r="C182" i="1"/>
  <c r="C184" i="1"/>
  <c r="C186" i="1"/>
  <c r="C188" i="1"/>
  <c r="C196" i="1"/>
  <c r="C200" i="1"/>
  <c r="C201" i="1" s="1"/>
  <c r="C205" i="1"/>
  <c r="C210" i="1"/>
  <c r="C227" i="1"/>
  <c r="C229" i="1"/>
  <c r="C231" i="1"/>
  <c r="C232" i="1" s="1"/>
  <c r="C233" i="1" s="1"/>
  <c r="C237" i="1"/>
  <c r="C238" i="1" s="1"/>
  <c r="C240" i="1"/>
  <c r="C241" i="1" s="1"/>
  <c r="C252" i="1"/>
  <c r="C257" i="1"/>
  <c r="C277" i="1"/>
  <c r="C281" i="1"/>
  <c r="C284" i="1"/>
  <c r="C286" i="1"/>
  <c r="C293" i="1"/>
  <c r="C296" i="1"/>
  <c r="C302" i="1"/>
  <c r="C303" i="1" s="1"/>
  <c r="C315" i="1"/>
  <c r="C321" i="1"/>
  <c r="C322" i="1" s="1"/>
  <c r="C330" i="1"/>
  <c r="C333" i="1"/>
  <c r="C335" i="1"/>
  <c r="C336" i="1"/>
  <c r="C337" i="1" s="1"/>
  <c r="C342" i="1"/>
  <c r="C346" i="1"/>
  <c r="C359" i="1"/>
  <c r="C361" i="1"/>
  <c r="C366" i="1"/>
  <c r="C372" i="1"/>
  <c r="C373" i="1" s="1"/>
  <c r="C382" i="1"/>
  <c r="C383" i="1" s="1"/>
  <c r="C390" i="1"/>
  <c r="C395" i="1"/>
  <c r="C402" i="1"/>
  <c r="C406" i="1"/>
  <c r="C407" i="1"/>
  <c r="C411" i="1"/>
  <c r="C419" i="1"/>
  <c r="C432" i="1"/>
  <c r="C435" i="1"/>
  <c r="C436" i="1" s="1"/>
  <c r="C448" i="1"/>
  <c r="C451" i="1"/>
  <c r="C458" i="1"/>
  <c r="C460" i="1"/>
  <c r="C474" i="1"/>
  <c r="C487" i="1"/>
  <c r="C489" i="1"/>
  <c r="C491" i="1"/>
  <c r="C492" i="1" s="1"/>
  <c r="C493" i="1" s="1"/>
  <c r="C499" i="1"/>
  <c r="C506" i="1"/>
  <c r="C511" i="1"/>
  <c r="C520" i="1"/>
  <c r="C521" i="1" s="1"/>
  <c r="C529" i="1"/>
  <c r="C539" i="1"/>
  <c r="C544" i="1"/>
  <c r="C547" i="1"/>
  <c r="C554" i="1"/>
  <c r="C558" i="1"/>
  <c r="C559" i="1" s="1"/>
  <c r="C565" i="1"/>
  <c r="C576" i="1"/>
  <c r="C590" i="1"/>
  <c r="C600" i="1"/>
  <c r="C612" i="1"/>
  <c r="C630" i="1"/>
  <c r="C632" i="1"/>
  <c r="C635" i="1"/>
  <c r="C637" i="1"/>
  <c r="C642" i="1"/>
  <c r="C663" i="1"/>
  <c r="C671" i="1"/>
  <c r="C687" i="1"/>
  <c r="C694" i="1"/>
  <c r="C696" i="1"/>
  <c r="C697" i="1" s="1"/>
  <c r="C700" i="1"/>
  <c r="C702" i="1"/>
  <c r="C717" i="1"/>
  <c r="C723" i="1"/>
  <c r="C725" i="1"/>
  <c r="C727" i="1"/>
  <c r="C728" i="1" s="1"/>
  <c r="C741" i="1"/>
  <c r="C744" i="1"/>
  <c r="C754" i="1"/>
  <c r="C760" i="1"/>
  <c r="C772" i="1"/>
  <c r="C773" i="1"/>
  <c r="C776" i="1"/>
  <c r="C777" i="1" s="1"/>
  <c r="C785" i="1"/>
  <c r="C795" i="1"/>
  <c r="C797" i="1"/>
  <c r="C805" i="1"/>
  <c r="C807" i="1"/>
  <c r="C811" i="1"/>
  <c r="C813" i="1"/>
  <c r="C819" i="1"/>
  <c r="C826" i="1"/>
  <c r="C829" i="1"/>
  <c r="C832" i="1"/>
  <c r="C834" i="1"/>
  <c r="C835" i="1" s="1"/>
  <c r="C839" i="1"/>
  <c r="C843" i="1"/>
  <c r="C846" i="1"/>
  <c r="C849" i="1"/>
  <c r="C851" i="1"/>
  <c r="C855" i="1"/>
  <c r="C856" i="1" s="1"/>
  <c r="C859" i="1"/>
  <c r="C860" i="1" s="1"/>
  <c r="C869" i="1"/>
  <c r="C878" i="1"/>
  <c r="C886" i="1"/>
  <c r="C894" i="1"/>
  <c r="C899" i="1"/>
  <c r="C902" i="1"/>
  <c r="C913" i="1"/>
  <c r="C918" i="1"/>
  <c r="C920" i="1"/>
  <c r="C922" i="1"/>
  <c r="C926" i="1"/>
  <c r="C929" i="1"/>
  <c r="C935" i="1"/>
  <c r="C937" i="1"/>
  <c r="C940" i="1"/>
  <c r="C948" i="1"/>
  <c r="C949" i="1" s="1"/>
  <c r="C950" i="1" s="1"/>
  <c r="C954" i="1"/>
  <c r="C962" i="1"/>
  <c r="C967" i="1"/>
  <c r="C978" i="1"/>
  <c r="C983" i="1"/>
  <c r="C991" i="1"/>
  <c r="C993" i="1"/>
  <c r="C1001" i="1"/>
  <c r="C1002" i="1" s="1"/>
  <c r="C1011" i="1"/>
  <c r="C1016" i="1"/>
  <c r="C1018" i="1"/>
  <c r="C1027" i="1"/>
  <c r="C1030" i="1"/>
  <c r="C1035" i="1"/>
  <c r="C1041" i="1"/>
  <c r="C1042" i="1"/>
  <c r="C1043" i="1" s="1"/>
  <c r="C1045" i="1"/>
  <c r="C1048" i="1"/>
  <c r="C1053" i="1"/>
  <c r="C1080" i="1"/>
  <c r="C1082" i="1"/>
  <c r="C1086" i="1"/>
  <c r="C1087" i="1" s="1"/>
  <c r="C1090" i="1"/>
  <c r="C1094" i="1"/>
  <c r="C1099" i="1"/>
  <c r="C1102" i="1"/>
  <c r="C1103" i="1"/>
  <c r="C1114" i="1"/>
  <c r="C1115" i="1" s="1"/>
  <c r="C1129" i="1"/>
  <c r="C1131" i="1"/>
  <c r="C1132" i="1" s="1"/>
  <c r="C1133" i="1" s="1"/>
  <c r="C1136" i="1"/>
  <c r="C1138" i="1"/>
  <c r="C1140" i="1"/>
  <c r="C1141" i="1" s="1"/>
  <c r="C1144" i="1"/>
  <c r="C1151" i="1"/>
  <c r="C1156" i="1"/>
  <c r="C1161" i="1"/>
  <c r="C1173" i="1"/>
  <c r="C1175" i="1"/>
  <c r="C1178" i="1"/>
  <c r="C1179" i="1" s="1"/>
  <c r="C1187" i="1"/>
  <c r="C1196" i="1"/>
  <c r="C1206" i="1"/>
  <c r="C1224" i="1"/>
  <c r="C1227" i="1"/>
  <c r="C1242" i="1"/>
  <c r="C1254" i="1"/>
  <c r="C1258" i="1"/>
  <c r="C1266" i="1"/>
  <c r="C1267" i="1" s="1"/>
  <c r="C1270" i="1"/>
  <c r="C1282" i="1"/>
  <c r="C1287" i="1"/>
  <c r="C1292" i="1"/>
  <c r="C1305" i="1"/>
  <c r="C1314" i="1"/>
  <c r="C1315" i="1" s="1"/>
  <c r="C1326" i="1"/>
  <c r="C1331" i="1"/>
  <c r="C1340" i="1"/>
  <c r="C1352" i="1"/>
  <c r="C1365" i="1"/>
  <c r="C1368" i="1"/>
  <c r="C1376" i="1"/>
  <c r="C1381" i="1"/>
  <c r="C1388" i="1"/>
  <c r="C1395" i="1"/>
  <c r="C1399" i="1"/>
  <c r="C1411" i="1"/>
  <c r="C1416" i="1"/>
  <c r="C1418" i="1"/>
  <c r="C1425" i="1"/>
  <c r="C1431" i="1"/>
  <c r="C1436" i="1"/>
  <c r="C1438" i="1"/>
  <c r="C1443" i="1"/>
  <c r="C1447" i="1"/>
  <c r="C1452" i="1"/>
  <c r="C1456" i="1"/>
  <c r="C1457" i="1" s="1"/>
  <c r="C1464" i="1"/>
  <c r="C1469" i="1"/>
  <c r="C1474" i="1"/>
  <c r="C1480" i="1"/>
  <c r="C1487" i="1"/>
  <c r="C1491" i="1"/>
  <c r="C1492" i="1" s="1"/>
  <c r="C1503" i="1"/>
  <c r="C1506" i="1"/>
  <c r="C1516" i="1"/>
  <c r="C1525" i="1"/>
  <c r="C1526" i="1"/>
  <c r="C1533" i="1"/>
  <c r="C1542" i="1"/>
  <c r="C1555" i="1"/>
  <c r="C1558" i="1"/>
  <c r="C1562" i="1"/>
  <c r="C1567" i="1"/>
  <c r="C1571" i="1"/>
  <c r="C1574" i="1"/>
  <c r="C1577" i="1"/>
  <c r="C1581" i="1"/>
  <c r="C1590" i="1"/>
  <c r="C1593" i="1"/>
  <c r="C1596" i="1"/>
  <c r="C1601" i="1"/>
  <c r="C1613" i="1"/>
  <c r="C1621" i="1"/>
  <c r="C1629" i="1"/>
  <c r="C1672" i="1"/>
  <c r="C1673" i="1" s="1"/>
  <c r="C1674" i="1" s="1"/>
  <c r="C1677" i="1"/>
  <c r="C1682" i="1"/>
  <c r="C1690" i="1"/>
  <c r="C1691" i="1" s="1"/>
  <c r="C1701" i="1"/>
  <c r="C1702" i="1"/>
  <c r="C1703" i="1" s="1"/>
  <c r="C1708" i="1"/>
  <c r="C1710" i="1"/>
  <c r="C1712" i="1"/>
  <c r="C1715" i="1"/>
  <c r="C1742" i="1"/>
  <c r="C1754" i="1"/>
  <c r="C1760" i="1"/>
  <c r="C1767" i="1"/>
  <c r="C1776" i="1"/>
  <c r="C1778" i="1"/>
  <c r="C1781" i="1"/>
  <c r="C1791" i="1"/>
  <c r="C1793" i="1"/>
  <c r="C1806" i="1"/>
  <c r="C1807" i="1"/>
  <c r="C1809" i="1"/>
  <c r="C1816" i="1"/>
  <c r="C1829" i="1"/>
  <c r="C1831" i="1"/>
  <c r="C1849" i="1"/>
  <c r="C1861" i="1"/>
  <c r="C1867" i="1"/>
  <c r="C1882" i="1"/>
  <c r="C1889" i="1"/>
  <c r="C1891" i="1"/>
  <c r="C1898" i="1"/>
  <c r="C1904" i="1"/>
  <c r="C1908" i="1"/>
  <c r="C1915" i="1"/>
  <c r="C1916" i="1" s="1"/>
  <c r="C1924" i="1"/>
  <c r="C1926" i="1"/>
  <c r="C1931" i="1"/>
  <c r="C1934" i="1"/>
  <c r="C1943" i="1"/>
  <c r="C1951" i="1"/>
  <c r="C1963" i="1"/>
  <c r="C1964" i="1" s="1"/>
  <c r="C1968" i="1"/>
  <c r="C1970" i="1"/>
  <c r="C1972" i="1"/>
  <c r="C1978" i="1"/>
  <c r="C1979" i="1" s="1"/>
  <c r="C1989" i="1"/>
  <c r="C1991" i="1"/>
  <c r="C1998" i="1"/>
  <c r="C2000" i="1"/>
  <c r="C2011" i="1"/>
  <c r="C2012" i="1" s="1"/>
  <c r="C2016" i="1"/>
  <c r="C2017" i="1" s="1"/>
  <c r="C2021" i="1"/>
  <c r="C2023" i="1"/>
  <c r="C2037" i="1"/>
  <c r="C2052" i="1"/>
  <c r="C2055" i="1"/>
  <c r="C2057" i="1"/>
  <c r="C2064" i="1"/>
  <c r="C2075" i="1"/>
  <c r="C2085" i="1"/>
  <c r="C2086" i="1" s="1"/>
  <c r="C2101" i="1"/>
  <c r="C2104" i="1"/>
  <c r="C2111" i="1"/>
  <c r="C2134" i="1"/>
  <c r="C2141" i="1"/>
  <c r="C2143" i="1"/>
  <c r="C2155" i="1"/>
  <c r="C2163" i="1"/>
  <c r="C2166" i="1"/>
  <c r="C2179" i="1"/>
  <c r="C2188" i="1"/>
  <c r="C2202" i="1"/>
  <c r="C2210" i="1"/>
  <c r="C2211" i="1" s="1"/>
  <c r="C2231" i="1"/>
  <c r="C2240" i="1"/>
  <c r="C2241" i="1" s="1"/>
  <c r="C2244" i="1"/>
  <c r="C2253" i="1"/>
  <c r="C2266" i="1"/>
  <c r="C2267" i="1" s="1"/>
  <c r="C2273" i="1"/>
  <c r="C2278" i="1"/>
  <c r="C2307" i="1"/>
  <c r="C2317" i="1"/>
  <c r="C2322" i="1"/>
  <c r="C2324" i="1"/>
  <c r="C2327" i="1"/>
  <c r="C2328" i="1" s="1"/>
  <c r="C2329" i="1" s="1"/>
  <c r="C2336" i="1"/>
  <c r="C2339" i="1"/>
  <c r="C2359" i="1"/>
  <c r="C2380" i="1"/>
  <c r="C2397" i="1"/>
  <c r="C2403" i="1"/>
  <c r="C2404" i="1" s="1"/>
  <c r="C2405" i="1" s="1"/>
  <c r="C2426" i="1"/>
  <c r="C2427" i="1" s="1"/>
  <c r="C2432" i="1"/>
  <c r="C2433" i="1" s="1"/>
  <c r="C2434" i="1" s="1"/>
  <c r="C2435" i="1" s="1"/>
  <c r="C2437" i="1"/>
  <c r="C2439" i="1"/>
  <c r="C2441" i="1"/>
  <c r="C2448" i="1"/>
  <c r="C2477" i="1"/>
  <c r="C2478" i="1" s="1"/>
  <c r="C2486" i="1"/>
  <c r="C2488" i="1"/>
  <c r="C2494" i="1"/>
  <c r="C2502" i="1"/>
  <c r="C2510" i="1"/>
  <c r="C2520" i="1"/>
  <c r="C2524" i="1"/>
  <c r="C2531" i="1"/>
  <c r="C2535" i="1"/>
  <c r="C2552" i="1"/>
  <c r="C2559" i="1"/>
  <c r="C2565" i="1"/>
  <c r="C2569" i="1"/>
  <c r="C2573" i="1"/>
  <c r="C2583" i="1"/>
  <c r="C2587" i="1"/>
  <c r="C2588" i="1" s="1"/>
  <c r="C2591" i="1"/>
  <c r="C2597" i="1"/>
  <c r="C2600" i="1"/>
  <c r="C2615" i="1"/>
  <c r="C2617" i="1"/>
  <c r="C2637" i="1"/>
  <c r="C2643" i="1"/>
  <c r="C2644" i="1" s="1"/>
  <c r="C2650" i="1"/>
  <c r="C2661" i="1"/>
  <c r="C2662" i="1"/>
  <c r="C2665" i="1"/>
  <c r="C2667" i="1"/>
  <c r="C2671" i="1"/>
  <c r="C2677" i="1"/>
  <c r="C2689" i="1"/>
  <c r="C2695" i="1"/>
  <c r="C2704" i="1"/>
  <c r="C2717" i="1"/>
  <c r="C2720" i="1"/>
  <c r="C2725" i="1"/>
  <c r="C2744" i="1"/>
  <c r="C2752" i="1"/>
  <c r="C2755" i="1"/>
  <c r="C2760" i="1"/>
  <c r="C2766" i="1"/>
  <c r="C2768" i="1"/>
  <c r="C2772" i="1"/>
  <c r="C2784" i="1"/>
  <c r="C2796" i="1"/>
  <c r="C2802" i="1"/>
  <c r="C2810" i="1"/>
  <c r="C2823" i="1"/>
  <c r="C2829" i="1"/>
  <c r="C2834" i="1"/>
  <c r="C2840" i="1"/>
  <c r="C2842" i="1"/>
  <c r="C2844" i="1"/>
  <c r="C2851" i="1"/>
  <c r="C2865" i="1"/>
  <c r="C2866" i="1" s="1"/>
  <c r="C2868" i="1"/>
  <c r="C2869" i="1" s="1"/>
  <c r="C2881" i="1"/>
  <c r="C2886" i="1"/>
  <c r="C2891" i="1"/>
  <c r="C2897" i="1"/>
  <c r="C2898" i="1" s="1"/>
  <c r="C2903" i="1"/>
  <c r="C2914" i="1"/>
  <c r="C2922" i="1"/>
  <c r="C2924" i="1"/>
  <c r="C2929" i="1"/>
  <c r="C2930" i="1" s="1"/>
  <c r="C2933" i="1"/>
  <c r="C2935" i="1"/>
  <c r="C2947" i="1"/>
  <c r="C2950" i="1"/>
  <c r="C2951" i="1" s="1"/>
  <c r="C2952" i="1" s="1"/>
  <c r="C2961" i="1"/>
  <c r="C2963" i="1"/>
  <c r="C2964" i="1" s="1"/>
  <c r="C2969" i="1"/>
  <c r="C2970" i="1" s="1"/>
  <c r="C2984" i="1"/>
  <c r="C2997" i="1"/>
  <c r="C3007" i="1"/>
  <c r="C3008" i="1"/>
  <c r="C3009" i="1" s="1"/>
  <c r="C3011" i="1"/>
  <c r="C3019" i="1"/>
  <c r="C3020" i="1" s="1"/>
  <c r="C3025" i="1"/>
  <c r="C3031" i="1"/>
  <c r="C3041" i="1"/>
  <c r="C3048" i="1"/>
  <c r="C3050" i="1"/>
  <c r="C3055" i="1"/>
  <c r="C3060" i="1"/>
  <c r="C3064" i="1"/>
  <c r="C3078" i="1"/>
  <c r="C3096" i="1"/>
  <c r="C3100" i="1"/>
  <c r="C3109" i="1"/>
  <c r="C3112" i="1"/>
  <c r="C3116" i="1"/>
  <c r="C3128" i="1"/>
  <c r="C3130" i="1"/>
  <c r="C3154" i="1"/>
  <c r="C3156" i="1"/>
  <c r="C3159" i="1"/>
  <c r="C3162" i="1"/>
  <c r="C3166" i="1"/>
  <c r="C3194" i="1"/>
  <c r="C3199" i="1"/>
  <c r="C3201" i="1"/>
  <c r="C3206" i="1"/>
  <c r="C3207" i="1" s="1"/>
  <c r="C3208" i="1" s="1"/>
  <c r="C3215" i="1"/>
  <c r="C3219" i="1"/>
  <c r="C3233" i="1"/>
  <c r="C3236" i="1"/>
  <c r="C3239" i="1"/>
  <c r="C3251" i="1"/>
  <c r="C3254" i="1"/>
  <c r="C3258" i="1"/>
  <c r="C3271" i="1"/>
  <c r="C3279" i="1"/>
  <c r="C3288" i="1"/>
  <c r="C3290" i="1"/>
  <c r="C3295" i="1"/>
  <c r="C3308" i="1"/>
  <c r="C3317" i="1"/>
  <c r="C3322" i="1"/>
  <c r="C3323" i="1" s="1"/>
  <c r="C3325" i="1"/>
  <c r="C3335" i="1"/>
  <c r="C3343" i="1"/>
  <c r="C3349" i="1"/>
  <c r="C3356" i="1"/>
  <c r="C3363" i="1"/>
  <c r="C3365" i="1"/>
  <c r="C3368" i="1"/>
  <c r="C3374" i="1"/>
  <c r="C3377" i="1"/>
  <c r="C3392" i="1"/>
  <c r="C3397" i="1"/>
  <c r="C3400" i="1"/>
  <c r="C3406" i="1"/>
  <c r="C3409" i="1"/>
  <c r="C3416" i="1"/>
  <c r="C3422" i="1"/>
  <c r="C3425" i="1"/>
  <c r="C3438" i="1"/>
  <c r="C3442" i="1"/>
  <c r="C3460" i="1"/>
  <c r="C3476" i="1"/>
  <c r="C3484" i="1"/>
  <c r="C3485" i="1" s="1"/>
  <c r="C3486" i="1" s="1"/>
  <c r="C3493" i="1"/>
  <c r="C3505" i="1"/>
  <c r="C3509" i="1"/>
  <c r="C3513" i="1"/>
  <c r="C3517" i="1"/>
  <c r="C3518" i="1" s="1"/>
  <c r="C3520" i="1"/>
  <c r="C3531" i="1"/>
  <c r="C3542" i="1"/>
  <c r="C3545" i="1"/>
  <c r="C3547" i="1"/>
  <c r="C3552" i="1"/>
  <c r="C3554" i="1"/>
  <c r="C3578" i="1"/>
  <c r="C3587" i="1"/>
  <c r="C3600" i="1"/>
  <c r="C3615" i="1"/>
  <c r="C3620" i="1"/>
  <c r="C3637" i="1"/>
  <c r="C3647" i="1"/>
  <c r="C3651" i="1"/>
  <c r="C3654" i="1"/>
  <c r="C3660" i="1"/>
  <c r="C3662" i="1"/>
  <c r="C3663" i="1" s="1"/>
  <c r="C3669" i="1"/>
  <c r="C3676" i="1"/>
  <c r="C3691" i="1"/>
  <c r="C3693" i="1"/>
  <c r="C3705" i="1"/>
  <c r="C3708" i="1"/>
  <c r="C3711" i="1"/>
  <c r="C3722" i="1"/>
  <c r="C3723" i="1" s="1"/>
  <c r="C3726" i="1"/>
  <c r="C3728" i="1"/>
  <c r="C3735" i="1"/>
  <c r="C3752" i="1"/>
  <c r="C3755" i="1"/>
  <c r="C3759" i="1"/>
  <c r="C3760" i="1" s="1"/>
  <c r="C3769" i="1"/>
  <c r="C3770" i="1" s="1"/>
  <c r="C3771" i="1" s="1"/>
  <c r="C3772" i="1" s="1"/>
  <c r="C3775" i="1"/>
  <c r="C3779" i="1"/>
  <c r="C3782" i="1"/>
  <c r="C3805" i="1"/>
  <c r="C3809" i="1"/>
  <c r="C3811" i="1"/>
  <c r="C3813" i="1"/>
  <c r="C3824" i="1"/>
  <c r="C3826" i="1"/>
  <c r="C3827" i="1" s="1"/>
  <c r="C3835" i="1"/>
  <c r="C3838" i="1"/>
  <c r="C3850" i="1"/>
  <c r="C3853" i="1"/>
  <c r="C3866" i="1"/>
  <c r="C3868" i="1"/>
  <c r="C3871" i="1"/>
  <c r="C3886" i="1"/>
  <c r="C3898" i="1"/>
  <c r="C3905" i="1"/>
  <c r="C3912" i="1"/>
  <c r="C3917" i="1"/>
  <c r="C3924" i="1"/>
  <c r="C3930" i="1"/>
  <c r="C3937" i="1"/>
  <c r="C3942" i="1"/>
  <c r="C3947" i="1"/>
  <c r="C3950" i="1"/>
  <c r="C3958" i="1"/>
  <c r="C3970" i="1"/>
  <c r="C3978" i="1"/>
  <c r="C3995" i="1"/>
  <c r="C3996" i="1" s="1"/>
  <c r="C4006" i="1"/>
  <c r="C4008" i="1"/>
  <c r="C4011" i="1"/>
  <c r="C4015" i="1"/>
  <c r="C4022" i="1"/>
  <c r="C4028" i="1"/>
  <c r="C4029" i="1" s="1"/>
  <c r="C4030" i="1" s="1"/>
  <c r="C4033" i="1"/>
  <c r="C4045" i="1"/>
  <c r="C4048" i="1"/>
  <c r="C4049" i="1" s="1"/>
  <c r="C4052" i="1"/>
  <c r="C4057" i="1"/>
  <c r="C4062" i="1"/>
  <c r="C4065" i="1"/>
  <c r="C4077" i="1"/>
  <c r="C4078" i="1" s="1"/>
  <c r="C4080" i="1"/>
  <c r="C4083" i="1"/>
  <c r="C4085" i="1"/>
  <c r="C4103" i="1"/>
  <c r="C4107" i="1"/>
  <c r="C4110" i="1"/>
  <c r="C4117" i="1"/>
  <c r="C4128" i="1"/>
  <c r="C4138" i="1"/>
  <c r="C4143" i="1"/>
  <c r="C4149" i="1"/>
  <c r="C4150" i="1" s="1"/>
  <c r="C4167" i="1"/>
  <c r="C4177" i="1"/>
  <c r="C4182" i="1"/>
  <c r="C4186" i="1"/>
  <c r="C4189" i="1"/>
  <c r="C4194" i="1"/>
  <c r="C4195" i="1" s="1"/>
  <c r="C4209" i="1"/>
  <c r="C4210" i="1" s="1"/>
  <c r="C4224" i="1"/>
  <c r="C4235" i="1"/>
  <c r="C4250" i="1"/>
  <c r="C4265" i="1"/>
  <c r="C4274" i="1"/>
  <c r="C4289" i="1"/>
  <c r="C4292" i="1"/>
  <c r="C4297" i="1"/>
  <c r="C4298" i="1"/>
  <c r="C4300" i="1"/>
  <c r="C4317" i="1"/>
  <c r="C4339" i="1"/>
  <c r="C4340" i="1" s="1"/>
  <c r="C4348" i="1"/>
  <c r="C4351" i="1"/>
  <c r="C4356" i="1"/>
  <c r="C4370" i="1"/>
  <c r="C4377" i="1"/>
  <c r="C4379" i="1"/>
  <c r="C4380" i="1" s="1"/>
  <c r="C4383" i="1"/>
  <c r="C4384" i="1" s="1"/>
  <c r="C4385" i="1" s="1"/>
  <c r="C4391" i="1"/>
  <c r="C4394" i="1"/>
  <c r="C4399" i="1"/>
  <c r="C4403" i="1"/>
  <c r="C4412" i="1"/>
  <c r="C4418" i="1"/>
  <c r="C4429" i="1"/>
  <c r="C4436" i="1"/>
  <c r="C4453" i="1"/>
  <c r="C4459" i="1"/>
  <c r="C4464" i="1"/>
  <c r="C4469" i="1"/>
  <c r="C4474" i="1"/>
  <c r="C4480" i="1"/>
  <c r="C4495" i="1"/>
  <c r="C4496" i="1" s="1"/>
  <c r="C4497" i="1" s="1"/>
  <c r="C4500" i="1"/>
  <c r="C4506" i="1"/>
  <c r="C4517" i="1"/>
  <c r="C4518" i="1" s="1"/>
  <c r="C4519" i="1" s="1"/>
  <c r="C4525" i="1"/>
  <c r="C4539" i="1"/>
  <c r="C4540" i="1" s="1"/>
  <c r="C4542" i="1"/>
  <c r="C4554" i="1"/>
  <c r="C4556" i="1"/>
  <c r="C4557" i="1"/>
  <c r="C4561" i="1"/>
  <c r="C4562" i="1"/>
  <c r="C4569" i="1"/>
  <c r="C4572" i="1"/>
  <c r="C4585" i="1"/>
  <c r="C4590" i="1"/>
  <c r="C4591" i="1" s="1"/>
  <c r="C4596" i="1"/>
  <c r="C4600" i="1"/>
  <c r="C4601" i="1" s="1"/>
  <c r="C4602" i="1" s="1"/>
  <c r="C4603" i="1" s="1"/>
  <c r="C4606" i="1"/>
  <c r="C4610" i="1"/>
  <c r="C4613" i="1"/>
  <c r="C4622" i="1"/>
  <c r="C4626" i="1"/>
  <c r="C4633" i="1"/>
  <c r="C4636" i="1"/>
  <c r="C4639" i="1"/>
  <c r="C4647" i="1"/>
  <c r="C4649" i="1"/>
  <c r="C4665" i="1"/>
  <c r="C4672" i="1"/>
  <c r="C4676" i="1"/>
  <c r="C4678" i="1"/>
  <c r="C4683" i="1"/>
  <c r="C4690" i="1"/>
  <c r="C4692" i="1"/>
  <c r="C4707" i="1"/>
  <c r="C4717" i="1"/>
  <c r="C4719" i="1"/>
  <c r="C4723" i="1"/>
  <c r="C4728" i="1"/>
  <c r="C4730" i="1"/>
  <c r="C4736" i="1"/>
  <c r="C4738" i="1"/>
  <c r="C4746" i="1"/>
  <c r="C4748" i="1"/>
  <c r="C4750" i="1"/>
  <c r="C4753" i="1"/>
  <c r="C4761" i="1"/>
  <c r="C4769" i="1"/>
  <c r="C4774" i="1"/>
  <c r="C4787" i="1"/>
  <c r="C4795" i="1"/>
  <c r="C4798" i="1"/>
  <c r="C4805" i="1"/>
  <c r="C4814" i="1"/>
  <c r="C4816" i="1"/>
  <c r="C4824" i="1"/>
  <c r="C4829" i="1"/>
  <c r="C4831" i="1"/>
  <c r="C4834" i="1"/>
  <c r="C4837" i="1"/>
  <c r="C4841" i="1"/>
  <c r="C4863" i="1"/>
  <c r="C4870" i="1"/>
  <c r="C4873" i="1"/>
  <c r="C4875" i="1"/>
  <c r="C4899" i="1"/>
  <c r="C4903" i="1"/>
  <c r="C4915" i="1"/>
  <c r="C4931" i="1"/>
  <c r="C4932" i="1" s="1"/>
  <c r="C4940" i="1"/>
  <c r="C4945" i="1"/>
  <c r="C4951" i="1"/>
  <c r="C4953" i="1"/>
  <c r="C4956" i="1"/>
  <c r="C4959" i="1"/>
  <c r="C4966" i="1"/>
  <c r="C4970" i="1"/>
  <c r="C4983" i="1"/>
  <c r="C5005" i="1"/>
  <c r="C5024" i="1"/>
  <c r="C5029" i="1"/>
  <c r="C5041" i="1"/>
  <c r="C5045" i="1"/>
  <c r="C5060" i="1"/>
  <c r="C5065" i="1"/>
  <c r="C5067" i="1"/>
  <c r="C5072" i="1"/>
  <c r="C5077" i="1"/>
  <c r="C5086" i="1"/>
  <c r="C5092" i="1"/>
  <c r="C5094" i="1"/>
  <c r="C5103" i="1"/>
  <c r="C5105" i="1"/>
  <c r="C5108" i="1"/>
  <c r="C5110" i="1"/>
  <c r="C5115" i="1"/>
  <c r="C5120" i="1"/>
  <c r="C5124" i="1"/>
  <c r="C5126" i="1"/>
  <c r="C5137" i="1"/>
  <c r="C5140" i="1"/>
  <c r="C5141" i="1" s="1"/>
  <c r="C5146" i="1"/>
  <c r="C5150" i="1"/>
  <c r="C5152" i="1"/>
  <c r="C5153" i="1" s="1"/>
  <c r="C5155" i="1"/>
  <c r="C5164" i="1"/>
  <c r="C5165" i="1" s="1"/>
  <c r="C5179" i="1"/>
  <c r="C5182" i="1"/>
  <c r="C5187" i="1"/>
  <c r="C5189" i="1"/>
  <c r="C5195" i="1"/>
  <c r="C5196" i="1" s="1"/>
  <c r="C5197" i="1" s="1"/>
  <c r="C5211" i="1"/>
  <c r="C5214" i="1"/>
  <c r="C5218" i="1"/>
  <c r="C5225" i="1"/>
  <c r="C5227" i="1"/>
  <c r="C5233" i="1"/>
  <c r="C5254" i="1"/>
  <c r="C5257" i="1"/>
  <c r="C5258" i="1" s="1"/>
  <c r="C5265" i="1"/>
  <c r="C5267" i="1"/>
  <c r="C5268" i="1" s="1"/>
  <c r="C5269" i="1" s="1"/>
  <c r="C5275" i="1"/>
  <c r="C5283" i="1"/>
  <c r="C5286" i="1"/>
  <c r="C5288" i="1"/>
  <c r="C5292" i="1"/>
  <c r="C5296" i="1"/>
  <c r="C5297" i="1" s="1"/>
  <c r="C5298" i="1" s="1"/>
  <c r="C5301" i="1"/>
  <c r="C5303" i="1"/>
  <c r="C5304" i="1" s="1"/>
  <c r="C5319" i="1"/>
  <c r="C5327" i="1"/>
  <c r="C5334" i="1"/>
  <c r="C5340" i="1"/>
  <c r="C5346" i="1"/>
  <c r="C5353" i="1"/>
  <c r="C5354" i="1" s="1"/>
  <c r="C5356" i="1"/>
  <c r="C5366" i="1"/>
  <c r="C5382" i="1"/>
  <c r="C5384" i="1"/>
  <c r="C5388" i="1"/>
  <c r="C5394" i="1"/>
  <c r="C5399" i="1"/>
  <c r="C5403" i="1"/>
  <c r="C5405" i="1"/>
  <c r="C5406" i="1" s="1"/>
  <c r="C5416" i="1"/>
  <c r="C5418" i="1"/>
  <c r="C5422" i="1"/>
  <c r="C5427" i="1"/>
  <c r="C5429" i="1"/>
  <c r="C5433" i="1"/>
  <c r="C5439" i="1"/>
  <c r="C5446" i="1"/>
  <c r="C5450" i="1"/>
  <c r="C5452" i="1"/>
  <c r="C5455" i="1"/>
  <c r="C5458" i="1"/>
  <c r="C5462" i="1"/>
  <c r="C5463" i="1" s="1"/>
  <c r="C5466" i="1"/>
  <c r="C5467" i="1" s="1"/>
  <c r="C5468" i="1" s="1"/>
  <c r="C5478" i="1"/>
  <c r="C5487" i="1"/>
  <c r="C5493" i="1"/>
  <c r="C5496" i="1"/>
  <c r="C5502" i="1"/>
  <c r="C5515" i="1"/>
  <c r="C5526" i="1"/>
  <c r="C5538" i="1"/>
  <c r="C5548" i="1"/>
  <c r="C5550" i="1"/>
  <c r="C5580" i="1"/>
  <c r="C5584" i="1"/>
  <c r="C5601" i="1"/>
  <c r="C5606" i="1"/>
  <c r="C5608" i="1"/>
  <c r="C5614" i="1"/>
  <c r="C5621" i="1"/>
  <c r="C5626" i="1"/>
  <c r="C5636" i="1"/>
  <c r="C5637" i="1"/>
  <c r="C5641" i="1"/>
  <c r="C5642" i="1" s="1"/>
  <c r="C5644" i="1"/>
  <c r="C5651" i="1"/>
  <c r="C5656" i="1"/>
  <c r="C5667" i="1"/>
  <c r="C5672" i="1"/>
  <c r="C5673" i="1" s="1"/>
  <c r="C5677" i="1"/>
  <c r="C5681" i="1"/>
  <c r="C5684" i="1"/>
  <c r="C5695" i="1"/>
  <c r="C5699" i="1"/>
  <c r="C5705" i="1"/>
  <c r="C5707" i="1"/>
  <c r="C5710" i="1"/>
  <c r="C5711" i="1" s="1"/>
  <c r="C5715" i="1"/>
  <c r="C5721" i="1"/>
  <c r="C5724" i="1"/>
  <c r="C5730" i="1"/>
  <c r="C5731" i="1" s="1"/>
  <c r="C5734" i="1"/>
  <c r="C5737" i="1"/>
  <c r="C5740" i="1"/>
  <c r="C5747" i="1"/>
  <c r="C5748" i="1" s="1"/>
  <c r="C5763" i="1"/>
  <c r="C5765" i="1"/>
  <c r="C5768" i="1"/>
  <c r="C5797" i="1"/>
  <c r="C5801" i="1"/>
  <c r="C5802" i="1" s="1"/>
  <c r="C5806" i="1"/>
  <c r="C5808" i="1"/>
  <c r="C5814" i="1"/>
  <c r="C5818" i="1"/>
  <c r="C5823" i="1"/>
  <c r="C5827" i="1"/>
  <c r="C5828" i="1" s="1"/>
  <c r="C5845" i="1"/>
  <c r="C5849" i="1"/>
  <c r="C5855" i="1"/>
  <c r="C5856" i="1" s="1"/>
  <c r="C5859" i="1"/>
  <c r="C5861" i="1"/>
  <c r="C5862" i="1" s="1"/>
  <c r="C5864" i="1"/>
  <c r="C5871" i="1"/>
  <c r="C5873" i="1"/>
  <c r="C5877" i="1"/>
  <c r="C5881" i="1"/>
  <c r="C5882" i="1" s="1"/>
  <c r="C5896" i="1"/>
  <c r="C5921" i="1"/>
  <c r="C5922" i="1" s="1"/>
  <c r="C5935" i="1"/>
  <c r="C5936" i="1" s="1"/>
  <c r="C5937" i="1" s="1"/>
  <c r="C5939" i="1"/>
  <c r="C5942" i="1"/>
  <c r="C5948" i="1"/>
  <c r="C5953" i="1"/>
  <c r="C5956" i="1"/>
  <c r="C5959" i="1"/>
  <c r="C5969" i="1"/>
  <c r="C5974" i="1"/>
  <c r="C5976" i="1"/>
  <c r="C5979" i="1"/>
  <c r="C5992" i="1"/>
  <c r="C5994" i="1"/>
  <c r="C5995" i="1" s="1"/>
  <c r="C6002" i="1"/>
  <c r="C6010" i="1"/>
  <c r="C6017" i="1"/>
  <c r="C6019" i="1"/>
  <c r="C6021" i="1"/>
  <c r="C6030" i="1"/>
  <c r="C6037" i="1"/>
  <c r="C6041" i="1"/>
  <c r="C6042" i="1" s="1"/>
  <c r="C6043" i="1" s="1"/>
  <c r="C6053" i="1"/>
  <c r="C6059" i="1"/>
  <c r="C6061" i="1"/>
  <c r="C6066" i="1"/>
  <c r="C6068" i="1"/>
  <c r="C6079" i="1"/>
  <c r="C6084" i="1"/>
  <c r="C6092" i="1"/>
  <c r="C6095" i="1"/>
  <c r="C6101" i="1"/>
  <c r="C6102" i="1" s="1"/>
  <c r="C6104" i="1"/>
  <c r="C6107" i="1"/>
  <c r="C6122" i="1"/>
  <c r="C6127" i="1"/>
  <c r="C6131" i="1"/>
  <c r="C6136" i="1"/>
  <c r="C6137" i="1"/>
  <c r="C6141" i="1"/>
  <c r="C6155" i="1"/>
  <c r="C6171" i="1"/>
  <c r="C6181" i="1"/>
  <c r="C6186" i="1"/>
  <c r="C6188" i="1"/>
  <c r="C6206" i="1"/>
  <c r="C6210" i="1"/>
  <c r="C6216" i="1"/>
  <c r="C6223" i="1"/>
  <c r="C6240" i="1"/>
  <c r="C6243" i="1"/>
  <c r="C6259" i="1"/>
  <c r="C6260" i="1" s="1"/>
  <c r="C6263" i="1"/>
  <c r="C6264" i="1" s="1"/>
  <c r="C6271" i="1"/>
  <c r="C6280" i="1"/>
  <c r="C6281" i="1" s="1"/>
  <c r="C6293" i="1"/>
  <c r="C6295" i="1"/>
  <c r="C6310" i="1"/>
  <c r="C6311" i="1" s="1"/>
  <c r="C6313" i="1"/>
  <c r="C6322" i="1"/>
  <c r="C6325" i="1"/>
  <c r="C6336" i="1"/>
  <c r="C6339" i="1"/>
  <c r="C6343" i="1"/>
  <c r="C6363" i="1"/>
  <c r="C6364" i="1" s="1"/>
  <c r="C6370" i="1"/>
  <c r="C6377" i="1"/>
  <c r="C6386" i="1"/>
  <c r="C6389" i="1"/>
  <c r="C6396" i="1"/>
  <c r="C6400" i="1"/>
  <c r="C6401" i="1" s="1"/>
  <c r="C6406" i="1"/>
  <c r="C6412" i="1"/>
  <c r="C6413" i="1" s="1"/>
  <c r="C6420" i="1"/>
  <c r="C6426" i="1"/>
  <c r="C6449" i="1"/>
  <c r="C6453" i="1"/>
  <c r="C6464" i="1"/>
  <c r="C6485" i="1"/>
  <c r="C6486" i="1"/>
  <c r="C6494" i="1"/>
  <c r="C6497" i="1"/>
  <c r="C6506" i="1"/>
  <c r="C6507" i="1" s="1"/>
  <c r="C6513" i="1"/>
  <c r="C6528" i="1"/>
  <c r="C6530" i="1"/>
  <c r="C6539" i="1"/>
  <c r="C6541" i="1"/>
  <c r="C6543" i="1"/>
  <c r="C6549" i="1"/>
  <c r="C6553" i="1"/>
  <c r="C6555" i="1"/>
  <c r="C6558" i="1"/>
  <c r="C6567" i="1"/>
  <c r="C6577" i="1"/>
  <c r="C6583" i="1"/>
  <c r="C6593" i="1"/>
  <c r="C6607" i="1"/>
  <c r="C6608" i="1" s="1"/>
  <c r="C6613" i="1"/>
  <c r="C6624" i="1"/>
  <c r="C6630" i="1"/>
  <c r="C6634" i="1"/>
  <c r="C6642" i="1"/>
  <c r="C6643" i="1" s="1"/>
  <c r="C6646" i="1"/>
  <c r="C6648" i="1"/>
  <c r="C6659" i="1"/>
  <c r="C6669" i="1"/>
  <c r="C6673" i="1"/>
  <c r="C6675" i="1"/>
  <c r="C6678" i="1"/>
  <c r="C6681" i="1"/>
  <c r="C6682" i="1" s="1"/>
  <c r="C6690" i="1"/>
  <c r="C6698" i="1"/>
  <c r="C6701" i="1"/>
  <c r="C6710" i="1"/>
  <c r="C6711" i="1" s="1"/>
  <c r="C6721" i="1"/>
  <c r="C6727" i="1"/>
  <c r="C6730" i="1"/>
  <c r="C6749" i="1"/>
  <c r="C6756" i="1"/>
  <c r="C6763" i="1"/>
  <c r="C6765" i="1"/>
  <c r="C6769" i="1"/>
  <c r="C6771" i="1"/>
  <c r="C6776" i="1"/>
  <c r="C6777" i="1" s="1"/>
  <c r="C6780" i="1"/>
  <c r="C6781" i="1" s="1"/>
  <c r="C6788" i="1"/>
  <c r="C6798" i="1"/>
  <c r="C6806" i="1"/>
  <c r="C6813" i="1"/>
  <c r="C6816" i="1"/>
  <c r="C6823" i="1"/>
  <c r="C6831" i="1"/>
  <c r="C6833" i="1"/>
  <c r="C6838" i="1"/>
  <c r="C6844" i="1"/>
  <c r="C6848" i="1"/>
  <c r="C6851" i="1"/>
  <c r="C6857" i="1"/>
  <c r="C6861" i="1"/>
  <c r="C6871" i="1"/>
  <c r="C6873" i="1"/>
  <c r="C6877" i="1"/>
  <c r="C6885" i="1"/>
  <c r="C6888" i="1"/>
  <c r="C6905" i="1"/>
  <c r="C6908" i="1"/>
  <c r="C6917" i="1"/>
  <c r="C6927" i="1"/>
  <c r="C6928" i="1" s="1"/>
  <c r="C6935" i="1"/>
  <c r="C6937" i="1"/>
  <c r="C6938" i="1"/>
  <c r="C6944" i="1"/>
  <c r="C6947" i="1"/>
  <c r="C6949" i="1"/>
  <c r="C6954" i="1"/>
  <c r="C6955" i="1" s="1"/>
  <c r="C6957" i="1"/>
  <c r="C6978" i="1"/>
  <c r="C6981" i="1"/>
  <c r="C6982" i="1" s="1"/>
  <c r="C6985" i="1"/>
  <c r="C6986" i="1" s="1"/>
  <c r="C6987" i="1" s="1"/>
  <c r="C6988" i="1" s="1"/>
  <c r="C6996" i="1"/>
  <c r="C6999" i="1"/>
  <c r="C7004" i="1"/>
  <c r="C7005" i="1"/>
  <c r="C7015" i="1"/>
  <c r="C7018" i="1"/>
  <c r="C7032" i="1"/>
  <c r="C7040" i="1"/>
  <c r="C7051" i="1"/>
  <c r="C7059" i="1"/>
  <c r="C7065" i="1"/>
  <c r="C7072" i="1"/>
  <c r="C7074" i="1"/>
  <c r="C7076" i="1"/>
  <c r="C7083" i="1"/>
  <c r="C7085" i="1"/>
  <c r="C7089" i="1"/>
  <c r="C7090" i="1" s="1"/>
  <c r="C7097" i="1"/>
  <c r="C7107" i="1"/>
  <c r="C7114" i="1"/>
  <c r="C7118" i="1"/>
  <c r="C7119" i="1" s="1"/>
  <c r="C7121" i="1"/>
  <c r="C7123" i="1"/>
  <c r="C7125" i="1"/>
  <c r="C7126" i="1" s="1"/>
  <c r="C7132" i="1"/>
  <c r="C7133" i="1" s="1"/>
  <c r="C7143" i="1"/>
  <c r="C7145" i="1"/>
  <c r="C7146" i="1" s="1"/>
  <c r="C7151" i="1"/>
  <c r="C7163" i="1"/>
  <c r="C7166" i="1"/>
  <c r="C7167" i="1" s="1"/>
  <c r="C7168" i="1" s="1"/>
  <c r="C7173" i="1"/>
  <c r="C7184" i="1"/>
  <c r="C7188" i="1"/>
  <c r="C7190" i="1"/>
  <c r="C7193" i="1"/>
  <c r="C7210" i="1"/>
  <c r="C7215" i="1"/>
  <c r="C7216" i="1" s="1"/>
  <c r="C7219" i="1"/>
  <c r="C7222" i="1"/>
  <c r="C7223" i="1" s="1"/>
  <c r="C7231" i="1"/>
  <c r="C7232" i="1" s="1"/>
  <c r="C7238" i="1"/>
  <c r="C7240" i="1"/>
  <c r="C7254" i="1"/>
  <c r="C7262" i="1"/>
  <c r="C7270" i="1"/>
  <c r="C7273" i="1"/>
  <c r="C7280" i="1"/>
  <c r="C7287" i="1"/>
  <c r="C7289" i="1"/>
  <c r="C7294" i="1"/>
  <c r="C7299" i="1"/>
  <c r="C7304" i="1"/>
  <c r="C7312" i="1"/>
  <c r="C7315" i="1"/>
  <c r="C7317" i="1"/>
  <c r="C7319" i="1"/>
  <c r="C7335" i="1"/>
  <c r="C7340" i="1"/>
  <c r="C7345" i="1"/>
  <c r="C7346" i="1" s="1"/>
  <c r="C7353" i="1"/>
  <c r="C7357" i="1"/>
  <c r="C7370" i="1"/>
  <c r="C7376" i="1"/>
  <c r="C7381" i="1"/>
  <c r="C7382" i="1" s="1"/>
  <c r="C7383" i="1" s="1"/>
  <c r="C7388" i="1"/>
  <c r="C7389" i="1" s="1"/>
  <c r="C7410" i="1"/>
  <c r="C7418" i="1"/>
  <c r="C7427" i="1"/>
  <c r="C7429" i="1"/>
  <c r="C7433" i="1"/>
  <c r="C7437" i="1"/>
  <c r="C7439" i="1"/>
  <c r="C7440" i="1" s="1"/>
  <c r="C7459" i="1"/>
  <c r="C7468" i="1"/>
  <c r="C7470" i="1"/>
  <c r="C7472" i="1"/>
  <c r="C7480" i="1"/>
  <c r="C7487" i="1"/>
  <c r="C7489" i="1"/>
  <c r="C7500" i="1"/>
  <c r="C7501" i="1" s="1"/>
  <c r="C7506" i="1"/>
  <c r="C7511" i="1"/>
  <c r="C7515" i="1"/>
  <c r="C7518" i="1"/>
  <c r="C7532" i="1"/>
  <c r="C7534" i="1"/>
  <c r="C7536" i="1"/>
  <c r="C7538" i="1"/>
  <c r="C7541" i="1"/>
  <c r="C7553" i="1"/>
  <c r="C7556" i="1"/>
  <c r="C7560" i="1"/>
  <c r="C7564" i="1"/>
  <c r="C7569" i="1"/>
  <c r="C7577" i="1"/>
  <c r="C7582" i="1"/>
  <c r="C7583" i="1"/>
  <c r="C7587" i="1"/>
  <c r="C7588" i="1" s="1"/>
  <c r="C7594" i="1"/>
  <c r="C7597" i="1"/>
  <c r="C7598" i="1" s="1"/>
  <c r="C7599" i="1" s="1"/>
  <c r="C7600" i="1" s="1"/>
  <c r="C7604" i="1"/>
  <c r="C7605" i="1" s="1"/>
  <c r="C7611" i="1"/>
  <c r="C7614" i="1"/>
  <c r="C7615" i="1" s="1"/>
  <c r="C7619" i="1"/>
  <c r="C7622" i="1"/>
  <c r="C7628" i="1"/>
  <c r="C7643" i="1"/>
  <c r="C7646" i="1"/>
  <c r="C7658" i="1"/>
  <c r="C7660" i="1"/>
  <c r="C7665" i="1"/>
  <c r="C7668" i="1"/>
  <c r="C7676" i="1"/>
  <c r="C7692" i="1"/>
  <c r="C7705" i="1"/>
  <c r="C7709" i="1"/>
  <c r="C7715" i="1"/>
  <c r="C7717" i="1"/>
  <c r="C7736" i="1"/>
  <c r="C7737" i="1" s="1"/>
  <c r="C7739" i="1"/>
  <c r="C7742" i="1"/>
  <c r="C7746" i="1"/>
  <c r="C7749" i="1"/>
  <c r="C7750" i="1" s="1"/>
  <c r="C7752" i="1"/>
  <c r="C7754" i="1"/>
  <c r="C7755" i="1" s="1"/>
  <c r="C7758" i="1"/>
  <c r="C7762" i="1"/>
  <c r="C7765" i="1"/>
  <c r="C7767" i="1"/>
  <c r="C7782" i="1"/>
  <c r="C7785" i="1"/>
  <c r="C7793" i="1"/>
  <c r="C7795" i="1"/>
  <c r="C7798" i="1"/>
  <c r="C7805" i="1"/>
  <c r="C7809" i="1"/>
  <c r="C7815" i="1"/>
  <c r="C7817" i="1"/>
  <c r="C7818" i="1" s="1"/>
  <c r="C7819" i="1" s="1"/>
  <c r="C7828" i="1"/>
  <c r="C7831" i="1"/>
  <c r="C7835" i="1"/>
  <c r="C7839" i="1"/>
  <c r="C7855" i="1"/>
  <c r="C7856" i="1" s="1"/>
  <c r="C7857" i="1" s="1"/>
  <c r="C7858" i="1" s="1"/>
  <c r="C7863" i="1"/>
  <c r="C7868" i="1"/>
  <c r="C7873" i="1"/>
  <c r="C7875" i="1"/>
  <c r="C7877" i="1"/>
  <c r="C7883" i="1"/>
  <c r="C7889" i="1"/>
  <c r="C7893" i="1"/>
  <c r="C7898" i="1"/>
  <c r="C7904" i="1"/>
  <c r="C7923" i="1"/>
  <c r="C7924" i="1"/>
  <c r="C7925" i="1" s="1"/>
  <c r="C7932" i="1"/>
  <c r="C7934" i="1"/>
  <c r="C7942" i="1"/>
  <c r="C7945" i="1"/>
  <c r="C7947" i="1"/>
  <c r="C7951" i="1"/>
  <c r="C7955" i="1"/>
  <c r="C7968" i="1"/>
  <c r="C7972" i="1"/>
  <c r="C7974" i="1"/>
  <c r="C7983" i="1"/>
  <c r="C7989" i="1"/>
  <c r="C7998" i="1"/>
  <c r="C8000" i="1"/>
  <c r="C8018" i="1"/>
  <c r="C8020" i="1"/>
  <c r="C8025" i="1"/>
  <c r="C8027" i="1"/>
  <c r="C8032" i="1"/>
  <c r="C8033" i="1" s="1"/>
  <c r="C8038" i="1"/>
  <c r="C8042" i="1"/>
  <c r="C8055" i="1"/>
  <c r="C8062" i="1"/>
  <c r="C8082" i="1"/>
  <c r="C8086" i="1"/>
  <c r="C8088" i="1"/>
  <c r="C8091" i="1"/>
  <c r="C8092" i="1" s="1"/>
  <c r="C8100" i="1"/>
  <c r="C8101" i="1" s="1"/>
  <c r="C8122" i="1"/>
  <c r="C8125" i="1"/>
  <c r="C8126" i="1" s="1"/>
  <c r="C8127" i="1" s="1"/>
  <c r="C8133" i="1"/>
  <c r="C8144" i="1"/>
  <c r="C8147" i="1"/>
  <c r="C8156" i="1"/>
  <c r="C8159" i="1"/>
  <c r="C8162" i="1"/>
  <c r="C8165" i="1"/>
  <c r="C8166" i="1" s="1"/>
  <c r="C8167" i="1" s="1"/>
  <c r="C8176" i="1"/>
  <c r="C8177" i="1" s="1"/>
  <c r="C8183" i="1"/>
  <c r="C8192" i="1"/>
  <c r="C8196" i="1"/>
  <c r="C8200" i="1"/>
  <c r="C8203" i="1"/>
  <c r="C8208" i="1"/>
  <c r="C8217" i="1"/>
  <c r="C8238" i="1"/>
  <c r="C8251" i="1"/>
  <c r="C8252" i="1"/>
  <c r="C8253" i="1" s="1"/>
  <c r="C8265" i="1"/>
  <c r="C8273" i="1"/>
  <c r="C8275" i="1"/>
  <c r="C8276" i="1" s="1"/>
  <c r="C8284" i="1"/>
  <c r="C8290" i="1"/>
  <c r="C8294" i="1"/>
  <c r="C8303" i="1"/>
  <c r="C8307" i="1"/>
  <c r="C8322" i="1"/>
  <c r="C8329" i="1"/>
  <c r="C8331" i="1"/>
  <c r="C8339" i="1"/>
  <c r="C8345" i="1"/>
  <c r="C8347" i="1"/>
  <c r="C8351" i="1"/>
  <c r="C8353" i="1"/>
  <c r="C8355" i="1"/>
  <c r="C8358" i="1"/>
  <c r="C8360" i="1"/>
  <c r="C8364" i="1"/>
  <c r="C8369" i="1"/>
  <c r="C8374" i="1"/>
  <c r="C8375" i="1"/>
  <c r="C8377" i="1"/>
  <c r="C8385" i="1"/>
  <c r="C8392" i="1"/>
  <c r="C8406" i="1"/>
  <c r="C8407" i="1" s="1"/>
  <c r="C8424" i="1"/>
  <c r="C8437" i="1"/>
  <c r="C8444" i="1"/>
  <c r="C8446" i="1"/>
  <c r="C8451" i="1"/>
  <c r="C8456" i="1"/>
  <c r="C8460" i="1"/>
  <c r="C8465" i="1"/>
  <c r="C8471" i="1"/>
  <c r="C8474" i="1"/>
  <c r="C8482" i="1"/>
  <c r="C8487" i="1"/>
  <c r="C8489" i="1"/>
  <c r="C8490" i="1" s="1"/>
  <c r="C8492" i="1"/>
  <c r="C8506" i="1"/>
  <c r="B7" i="4"/>
  <c r="C7" i="4"/>
  <c r="A7" i="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23538F2-7F3C-4691-9707-CB12F04C2A31}"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5E7CA2A6-D8CB-491F-86C6-1BD50205BD2F}" name="WorksheetConnection_Tableau BlinkIT Grocery Project U16955293080 (4).xlsx!Table1" type="102" refreshedVersion="8" minRefreshableVersion="5">
    <extLst>
      <ext xmlns:x15="http://schemas.microsoft.com/office/spreadsheetml/2010/11/main" uri="{DE250136-89BD-433C-8126-D09CA5730AF9}">
        <x15:connection id="Table1" autoDelete="1">
          <x15:rangePr sourceName="_xlcn.WorksheetConnection_TableauBlinkITGroceryProjectU169552930804.xlsxTable11"/>
        </x15:connection>
      </ext>
    </extLst>
  </connection>
  <connection id="3" xr16:uid="{A551A6A8-D04A-420E-AF84-F239C2E3D711}" name="WorksheetConnection_Tableau BlinkIT Grocery Project U16955293080 (4).xlsx!Table2" type="102" refreshedVersion="8" minRefreshableVersion="5">
    <extLst>
      <ext xmlns:x15="http://schemas.microsoft.com/office/spreadsheetml/2010/11/main" uri="{DE250136-89BD-433C-8126-D09CA5730AF9}">
        <x15:connection id="Table2">
          <x15:rangePr sourceName="_xlcn.WorksheetConnection_TableauBlinkITGroceryProjectU169552930804.xlsxTable21"/>
        </x15:connection>
      </ext>
    </extLst>
  </connection>
</connections>
</file>

<file path=xl/sharedStrings.xml><?xml version="1.0" encoding="utf-8"?>
<sst xmlns="http://schemas.openxmlformats.org/spreadsheetml/2006/main" count="57333" uniqueCount="1629">
  <si>
    <t>Item_Identifier</t>
  </si>
  <si>
    <t>Item_Weight</t>
  </si>
  <si>
    <t>Item_Fat_Content</t>
  </si>
  <si>
    <t>Item_Visibility</t>
  </si>
  <si>
    <t>Item_Type</t>
  </si>
  <si>
    <t>Item_MRP</t>
  </si>
  <si>
    <t>Outlet_Identifier</t>
  </si>
  <si>
    <t>Outlet_Establishment_Year</t>
  </si>
  <si>
    <t>Outlet_Size</t>
  </si>
  <si>
    <t>Outlet_Type</t>
  </si>
  <si>
    <t>FDA15</t>
  </si>
  <si>
    <t>Low Fat</t>
  </si>
  <si>
    <t>Dairy</t>
  </si>
  <si>
    <t>OUT049</t>
  </si>
  <si>
    <t>Medium</t>
  </si>
  <si>
    <t>Tier 1</t>
  </si>
  <si>
    <t>Supermarket Type1</t>
  </si>
  <si>
    <t>DRC01</t>
  </si>
  <si>
    <t>Regular</t>
  </si>
  <si>
    <t>Soft Drinks</t>
  </si>
  <si>
    <t>OUT018</t>
  </si>
  <si>
    <t>Tier 3</t>
  </si>
  <si>
    <t>Supermarket Type2</t>
  </si>
  <si>
    <t>FDN15</t>
  </si>
  <si>
    <t>Meat</t>
  </si>
  <si>
    <t>FDX07</t>
  </si>
  <si>
    <t>Fruits and Vegetables</t>
  </si>
  <si>
    <t>OUT010</t>
  </si>
  <si>
    <t>Grocery Store</t>
  </si>
  <si>
    <t>NCD19</t>
  </si>
  <si>
    <t>Household</t>
  </si>
  <si>
    <t>OUT013</t>
  </si>
  <si>
    <t>High</t>
  </si>
  <si>
    <t>FDP36</t>
  </si>
  <si>
    <t>Baking Goods</t>
  </si>
  <si>
    <t>FDO10</t>
  </si>
  <si>
    <t>Snack Foods</t>
  </si>
  <si>
    <t>FDP10</t>
  </si>
  <si>
    <t>OUT027</t>
  </si>
  <si>
    <t>Supermarket Type3</t>
  </si>
  <si>
    <t>FDH17</t>
  </si>
  <si>
    <t>Frozen Foods</t>
  </si>
  <si>
    <t>OUT045</t>
  </si>
  <si>
    <t>Tier 2</t>
  </si>
  <si>
    <t>FDU28</t>
  </si>
  <si>
    <t>OUT017</t>
  </si>
  <si>
    <t>FDY07</t>
  </si>
  <si>
    <t>FDA03</t>
  </si>
  <si>
    <t>OUT046</t>
  </si>
  <si>
    <t>Small</t>
  </si>
  <si>
    <t>FDX32</t>
  </si>
  <si>
    <t>FDS46</t>
  </si>
  <si>
    <t>FDF32</t>
  </si>
  <si>
    <t>FDP49</t>
  </si>
  <si>
    <t>Breakfast</t>
  </si>
  <si>
    <t>NCB42</t>
  </si>
  <si>
    <t>Health and Hygiene</t>
  </si>
  <si>
    <t>DRI11</t>
  </si>
  <si>
    <t>Hard Drinks</t>
  </si>
  <si>
    <t>FDU02</t>
  </si>
  <si>
    <t>OUT035</t>
  </si>
  <si>
    <t>FDN22</t>
  </si>
  <si>
    <t>FDW12</t>
  </si>
  <si>
    <t>NCB30</t>
  </si>
  <si>
    <t>FDC37</t>
  </si>
  <si>
    <t>OUT019</t>
  </si>
  <si>
    <t>FDR28</t>
  </si>
  <si>
    <t>NCD06</t>
  </si>
  <si>
    <t>FDV10</t>
  </si>
  <si>
    <t>DRJ59</t>
  </si>
  <si>
    <t>low fat</t>
  </si>
  <si>
    <t>FDE51</t>
  </si>
  <si>
    <t>FDC14</t>
  </si>
  <si>
    <t>Canned</t>
  </si>
  <si>
    <t>FDV38</t>
  </si>
  <si>
    <t>NCS17</t>
  </si>
  <si>
    <t>FDP33</t>
  </si>
  <si>
    <t>FDO23</t>
  </si>
  <si>
    <t>Breads</t>
  </si>
  <si>
    <t>DRH01</t>
  </si>
  <si>
    <t>NCX29</t>
  </si>
  <si>
    <t>FDV20</t>
  </si>
  <si>
    <t>DRZ11</t>
  </si>
  <si>
    <t>FDX10</t>
  </si>
  <si>
    <t>FDB34</t>
  </si>
  <si>
    <t>FDK43</t>
  </si>
  <si>
    <t>FDA46</t>
  </si>
  <si>
    <t>FDC02</t>
  </si>
  <si>
    <t>FDL50</t>
  </si>
  <si>
    <t>FDM39</t>
  </si>
  <si>
    <t>NCP05</t>
  </si>
  <si>
    <t>FDV49</t>
  </si>
  <si>
    <t>FDL12</t>
  </si>
  <si>
    <t>FDS02</t>
  </si>
  <si>
    <t>NCL17</t>
  </si>
  <si>
    <t>FDM40</t>
  </si>
  <si>
    <t>FDR13</t>
  </si>
  <si>
    <t>FDA43</t>
  </si>
  <si>
    <t>NCP18</t>
  </si>
  <si>
    <t>FDK21</t>
  </si>
  <si>
    <t>NCX54</t>
  </si>
  <si>
    <t>DRK35</t>
  </si>
  <si>
    <t>FDY21</t>
  </si>
  <si>
    <t>FDI26</t>
  </si>
  <si>
    <t>FDM20</t>
  </si>
  <si>
    <t>FDV27</t>
  </si>
  <si>
    <t>FDF09</t>
  </si>
  <si>
    <t>FDY40</t>
  </si>
  <si>
    <t>FDY45</t>
  </si>
  <si>
    <t>FDC46</t>
  </si>
  <si>
    <t>FDH19</t>
  </si>
  <si>
    <t>FDZ03</t>
  </si>
  <si>
    <t>DRH37</t>
  </si>
  <si>
    <t>NCI17</t>
  </si>
  <si>
    <t>FDJ58</t>
  </si>
  <si>
    <t>FDH35</t>
  </si>
  <si>
    <t>Starchy Foods</t>
  </si>
  <si>
    <t>FDG02</t>
  </si>
  <si>
    <t>NCZ18</t>
  </si>
  <si>
    <t>FDC29</t>
  </si>
  <si>
    <t>FDQ10</t>
  </si>
  <si>
    <t>FDN48</t>
  </si>
  <si>
    <t>FDL04</t>
  </si>
  <si>
    <t>FDV25</t>
  </si>
  <si>
    <t>FDD58</t>
  </si>
  <si>
    <t>FDN04</t>
  </si>
  <si>
    <t>FDV45</t>
  </si>
  <si>
    <t>NCL18</t>
  </si>
  <si>
    <t>FDR12</t>
  </si>
  <si>
    <t>FDG20</t>
  </si>
  <si>
    <t>FDZ55</t>
  </si>
  <si>
    <t>FDQ49</t>
  </si>
  <si>
    <t>FDN33</t>
  </si>
  <si>
    <t>FDN27</t>
  </si>
  <si>
    <t>FDW20</t>
  </si>
  <si>
    <t>DRG27</t>
  </si>
  <si>
    <t>DRI25</t>
  </si>
  <si>
    <t>FDA44</t>
  </si>
  <si>
    <t>NCR17</t>
  </si>
  <si>
    <t>FDU04</t>
  </si>
  <si>
    <t>FDF41</t>
  </si>
  <si>
    <t>FDB56</t>
  </si>
  <si>
    <t>FDT28</t>
  </si>
  <si>
    <t>FDD10</t>
  </si>
  <si>
    <t>FDW57</t>
  </si>
  <si>
    <t>DRB48</t>
  </si>
  <si>
    <t>FDP09</t>
  </si>
  <si>
    <t>FDH14</t>
  </si>
  <si>
    <t>FDA47</t>
  </si>
  <si>
    <t>FDG12</t>
  </si>
  <si>
    <t>DRE60</t>
  </si>
  <si>
    <t>DRK49</t>
  </si>
  <si>
    <t>FDD03</t>
  </si>
  <si>
    <t>FDS52</t>
  </si>
  <si>
    <t>FDW39</t>
  </si>
  <si>
    <t>FDX34</t>
  </si>
  <si>
    <t>FDV11</t>
  </si>
  <si>
    <t>FDD17</t>
  </si>
  <si>
    <t>FDZ16</t>
  </si>
  <si>
    <t>FDZ46</t>
  </si>
  <si>
    <t>DRA12</t>
  </si>
  <si>
    <t>FDY58</t>
  </si>
  <si>
    <t>NCF19</t>
  </si>
  <si>
    <t>DRJ13</t>
  </si>
  <si>
    <t>FDB14</t>
  </si>
  <si>
    <t>FDJ38</t>
  </si>
  <si>
    <t>FDW11</t>
  </si>
  <si>
    <t>FDL40</t>
  </si>
  <si>
    <t>DRI49</t>
  </si>
  <si>
    <t>DRG23</t>
  </si>
  <si>
    <t>NCP30</t>
  </si>
  <si>
    <t>FDY25</t>
  </si>
  <si>
    <t>NCH54</t>
  </si>
  <si>
    <t>NCR53</t>
  </si>
  <si>
    <t>NCO26</t>
  </si>
  <si>
    <t>FDB51</t>
  </si>
  <si>
    <t>FDX44</t>
  </si>
  <si>
    <t>NCN07</t>
  </si>
  <si>
    <t>Others</t>
  </si>
  <si>
    <t>NCC31</t>
  </si>
  <si>
    <t>NCO55</t>
  </si>
  <si>
    <t>NCC30</t>
  </si>
  <si>
    <t>FDI16</t>
  </si>
  <si>
    <t>FDP16</t>
  </si>
  <si>
    <t>FDB11</t>
  </si>
  <si>
    <t>NCB06</t>
  </si>
  <si>
    <t>FDA45</t>
  </si>
  <si>
    <t>DRJ25</t>
  </si>
  <si>
    <t>FDI04</t>
  </si>
  <si>
    <t>DRK12</t>
  </si>
  <si>
    <t>FDX20</t>
  </si>
  <si>
    <t>NCI18</t>
  </si>
  <si>
    <t>FDB36</t>
  </si>
  <si>
    <t>FDN13</t>
  </si>
  <si>
    <t>DRD24</t>
  </si>
  <si>
    <t>FDQ28</t>
  </si>
  <si>
    <t>FDM22</t>
  </si>
  <si>
    <t>FDR07</t>
  </si>
  <si>
    <t>DRF49</t>
  </si>
  <si>
    <t>FDW51</t>
  </si>
  <si>
    <t>DRL01</t>
  </si>
  <si>
    <t>FDP25</t>
  </si>
  <si>
    <t>NCM43</t>
  </si>
  <si>
    <t>FDK44</t>
  </si>
  <si>
    <t>FDM15</t>
  </si>
  <si>
    <t>FDS31</t>
  </si>
  <si>
    <t>FDI32</t>
  </si>
  <si>
    <t>FDR47</t>
  </si>
  <si>
    <t>FDB35</t>
  </si>
  <si>
    <t>NCU05</t>
  </si>
  <si>
    <t>DRY23</t>
  </si>
  <si>
    <t>FDO24</t>
  </si>
  <si>
    <t>FDV39</t>
  </si>
  <si>
    <t>NCO17</t>
  </si>
  <si>
    <t>FDU50</t>
  </si>
  <si>
    <t>FDT12</t>
  </si>
  <si>
    <t>FDK58</t>
  </si>
  <si>
    <t>FDO08</t>
  </si>
  <si>
    <t>NCW29</t>
  </si>
  <si>
    <t>FDE04</t>
  </si>
  <si>
    <t>NCB19</t>
  </si>
  <si>
    <t>FDV15</t>
  </si>
  <si>
    <t>FDL58</t>
  </si>
  <si>
    <t>FDA08</t>
  </si>
  <si>
    <t>FDT43</t>
  </si>
  <si>
    <t>NCX06</t>
  </si>
  <si>
    <t>FDT20</t>
  </si>
  <si>
    <t>FDB41</t>
  </si>
  <si>
    <t>NCN55</t>
  </si>
  <si>
    <t>FDE40</t>
  </si>
  <si>
    <t>FDX49</t>
  </si>
  <si>
    <t>NCM53</t>
  </si>
  <si>
    <t>FDE36</t>
  </si>
  <si>
    <t>FDN57</t>
  </si>
  <si>
    <t>FDI24</t>
  </si>
  <si>
    <t>FDI19</t>
  </si>
  <si>
    <t>FDF24</t>
  </si>
  <si>
    <t>FDG52</t>
  </si>
  <si>
    <t>DRF36</t>
  </si>
  <si>
    <t>FDS45</t>
  </si>
  <si>
    <t>FDX40</t>
  </si>
  <si>
    <t>DRC27</t>
  </si>
  <si>
    <t>NCD30</t>
  </si>
  <si>
    <t>NCZ54</t>
  </si>
  <si>
    <t>FDE10</t>
  </si>
  <si>
    <t>FDR44</t>
  </si>
  <si>
    <t>FDP28</t>
  </si>
  <si>
    <t>FDX15</t>
  </si>
  <si>
    <t>FDA39</t>
  </si>
  <si>
    <t>FDY24</t>
  </si>
  <si>
    <t>FDC60</t>
  </si>
  <si>
    <t>FDH28</t>
  </si>
  <si>
    <t>FDT25</t>
  </si>
  <si>
    <t>NCO07</t>
  </si>
  <si>
    <t>DRF27</t>
  </si>
  <si>
    <t>FDS49</t>
  </si>
  <si>
    <t>FDX25</t>
  </si>
  <si>
    <t>NCX42</t>
  </si>
  <si>
    <t>FDG33</t>
  </si>
  <si>
    <t>Seafood</t>
  </si>
  <si>
    <t>FDL56</t>
  </si>
  <si>
    <t>FDF14</t>
  </si>
  <si>
    <t>DRM47</t>
  </si>
  <si>
    <t>FDX21</t>
  </si>
  <si>
    <t>NCR38</t>
  </si>
  <si>
    <t>NCR18</t>
  </si>
  <si>
    <t>NCU41</t>
  </si>
  <si>
    <t>FDY56</t>
  </si>
  <si>
    <t>DRJ51</t>
  </si>
  <si>
    <t>FDU44</t>
  </si>
  <si>
    <t>FDL43</t>
  </si>
  <si>
    <t>FDF05</t>
  </si>
  <si>
    <t>DRF15</t>
  </si>
  <si>
    <t>FDL20</t>
  </si>
  <si>
    <t>FDV32</t>
  </si>
  <si>
    <t>FDJ34</t>
  </si>
  <si>
    <t>FDG08</t>
  </si>
  <si>
    <t>FDQ04</t>
  </si>
  <si>
    <t>FDW13</t>
  </si>
  <si>
    <t>FDY03</t>
  </si>
  <si>
    <t>FDS12</t>
  </si>
  <si>
    <t>FDJ55</t>
  </si>
  <si>
    <t>DRK01</t>
  </si>
  <si>
    <t>FDG28</t>
  </si>
  <si>
    <t>FDY38</t>
  </si>
  <si>
    <t>FDN01</t>
  </si>
  <si>
    <t>NCR54</t>
  </si>
  <si>
    <t>FDG29</t>
  </si>
  <si>
    <t>FDG24</t>
  </si>
  <si>
    <t>FDG59</t>
  </si>
  <si>
    <t>FDM28</t>
  </si>
  <si>
    <t>FDW04</t>
  </si>
  <si>
    <t>FDS26</t>
  </si>
  <si>
    <t>FDQ56</t>
  </si>
  <si>
    <t>FDK51</t>
  </si>
  <si>
    <t>FDL22</t>
  </si>
  <si>
    <t>FDY55</t>
  </si>
  <si>
    <t>FDZ10</t>
  </si>
  <si>
    <t>FDZ32</t>
  </si>
  <si>
    <t>NCF07</t>
  </si>
  <si>
    <t>DRE49</t>
  </si>
  <si>
    <t>FDJ08</t>
  </si>
  <si>
    <t>FDT39</t>
  </si>
  <si>
    <t>FDE08</t>
  </si>
  <si>
    <t>FDB57</t>
  </si>
  <si>
    <t>NCT54</t>
  </si>
  <si>
    <t>FDM25</t>
  </si>
  <si>
    <t>FDF20</t>
  </si>
  <si>
    <t>FDH27</t>
  </si>
  <si>
    <t>FDV60</t>
  </si>
  <si>
    <t>FDY59</t>
  </si>
  <si>
    <t>FDK36</t>
  </si>
  <si>
    <t>NCM31</t>
  </si>
  <si>
    <t>FDE33</t>
  </si>
  <si>
    <t>FDU36</t>
  </si>
  <si>
    <t>FDV13</t>
  </si>
  <si>
    <t>NCQ54</t>
  </si>
  <si>
    <t>DRP47</t>
  </si>
  <si>
    <t>FDB21</t>
  </si>
  <si>
    <t>FDR04</t>
  </si>
  <si>
    <t>FDX23</t>
  </si>
  <si>
    <t>FDX19</t>
  </si>
  <si>
    <t>FDD40</t>
  </si>
  <si>
    <t>FDA01</t>
  </si>
  <si>
    <t>FDS33</t>
  </si>
  <si>
    <t>FDM50</t>
  </si>
  <si>
    <t>FDB29</t>
  </si>
  <si>
    <t>FDF46</t>
  </si>
  <si>
    <t>FDA33</t>
  </si>
  <si>
    <t>FDC08</t>
  </si>
  <si>
    <t>FDB53</t>
  </si>
  <si>
    <t>FDY31</t>
  </si>
  <si>
    <t>DRQ35</t>
  </si>
  <si>
    <t>FDX36</t>
  </si>
  <si>
    <t>DRD13</t>
  </si>
  <si>
    <t>FDC52</t>
  </si>
  <si>
    <t>FDB45</t>
  </si>
  <si>
    <t>NCK19</t>
  </si>
  <si>
    <t>FDV51</t>
  </si>
  <si>
    <t>FDZ35</t>
  </si>
  <si>
    <t>NCW17</t>
  </si>
  <si>
    <t>FDV59</t>
  </si>
  <si>
    <t>DRH39</t>
  </si>
  <si>
    <t>FDN60</t>
  </si>
  <si>
    <t>FDU55</t>
  </si>
  <si>
    <t>FDN58</t>
  </si>
  <si>
    <t>FDC41</t>
  </si>
  <si>
    <t>FDO01</t>
  </si>
  <si>
    <t>NCO43</t>
  </si>
  <si>
    <t>FDQ07</t>
  </si>
  <si>
    <t>FDF28</t>
  </si>
  <si>
    <t>FDM01</t>
  </si>
  <si>
    <t>FDY49</t>
  </si>
  <si>
    <t>FDR24</t>
  </si>
  <si>
    <t>NCY18</t>
  </si>
  <si>
    <t>NCY30</t>
  </si>
  <si>
    <t>FDJ22</t>
  </si>
  <si>
    <t>DRI37</t>
  </si>
  <si>
    <t>FDL27</t>
  </si>
  <si>
    <t>NCO30</t>
  </si>
  <si>
    <t>NCB07</t>
  </si>
  <si>
    <t>FDP59</t>
  </si>
  <si>
    <t>FDR59</t>
  </si>
  <si>
    <t>FDT27</t>
  </si>
  <si>
    <t>DRI01</t>
  </si>
  <si>
    <t>FDU09</t>
  </si>
  <si>
    <t>FDH26</t>
  </si>
  <si>
    <t>FDN39</t>
  </si>
  <si>
    <t>FDH40</t>
  </si>
  <si>
    <t>FDJ56</t>
  </si>
  <si>
    <t>DRN47</t>
  </si>
  <si>
    <t>FDX60</t>
  </si>
  <si>
    <t>FDT22</t>
  </si>
  <si>
    <t>FDX26</t>
  </si>
  <si>
    <t>FDG45</t>
  </si>
  <si>
    <t>FDD44</t>
  </si>
  <si>
    <t>FDS15</t>
  </si>
  <si>
    <t>FDL51</t>
  </si>
  <si>
    <t>FDL32</t>
  </si>
  <si>
    <t>FDZ07</t>
  </si>
  <si>
    <t>NCW53</t>
  </si>
  <si>
    <t>NCA54</t>
  </si>
  <si>
    <t>FDX09</t>
  </si>
  <si>
    <t>FDO51</t>
  </si>
  <si>
    <t>FDW49</t>
  </si>
  <si>
    <t>FDB27</t>
  </si>
  <si>
    <t>FDF45</t>
  </si>
  <si>
    <t>FDV02</t>
  </si>
  <si>
    <t>FDY28</t>
  </si>
  <si>
    <t>FDX31</t>
  </si>
  <si>
    <t>FDR43</t>
  </si>
  <si>
    <t>FDP51</t>
  </si>
  <si>
    <t>FDL52</t>
  </si>
  <si>
    <t>FDC50</t>
  </si>
  <si>
    <t>FDT57</t>
  </si>
  <si>
    <t>FDP22</t>
  </si>
  <si>
    <t>FDY32</t>
  </si>
  <si>
    <t>FDW07</t>
  </si>
  <si>
    <t>NCF18</t>
  </si>
  <si>
    <t>FDG35</t>
  </si>
  <si>
    <t>FDY34</t>
  </si>
  <si>
    <t>NCE19</t>
  </si>
  <si>
    <t>NCK31</t>
  </si>
  <si>
    <t>NCJ29</t>
  </si>
  <si>
    <t>FDT59</t>
  </si>
  <si>
    <t>NCX41</t>
  </si>
  <si>
    <t>FDU45</t>
  </si>
  <si>
    <t>FDW24</t>
  </si>
  <si>
    <t>FDF22</t>
  </si>
  <si>
    <t>FDM60</t>
  </si>
  <si>
    <t>FDR02</t>
  </si>
  <si>
    <t>DRP35</t>
  </si>
  <si>
    <t>FDS48</t>
  </si>
  <si>
    <t>NCZ42</t>
  </si>
  <si>
    <t>FDZ38</t>
  </si>
  <si>
    <t>NCB55</t>
  </si>
  <si>
    <t>FDC15</t>
  </si>
  <si>
    <t>FDF11</t>
  </si>
  <si>
    <t>FDW35</t>
  </si>
  <si>
    <t>FDB44</t>
  </si>
  <si>
    <t>NCC06</t>
  </si>
  <si>
    <t>FDB17</t>
  </si>
  <si>
    <t>FDW43</t>
  </si>
  <si>
    <t>FDA27</t>
  </si>
  <si>
    <t>FDN32</t>
  </si>
  <si>
    <t>FDZ27</t>
  </si>
  <si>
    <t>FDW23</t>
  </si>
  <si>
    <t>FDU01</t>
  </si>
  <si>
    <t>FDF10</t>
  </si>
  <si>
    <t>DRH03</t>
  </si>
  <si>
    <t>FDW27</t>
  </si>
  <si>
    <t>DRI13</t>
  </si>
  <si>
    <t>NCR05</t>
  </si>
  <si>
    <t>FDI35</t>
  </si>
  <si>
    <t>FDX08</t>
  </si>
  <si>
    <t>NCJ18</t>
  </si>
  <si>
    <t>FDJ41</t>
  </si>
  <si>
    <t>FDU08</t>
  </si>
  <si>
    <t>FDS09</t>
  </si>
  <si>
    <t>DRH15</t>
  </si>
  <si>
    <t>NCV17</t>
  </si>
  <si>
    <t>NCO54</t>
  </si>
  <si>
    <t>FDE24</t>
  </si>
  <si>
    <t>FDH53</t>
  </si>
  <si>
    <t>FDZ13</t>
  </si>
  <si>
    <t>FDW28</t>
  </si>
  <si>
    <t>FDU46</t>
  </si>
  <si>
    <t>NCE43</t>
  </si>
  <si>
    <t>NCC42</t>
  </si>
  <si>
    <t>FDQ20</t>
  </si>
  <si>
    <t>FDA13</t>
  </si>
  <si>
    <t>FDZ15</t>
  </si>
  <si>
    <t>NCV42</t>
  </si>
  <si>
    <t>DRI51</t>
  </si>
  <si>
    <t>FDO28</t>
  </si>
  <si>
    <t>NCS54</t>
  </si>
  <si>
    <t>FDH16</t>
  </si>
  <si>
    <t>FDR52</t>
  </si>
  <si>
    <t>NCH06</t>
  </si>
  <si>
    <t>FDA36</t>
  </si>
  <si>
    <t>FDU56</t>
  </si>
  <si>
    <t>FDT09</t>
  </si>
  <si>
    <t>FDU25</t>
  </si>
  <si>
    <t>FDK41</t>
  </si>
  <si>
    <t>FDM24</t>
  </si>
  <si>
    <t>FDQ45</t>
  </si>
  <si>
    <t>DRK59</t>
  </si>
  <si>
    <t>FDR21</t>
  </si>
  <si>
    <t>FDT44</t>
  </si>
  <si>
    <t>FDX14</t>
  </si>
  <si>
    <t>FDH57</t>
  </si>
  <si>
    <t>NCT41</t>
  </si>
  <si>
    <t>FDO11</t>
  </si>
  <si>
    <t>NCP42</t>
  </si>
  <si>
    <t>FDN09</t>
  </si>
  <si>
    <t>FDP32</t>
  </si>
  <si>
    <t>FDV57</t>
  </si>
  <si>
    <t>FDR56</t>
  </si>
  <si>
    <t>FDA40</t>
  </si>
  <si>
    <t>NCG42</t>
  </si>
  <si>
    <t>NCK54</t>
  </si>
  <si>
    <t>FDE16</t>
  </si>
  <si>
    <t>FDB15</t>
  </si>
  <si>
    <t>FDC40</t>
  </si>
  <si>
    <t>FDE53</t>
  </si>
  <si>
    <t>FDK24</t>
  </si>
  <si>
    <t>FDW31</t>
  </si>
  <si>
    <t>NCM07</t>
  </si>
  <si>
    <t>DRN36</t>
  </si>
  <si>
    <t>FDQ37</t>
  </si>
  <si>
    <t>FDK28</t>
  </si>
  <si>
    <t>FDL48</t>
  </si>
  <si>
    <t>DRL23</t>
  </si>
  <si>
    <t>DRD37</t>
  </si>
  <si>
    <t>FDZ47</t>
  </si>
  <si>
    <t>NCJ54</t>
  </si>
  <si>
    <t>FDD08</t>
  </si>
  <si>
    <t>NCN18</t>
  </si>
  <si>
    <t>NCI29</t>
  </si>
  <si>
    <t>NCE06</t>
  </si>
  <si>
    <t>FDU52</t>
  </si>
  <si>
    <t>FDN16</t>
  </si>
  <si>
    <t>NCM55</t>
  </si>
  <si>
    <t>FDR49</t>
  </si>
  <si>
    <t>FDA16</t>
  </si>
  <si>
    <t>FDO19</t>
  </si>
  <si>
    <t>FDO04</t>
  </si>
  <si>
    <t>NCL19</t>
  </si>
  <si>
    <t>FDR60</t>
  </si>
  <si>
    <t>FDV37</t>
  </si>
  <si>
    <t>FDG53</t>
  </si>
  <si>
    <t>DRG01</t>
  </si>
  <si>
    <t>FDB38</t>
  </si>
  <si>
    <t>FDI27</t>
  </si>
  <si>
    <t>FDD29</t>
  </si>
  <si>
    <t>NCR41</t>
  </si>
  <si>
    <t>FDW44</t>
  </si>
  <si>
    <t>FDU21</t>
  </si>
  <si>
    <t>FDI14</t>
  </si>
  <si>
    <t>FDW50</t>
  </si>
  <si>
    <t>FDT31</t>
  </si>
  <si>
    <t>FDJ14</t>
  </si>
  <si>
    <t>NCQ43</t>
  </si>
  <si>
    <t>FDZ22</t>
  </si>
  <si>
    <t>FDU38</t>
  </si>
  <si>
    <t>FDS32</t>
  </si>
  <si>
    <t>DRH13</t>
  </si>
  <si>
    <t>DRF03</t>
  </si>
  <si>
    <t>FDJ20</t>
  </si>
  <si>
    <t>FDE22</t>
  </si>
  <si>
    <t>FDX22</t>
  </si>
  <si>
    <t>DRM11</t>
  </si>
  <si>
    <t>FDL25</t>
  </si>
  <si>
    <t>FDT08</t>
  </si>
  <si>
    <t>FDO22</t>
  </si>
  <si>
    <t>NCM41</t>
  </si>
  <si>
    <t>FDJ21</t>
  </si>
  <si>
    <t>FDC53</t>
  </si>
  <si>
    <t>FDQ09</t>
  </si>
  <si>
    <t>DRE25</t>
  </si>
  <si>
    <t>FDL08</t>
  </si>
  <si>
    <t>FDW03</t>
  </si>
  <si>
    <t>FDC17</t>
  </si>
  <si>
    <t>FDE34</t>
  </si>
  <si>
    <t>FDO44</t>
  </si>
  <si>
    <t>NCF31</t>
  </si>
  <si>
    <t>FDG14</t>
  </si>
  <si>
    <t>NCH30</t>
  </si>
  <si>
    <t>FDR36</t>
  </si>
  <si>
    <t>NCJ30</t>
  </si>
  <si>
    <t>FDR08</t>
  </si>
  <si>
    <t>NCQ50</t>
  </si>
  <si>
    <t>FDL46</t>
  </si>
  <si>
    <t>DRK37</t>
  </si>
  <si>
    <t>FDK48</t>
  </si>
  <si>
    <t>FDV58</t>
  </si>
  <si>
    <t>FDZ52</t>
  </si>
  <si>
    <t>NCF42</t>
  </si>
  <si>
    <t>FDQ48</t>
  </si>
  <si>
    <t>FDR58</t>
  </si>
  <si>
    <t>NCE07</t>
  </si>
  <si>
    <t>FDK14</t>
  </si>
  <si>
    <t>FDC11</t>
  </si>
  <si>
    <t>NCQ41</t>
  </si>
  <si>
    <t>FDX46</t>
  </si>
  <si>
    <t>FDC35</t>
  </si>
  <si>
    <t>FDH45</t>
  </si>
  <si>
    <t>FDX33</t>
  </si>
  <si>
    <t>DRJ35</t>
  </si>
  <si>
    <t>FDP13</t>
  </si>
  <si>
    <t>FDP24</t>
  </si>
  <si>
    <t>NCQ42</t>
  </si>
  <si>
    <t>FDU14</t>
  </si>
  <si>
    <t>FDT32</t>
  </si>
  <si>
    <t>FDK20</t>
  </si>
  <si>
    <t>FDU13</t>
  </si>
  <si>
    <t>FDE05</t>
  </si>
  <si>
    <t>FDE58</t>
  </si>
  <si>
    <t>FDZ01</t>
  </si>
  <si>
    <t>FDM08</t>
  </si>
  <si>
    <t>FDS58</t>
  </si>
  <si>
    <t>FDZ26</t>
  </si>
  <si>
    <t>FDY51</t>
  </si>
  <si>
    <t>FDL34</t>
  </si>
  <si>
    <t>DRG39</t>
  </si>
  <si>
    <t>NCG43</t>
  </si>
  <si>
    <t>FDT01</t>
  </si>
  <si>
    <t>DRF01</t>
  </si>
  <si>
    <t>FDF53</t>
  </si>
  <si>
    <t>FDR20</t>
  </si>
  <si>
    <t>FDD38</t>
  </si>
  <si>
    <t>FDH32</t>
  </si>
  <si>
    <t>NCJ42</t>
  </si>
  <si>
    <t>FDW22</t>
  </si>
  <si>
    <t>FDE32</t>
  </si>
  <si>
    <t>FDA34</t>
  </si>
  <si>
    <t>FDG38</t>
  </si>
  <si>
    <t>NCE31</t>
  </si>
  <si>
    <t>FDS19</t>
  </si>
  <si>
    <t>FDU11</t>
  </si>
  <si>
    <t>FDL02</t>
  </si>
  <si>
    <t>DRK23</t>
  </si>
  <si>
    <t>FDO27</t>
  </si>
  <si>
    <t>FDB16</t>
  </si>
  <si>
    <t>NCB18</t>
  </si>
  <si>
    <t>NCL53</t>
  </si>
  <si>
    <t>FDR16</t>
  </si>
  <si>
    <t>NCQ05</t>
  </si>
  <si>
    <t>FDF44</t>
  </si>
  <si>
    <t>FDK15</t>
  </si>
  <si>
    <t>FDS10</t>
  </si>
  <si>
    <t>FDU32</t>
  </si>
  <si>
    <t>FDG09</t>
  </si>
  <si>
    <t>FDE39</t>
  </si>
  <si>
    <t>NCH55</t>
  </si>
  <si>
    <t>FDC33</t>
  </si>
  <si>
    <t>NCV54</t>
  </si>
  <si>
    <t>NCQ02</t>
  </si>
  <si>
    <t>NCU17</t>
  </si>
  <si>
    <t>NCZ06</t>
  </si>
  <si>
    <t>DRH25</t>
  </si>
  <si>
    <t>NCI43</t>
  </si>
  <si>
    <t>NCQ53</t>
  </si>
  <si>
    <t>NCT18</t>
  </si>
  <si>
    <t>FDM14</t>
  </si>
  <si>
    <t>FDX57</t>
  </si>
  <si>
    <t>NCV05</t>
  </si>
  <si>
    <t>FDX39</t>
  </si>
  <si>
    <t>FDA23</t>
  </si>
  <si>
    <t>NCV06</t>
  </si>
  <si>
    <t>DRI39</t>
  </si>
  <si>
    <t>FDH21</t>
  </si>
  <si>
    <t>FDR26</t>
  </si>
  <si>
    <t>FDA14</t>
  </si>
  <si>
    <t>FDG21</t>
  </si>
  <si>
    <t>NCQ38</t>
  </si>
  <si>
    <t>FDN20</t>
  </si>
  <si>
    <t>NCN29</t>
  </si>
  <si>
    <t>FDI28</t>
  </si>
  <si>
    <t>FDZ28</t>
  </si>
  <si>
    <t>FDO52</t>
  </si>
  <si>
    <t>FDU10</t>
  </si>
  <si>
    <t>FDS28</t>
  </si>
  <si>
    <t>FDJ03</t>
  </si>
  <si>
    <t>FDQ51</t>
  </si>
  <si>
    <t>NCK06</t>
  </si>
  <si>
    <t>FDY09</t>
  </si>
  <si>
    <t>FDA10</t>
  </si>
  <si>
    <t>FDO34</t>
  </si>
  <si>
    <t>FDE38</t>
  </si>
  <si>
    <t>FDF40</t>
  </si>
  <si>
    <t>FDY02</t>
  </si>
  <si>
    <t>FDS03</t>
  </si>
  <si>
    <t>FDB59</t>
  </si>
  <si>
    <t>FDO15</t>
  </si>
  <si>
    <t>FDV56</t>
  </si>
  <si>
    <t>FDY26</t>
  </si>
  <si>
    <t>DRE13</t>
  </si>
  <si>
    <t>FDD50</t>
  </si>
  <si>
    <t>FDC04</t>
  </si>
  <si>
    <t>NCR29</t>
  </si>
  <si>
    <t>FDZ04</t>
  </si>
  <si>
    <t>FDU16</t>
  </si>
  <si>
    <t>FDV07</t>
  </si>
  <si>
    <t>FDW01</t>
  </si>
  <si>
    <t>FDC10</t>
  </si>
  <si>
    <t>DRC12</t>
  </si>
  <si>
    <t>DRK39</t>
  </si>
  <si>
    <t>DRB25</t>
  </si>
  <si>
    <t>FDK26</t>
  </si>
  <si>
    <t>FDM52</t>
  </si>
  <si>
    <t>NCO06</t>
  </si>
  <si>
    <t>FDK34</t>
  </si>
  <si>
    <t>FDO45</t>
  </si>
  <si>
    <t>FDF08</t>
  </si>
  <si>
    <t>FDH58</t>
  </si>
  <si>
    <t>FDE02</t>
  </si>
  <si>
    <t>FDR23</t>
  </si>
  <si>
    <t>FDY35</t>
  </si>
  <si>
    <t>FDG44</t>
  </si>
  <si>
    <t>FDQ23</t>
  </si>
  <si>
    <t>FDY22</t>
  </si>
  <si>
    <t>NCN41</t>
  </si>
  <si>
    <t>FDO36</t>
  </si>
  <si>
    <t>FDH20</t>
  </si>
  <si>
    <t>FDN12</t>
  </si>
  <si>
    <t>FDB09</t>
  </si>
  <si>
    <t>FDA09</t>
  </si>
  <si>
    <t>FDL24</t>
  </si>
  <si>
    <t>FDP03</t>
  </si>
  <si>
    <t>FDO13</t>
  </si>
  <si>
    <t>DRD49</t>
  </si>
  <si>
    <t>FDQ15</t>
  </si>
  <si>
    <t>NCP50</t>
  </si>
  <si>
    <t>FDN23</t>
  </si>
  <si>
    <t>FDS44</t>
  </si>
  <si>
    <t>NCI54</t>
  </si>
  <si>
    <t>FDA21</t>
  </si>
  <si>
    <t>FDI41</t>
  </si>
  <si>
    <t>FDE35</t>
  </si>
  <si>
    <t>DRJ24</t>
  </si>
  <si>
    <t>NCK17</t>
  </si>
  <si>
    <t>FDD36</t>
  </si>
  <si>
    <t>DRD60</t>
  </si>
  <si>
    <t>NCM19</t>
  </si>
  <si>
    <t>FDV12</t>
  </si>
  <si>
    <t>FDQ31</t>
  </si>
  <si>
    <t>FDK55</t>
  </si>
  <si>
    <t>DRG15</t>
  </si>
  <si>
    <t>FDV01</t>
  </si>
  <si>
    <t>FDT21</t>
  </si>
  <si>
    <t>FDT10</t>
  </si>
  <si>
    <t>FDN02</t>
  </si>
  <si>
    <t>FDJ40</t>
  </si>
  <si>
    <t>DRE27</t>
  </si>
  <si>
    <t>FDS27</t>
  </si>
  <si>
    <t>DRM59</t>
  </si>
  <si>
    <t>NCV30</t>
  </si>
  <si>
    <t>FDA51</t>
  </si>
  <si>
    <t>FDM46</t>
  </si>
  <si>
    <t>FDK02</t>
  </si>
  <si>
    <t>FDJ57</t>
  </si>
  <si>
    <t>FDJ45</t>
  </si>
  <si>
    <t>NCB31</t>
  </si>
  <si>
    <t>FDT50</t>
  </si>
  <si>
    <t>NCY41</t>
  </si>
  <si>
    <t>FDJ60</t>
  </si>
  <si>
    <t>FDS21</t>
  </si>
  <si>
    <t>FDQ08</t>
  </si>
  <si>
    <t>FDS47</t>
  </si>
  <si>
    <t>DRM48</t>
  </si>
  <si>
    <t>FDW46</t>
  </si>
  <si>
    <t>FDU40</t>
  </si>
  <si>
    <t>DRE12</t>
  </si>
  <si>
    <t>FDX35</t>
  </si>
  <si>
    <t>FDD51</t>
  </si>
  <si>
    <t>FDY27</t>
  </si>
  <si>
    <t>NCN06</t>
  </si>
  <si>
    <t>FDR57</t>
  </si>
  <si>
    <t>FDR19</t>
  </si>
  <si>
    <t>FDJ33</t>
  </si>
  <si>
    <t>FDA52</t>
  </si>
  <si>
    <t>FDZ08</t>
  </si>
  <si>
    <t>FDR27</t>
  </si>
  <si>
    <t>NCK42</t>
  </si>
  <si>
    <t>FDZ12</t>
  </si>
  <si>
    <t>NCI31</t>
  </si>
  <si>
    <t>FDX16</t>
  </si>
  <si>
    <t>NCA05</t>
  </si>
  <si>
    <t>DRG51</t>
  </si>
  <si>
    <t>NCR30</t>
  </si>
  <si>
    <t>FDM56</t>
  </si>
  <si>
    <t>DRM37</t>
  </si>
  <si>
    <t>FDN56</t>
  </si>
  <si>
    <t>FDO49</t>
  </si>
  <si>
    <t>FDC09</t>
  </si>
  <si>
    <t>NCZ41</t>
  </si>
  <si>
    <t>FDP19</t>
  </si>
  <si>
    <t>FDQ24</t>
  </si>
  <si>
    <t>DRL11</t>
  </si>
  <si>
    <t>FDN52</t>
  </si>
  <si>
    <t>FDF21</t>
  </si>
  <si>
    <t>FDS51</t>
  </si>
  <si>
    <t>FDE45</t>
  </si>
  <si>
    <t>FDX50</t>
  </si>
  <si>
    <t>NCN14</t>
  </si>
  <si>
    <t>FDQ21</t>
  </si>
  <si>
    <t>FDL38</t>
  </si>
  <si>
    <t>DRL37</t>
  </si>
  <si>
    <t>FDZ39</t>
  </si>
  <si>
    <t>FDH10</t>
  </si>
  <si>
    <t>FDS35</t>
  </si>
  <si>
    <t>FDN21</t>
  </si>
  <si>
    <t>NCO18</t>
  </si>
  <si>
    <t>FDD05</t>
  </si>
  <si>
    <t>FDX59</t>
  </si>
  <si>
    <t>FDZ23</t>
  </si>
  <si>
    <t>FDX27</t>
  </si>
  <si>
    <t>FDR14</t>
  </si>
  <si>
    <t>FDZ56</t>
  </si>
  <si>
    <t>NCL55</t>
  </si>
  <si>
    <t>FDD59</t>
  </si>
  <si>
    <t>DRF23</t>
  </si>
  <si>
    <t>FDT49</t>
  </si>
  <si>
    <t>FDH22</t>
  </si>
  <si>
    <t>FDT34</t>
  </si>
  <si>
    <t>FDB39</t>
  </si>
  <si>
    <t>FDQ22</t>
  </si>
  <si>
    <t>NCN43</t>
  </si>
  <si>
    <t>FDG57</t>
  </si>
  <si>
    <t>FDU22</t>
  </si>
  <si>
    <t>NCC43</t>
  </si>
  <si>
    <t>FDP01</t>
  </si>
  <si>
    <t>FDF52</t>
  </si>
  <si>
    <t>FDZ33</t>
  </si>
  <si>
    <t>FDP48</t>
  </si>
  <si>
    <t>FDW56</t>
  </si>
  <si>
    <t>FDC26</t>
  </si>
  <si>
    <t>FDF34</t>
  </si>
  <si>
    <t>FDD04</t>
  </si>
  <si>
    <t>NCJ31</t>
  </si>
  <si>
    <t>FDO57</t>
  </si>
  <si>
    <t>FDM36</t>
  </si>
  <si>
    <t>NCY05</t>
  </si>
  <si>
    <t>DRK11</t>
  </si>
  <si>
    <t>NCL30</t>
  </si>
  <si>
    <t>DRJ39</t>
  </si>
  <si>
    <t>NCP06</t>
  </si>
  <si>
    <t>FDZ44</t>
  </si>
  <si>
    <t>FDV46</t>
  </si>
  <si>
    <t>DRG03</t>
  </si>
  <si>
    <t>FDU37</t>
  </si>
  <si>
    <t>FDI57</t>
  </si>
  <si>
    <t>FDM45</t>
  </si>
  <si>
    <t>FDB26</t>
  </si>
  <si>
    <t>FDZ25</t>
  </si>
  <si>
    <t>NCN26</t>
  </si>
  <si>
    <t>FDO38</t>
  </si>
  <si>
    <t>FDG31</t>
  </si>
  <si>
    <t>FDI45</t>
  </si>
  <si>
    <t>FDE17</t>
  </si>
  <si>
    <t>NCG06</t>
  </si>
  <si>
    <t>FDQ57</t>
  </si>
  <si>
    <t>NCP29</t>
  </si>
  <si>
    <t>FDM02</t>
  </si>
  <si>
    <t>FDR46</t>
  </si>
  <si>
    <t>FDE50</t>
  </si>
  <si>
    <t>FDS16</t>
  </si>
  <si>
    <t>FDU15</t>
  </si>
  <si>
    <t>FDO09</t>
  </si>
  <si>
    <t>FDB40</t>
  </si>
  <si>
    <t>DRN11</t>
  </si>
  <si>
    <t>FDF04</t>
  </si>
  <si>
    <t>FDE41</t>
  </si>
  <si>
    <t>FDW08</t>
  </si>
  <si>
    <t>NCD54</t>
  </si>
  <si>
    <t>FDN34</t>
  </si>
  <si>
    <t>FDL39</t>
  </si>
  <si>
    <t>FDH33</t>
  </si>
  <si>
    <t>DRH23</t>
  </si>
  <si>
    <t>FDD21</t>
  </si>
  <si>
    <t>FDK60</t>
  </si>
  <si>
    <t>FDY12</t>
  </si>
  <si>
    <t>FDP11</t>
  </si>
  <si>
    <t>FDC21</t>
  </si>
  <si>
    <t>NCF54</t>
  </si>
  <si>
    <t>FDV43</t>
  </si>
  <si>
    <t>DRC36</t>
  </si>
  <si>
    <t>NCW42</t>
  </si>
  <si>
    <t>FDL13</t>
  </si>
  <si>
    <t>FDV22</t>
  </si>
  <si>
    <t>NCB43</t>
  </si>
  <si>
    <t>FDQ46</t>
  </si>
  <si>
    <t>FDC44</t>
  </si>
  <si>
    <t>FDB22</t>
  </si>
  <si>
    <t>FDV23</t>
  </si>
  <si>
    <t>FDK10</t>
  </si>
  <si>
    <t>FDL33</t>
  </si>
  <si>
    <t>FDD20</t>
  </si>
  <si>
    <t>NCM54</t>
  </si>
  <si>
    <t>FDW48</t>
  </si>
  <si>
    <t>NCM06</t>
  </si>
  <si>
    <t>FDT46</t>
  </si>
  <si>
    <t>FDT38</t>
  </si>
  <si>
    <t>FDO40</t>
  </si>
  <si>
    <t>FDP12</t>
  </si>
  <si>
    <t>FDI44</t>
  </si>
  <si>
    <t>FDG16</t>
  </si>
  <si>
    <t>FDY11</t>
  </si>
  <si>
    <t>FDY60</t>
  </si>
  <si>
    <t>NCM05</t>
  </si>
  <si>
    <t>FDA49</t>
  </si>
  <si>
    <t>FDY52</t>
  </si>
  <si>
    <t>FDJ02</t>
  </si>
  <si>
    <t>FDW40</t>
  </si>
  <si>
    <t>FDY08</t>
  </si>
  <si>
    <t>FDM21</t>
  </si>
  <si>
    <t>NCM42</t>
  </si>
  <si>
    <t>NCD07</t>
  </si>
  <si>
    <t>FDD09</t>
  </si>
  <si>
    <t>DRH59</t>
  </si>
  <si>
    <t>DRA24</t>
  </si>
  <si>
    <t>FDY36</t>
  </si>
  <si>
    <t>FDG34</t>
  </si>
  <si>
    <t>FDK22</t>
  </si>
  <si>
    <t>FDO33</t>
  </si>
  <si>
    <t>FDD46</t>
  </si>
  <si>
    <t>FDU34</t>
  </si>
  <si>
    <t>FDA26</t>
  </si>
  <si>
    <t>FDP38</t>
  </si>
  <si>
    <t>FDA50</t>
  </si>
  <si>
    <t>FDY10</t>
  </si>
  <si>
    <t>FDT19</t>
  </si>
  <si>
    <t>FDA28</t>
  </si>
  <si>
    <t>FDB05</t>
  </si>
  <si>
    <t>FDK45</t>
  </si>
  <si>
    <t>FDR48</t>
  </si>
  <si>
    <t>FDY15</t>
  </si>
  <si>
    <t>FDM51</t>
  </si>
  <si>
    <t>FDW09</t>
  </si>
  <si>
    <t>FDV44</t>
  </si>
  <si>
    <t>NCP43</t>
  </si>
  <si>
    <t>FDL26</t>
  </si>
  <si>
    <t>DRM35</t>
  </si>
  <si>
    <t>DRD15</t>
  </si>
  <si>
    <t>FDV04</t>
  </si>
  <si>
    <t>FDG46</t>
  </si>
  <si>
    <t>NCN05</t>
  </si>
  <si>
    <t>FDO58</t>
  </si>
  <si>
    <t>DRH49</t>
  </si>
  <si>
    <t>NCZ05</t>
  </si>
  <si>
    <t>NCP54</t>
  </si>
  <si>
    <t>FDF57</t>
  </si>
  <si>
    <t>FDA02</t>
  </si>
  <si>
    <t>DRJ37</t>
  </si>
  <si>
    <t>NCP55</t>
  </si>
  <si>
    <t>FDW45</t>
  </si>
  <si>
    <t>FDK38</t>
  </si>
  <si>
    <t>NCZ30</t>
  </si>
  <si>
    <t>FDK08</t>
  </si>
  <si>
    <t>NCG19</t>
  </si>
  <si>
    <t>FDQ01</t>
  </si>
  <si>
    <t>FDL44</t>
  </si>
  <si>
    <t>DRM23</t>
  </si>
  <si>
    <t>NCE18</t>
  </si>
  <si>
    <t>DRZ24</t>
  </si>
  <si>
    <t>FDT48</t>
  </si>
  <si>
    <t>DRG11</t>
  </si>
  <si>
    <t>FDP60</t>
  </si>
  <si>
    <t>FDC32</t>
  </si>
  <si>
    <t>NCH18</t>
  </si>
  <si>
    <t>DRE37</t>
  </si>
  <si>
    <t>DRC13</t>
  </si>
  <si>
    <t>FDG47</t>
  </si>
  <si>
    <t>NCT05</t>
  </si>
  <si>
    <t>FDN50</t>
  </si>
  <si>
    <t>FDU60</t>
  </si>
  <si>
    <t>FDX02</t>
  </si>
  <si>
    <t>NCO41</t>
  </si>
  <si>
    <t>FDQ59</t>
  </si>
  <si>
    <t>NCZ53</t>
  </si>
  <si>
    <t>FDD34</t>
  </si>
  <si>
    <t>FDY43</t>
  </si>
  <si>
    <t>FDN44</t>
  </si>
  <si>
    <t>FDD32</t>
  </si>
  <si>
    <t>FDA56</t>
  </si>
  <si>
    <t>FDT13</t>
  </si>
  <si>
    <t>NCY29</t>
  </si>
  <si>
    <t>NCA42</t>
  </si>
  <si>
    <t>FDG26</t>
  </si>
  <si>
    <t>FDH24</t>
  </si>
  <si>
    <t>FDT52</t>
  </si>
  <si>
    <t>FDT04</t>
  </si>
  <si>
    <t>NCL54</t>
  </si>
  <si>
    <t>FDQ32</t>
  </si>
  <si>
    <t>FDE29</t>
  </si>
  <si>
    <t>FDB37</t>
  </si>
  <si>
    <t>FDN46</t>
  </si>
  <si>
    <t>FDV28</t>
  </si>
  <si>
    <t>FDW37</t>
  </si>
  <si>
    <t>FDV40</t>
  </si>
  <si>
    <t>FDZ57</t>
  </si>
  <si>
    <t>FDY46</t>
  </si>
  <si>
    <t>FDX45</t>
  </si>
  <si>
    <t>FDB33</t>
  </si>
  <si>
    <t>FDT58</t>
  </si>
  <si>
    <t>NCL31</t>
  </si>
  <si>
    <t>FDJ44</t>
  </si>
  <si>
    <t>FDS50</t>
  </si>
  <si>
    <t>FDO50</t>
  </si>
  <si>
    <t>FDU20</t>
  </si>
  <si>
    <t>DRK13</t>
  </si>
  <si>
    <t>FDI20</t>
  </si>
  <si>
    <t>FDG17</t>
  </si>
  <si>
    <t>NCK29</t>
  </si>
  <si>
    <t>FDM32</t>
  </si>
  <si>
    <t>FDC51</t>
  </si>
  <si>
    <t>FDF16</t>
  </si>
  <si>
    <t>FDI46</t>
  </si>
  <si>
    <t>FDZ21</t>
  </si>
  <si>
    <t>FDR32</t>
  </si>
  <si>
    <t>DRF25</t>
  </si>
  <si>
    <t>FDH05</t>
  </si>
  <si>
    <t>FDD52</t>
  </si>
  <si>
    <t>FDR55</t>
  </si>
  <si>
    <t>FDP04</t>
  </si>
  <si>
    <t>FDQ14</t>
  </si>
  <si>
    <t>DRN59</t>
  </si>
  <si>
    <t>NCR06</t>
  </si>
  <si>
    <t>FDB58</t>
  </si>
  <si>
    <t>NCV41</t>
  </si>
  <si>
    <t>FDW19</t>
  </si>
  <si>
    <t>FDO56</t>
  </si>
  <si>
    <t>FDN10</t>
  </si>
  <si>
    <t>FDY20</t>
  </si>
  <si>
    <t>FDV34</t>
  </si>
  <si>
    <t>NCX18</t>
  </si>
  <si>
    <t>NCZ17</t>
  </si>
  <si>
    <t>FDD57</t>
  </si>
  <si>
    <t>FDZ48</t>
  </si>
  <si>
    <t>FDZ31</t>
  </si>
  <si>
    <t>FDA04</t>
  </si>
  <si>
    <t>FDL21</t>
  </si>
  <si>
    <t>DRG49</t>
  </si>
  <si>
    <t>FDR51</t>
  </si>
  <si>
    <t>FDC39</t>
  </si>
  <si>
    <t>FDP45</t>
  </si>
  <si>
    <t>FDC56</t>
  </si>
  <si>
    <t>FDE59</t>
  </si>
  <si>
    <t>FDB04</t>
  </si>
  <si>
    <t>NCK05</t>
  </si>
  <si>
    <t>FDR03</t>
  </si>
  <si>
    <t>FDQ03</t>
  </si>
  <si>
    <t>FDC59</t>
  </si>
  <si>
    <t>DRB13</t>
  </si>
  <si>
    <t>NCE54</t>
  </si>
  <si>
    <t>FDP23</t>
  </si>
  <si>
    <t>NCL29</t>
  </si>
  <si>
    <t>FDM57</t>
  </si>
  <si>
    <t>FDZ36</t>
  </si>
  <si>
    <t>FDO46</t>
  </si>
  <si>
    <t>FDD16</t>
  </si>
  <si>
    <t>FDZ20</t>
  </si>
  <si>
    <t>FDY44</t>
  </si>
  <si>
    <t>FDW38</t>
  </si>
  <si>
    <t>FDY33</t>
  </si>
  <si>
    <t>DRH51</t>
  </si>
  <si>
    <t>FDI50</t>
  </si>
  <si>
    <t>FDB60</t>
  </si>
  <si>
    <t>FDA20</t>
  </si>
  <si>
    <t>NCX05</t>
  </si>
  <si>
    <t>DRF37</t>
  </si>
  <si>
    <t>FDJ26</t>
  </si>
  <si>
    <t>FDZ58</t>
  </si>
  <si>
    <t>FDZ50</t>
  </si>
  <si>
    <t>NCG18</t>
  </si>
  <si>
    <t>FDH50</t>
  </si>
  <si>
    <t>DRO35</t>
  </si>
  <si>
    <t>FDP52</t>
  </si>
  <si>
    <t>FDC05</t>
  </si>
  <si>
    <t>NCA41</t>
  </si>
  <si>
    <t>FDX56</t>
  </si>
  <si>
    <t>FDS01</t>
  </si>
  <si>
    <t>FDW34</t>
  </si>
  <si>
    <t>NCP02</t>
  </si>
  <si>
    <t>FDZ49</t>
  </si>
  <si>
    <t>NCJ17</t>
  </si>
  <si>
    <t>FDI53</t>
  </si>
  <si>
    <t>FDW02</t>
  </si>
  <si>
    <t>FDO48</t>
  </si>
  <si>
    <t>FDF56</t>
  </si>
  <si>
    <t>FDL57</t>
  </si>
  <si>
    <t>FDV52</t>
  </si>
  <si>
    <t>NCS41</t>
  </si>
  <si>
    <t>FDF12</t>
  </si>
  <si>
    <t>FDM13</t>
  </si>
  <si>
    <t>FDW55</t>
  </si>
  <si>
    <t>NCT29</t>
  </si>
  <si>
    <t>NCS42</t>
  </si>
  <si>
    <t>FDD47</t>
  </si>
  <si>
    <t>DRE03</t>
  </si>
  <si>
    <t>NCM18</t>
  </si>
  <si>
    <t>FDE20</t>
  </si>
  <si>
    <t>FDI33</t>
  </si>
  <si>
    <t>NCT06</t>
  </si>
  <si>
    <t>FDK52</t>
  </si>
  <si>
    <t>FDJ36</t>
  </si>
  <si>
    <t>NCK18</t>
  </si>
  <si>
    <t>FDB08</t>
  </si>
  <si>
    <t>FDX43</t>
  </si>
  <si>
    <t>FDU58</t>
  </si>
  <si>
    <t>FDL09</t>
  </si>
  <si>
    <t>FDR37</t>
  </si>
  <si>
    <t>FDG56</t>
  </si>
  <si>
    <t>NCC55</t>
  </si>
  <si>
    <t>FDA25</t>
  </si>
  <si>
    <t>FDV33</t>
  </si>
  <si>
    <t>FDX47</t>
  </si>
  <si>
    <t>FDB02</t>
  </si>
  <si>
    <t>FDI56</t>
  </si>
  <si>
    <t>DRJ49</t>
  </si>
  <si>
    <t>FDP26</t>
  </si>
  <si>
    <t>FDO32</t>
  </si>
  <si>
    <t>FDR34</t>
  </si>
  <si>
    <t>FDU59</t>
  </si>
  <si>
    <t>FDN31</t>
  </si>
  <si>
    <t>FDT55</t>
  </si>
  <si>
    <t>FDC03</t>
  </si>
  <si>
    <t>FDL14</t>
  </si>
  <si>
    <t>FDP39</t>
  </si>
  <si>
    <t>FDT11</t>
  </si>
  <si>
    <t>FDU48</t>
  </si>
  <si>
    <t>FDT45</t>
  </si>
  <si>
    <t>FDE56</t>
  </si>
  <si>
    <t>FDZ34</t>
  </si>
  <si>
    <t>FDV24</t>
  </si>
  <si>
    <t>FDQ39</t>
  </si>
  <si>
    <t>FDE11</t>
  </si>
  <si>
    <t>NCU54</t>
  </si>
  <si>
    <t>FDO60</t>
  </si>
  <si>
    <t>NCS06</t>
  </si>
  <si>
    <t>FDQ55</t>
  </si>
  <si>
    <t>NCO02</t>
  </si>
  <si>
    <t>FDB12</t>
  </si>
  <si>
    <t>FDT40</t>
  </si>
  <si>
    <t>NCO05</t>
  </si>
  <si>
    <t>FDM04</t>
  </si>
  <si>
    <t>FDH08</t>
  </si>
  <si>
    <t>NCQ06</t>
  </si>
  <si>
    <t>FDZ40</t>
  </si>
  <si>
    <t>NCM17</t>
  </si>
  <si>
    <t>FDU03</t>
  </si>
  <si>
    <t>NCX30</t>
  </si>
  <si>
    <t>FDV08</t>
  </si>
  <si>
    <t>DRK47</t>
  </si>
  <si>
    <t>DRI47</t>
  </si>
  <si>
    <t>FDR35</t>
  </si>
  <si>
    <t>FDK03</t>
  </si>
  <si>
    <t>FDZ59</t>
  </si>
  <si>
    <t>FDL03</t>
  </si>
  <si>
    <t>DRC25</t>
  </si>
  <si>
    <t>NCG07</t>
  </si>
  <si>
    <t>FDL45</t>
  </si>
  <si>
    <t>FDC45</t>
  </si>
  <si>
    <t>FDI40</t>
  </si>
  <si>
    <t>FDQ11</t>
  </si>
  <si>
    <t>FDQ52</t>
  </si>
  <si>
    <t>FDJ27</t>
  </si>
  <si>
    <t>FDT26</t>
  </si>
  <si>
    <t>NCH07</t>
  </si>
  <si>
    <t>FDP44</t>
  </si>
  <si>
    <t>FDI48</t>
  </si>
  <si>
    <t>NCF06</t>
  </si>
  <si>
    <t>NCL05</t>
  </si>
  <si>
    <t>FDT24</t>
  </si>
  <si>
    <t>FDS11</t>
  </si>
  <si>
    <t>FDC28</t>
  </si>
  <si>
    <t>DRE15</t>
  </si>
  <si>
    <t>NCI42</t>
  </si>
  <si>
    <t>FDX37</t>
  </si>
  <si>
    <t>FDM09</t>
  </si>
  <si>
    <t>NCW54</t>
  </si>
  <si>
    <t>FDF47</t>
  </si>
  <si>
    <t>DRD01</t>
  </si>
  <si>
    <t>FDN25</t>
  </si>
  <si>
    <t>FDW36</t>
  </si>
  <si>
    <t>FDP20</t>
  </si>
  <si>
    <t>FDR45</t>
  </si>
  <si>
    <t>FDZ45</t>
  </si>
  <si>
    <t>FDB23</t>
  </si>
  <si>
    <t>NCM26</t>
  </si>
  <si>
    <t>FDK40</t>
  </si>
  <si>
    <t>NCL42</t>
  </si>
  <si>
    <t>FDY04</t>
  </si>
  <si>
    <t>NCG30</t>
  </si>
  <si>
    <t>NCH29</t>
  </si>
  <si>
    <t>NCM29</t>
  </si>
  <si>
    <t>FDD53</t>
  </si>
  <si>
    <t>NCP41</t>
  </si>
  <si>
    <t>FDJ28</t>
  </si>
  <si>
    <t>FDH44</t>
  </si>
  <si>
    <t>NCY54</t>
  </si>
  <si>
    <t>DRA59</t>
  </si>
  <si>
    <t>FDS55</t>
  </si>
  <si>
    <t>NCN19</t>
  </si>
  <si>
    <t>FDH09</t>
  </si>
  <si>
    <t>FDS25</t>
  </si>
  <si>
    <t>NCI30</t>
  </si>
  <si>
    <t>FDM33</t>
  </si>
  <si>
    <t>NCA53</t>
  </si>
  <si>
    <t>FDS56</t>
  </si>
  <si>
    <t>FDT07</t>
  </si>
  <si>
    <t>FDJ10</t>
  </si>
  <si>
    <t>FDA38</t>
  </si>
  <si>
    <t>FDW32</t>
  </si>
  <si>
    <t>NCW18</t>
  </si>
  <si>
    <t>FDQ44</t>
  </si>
  <si>
    <t>FDQ34</t>
  </si>
  <si>
    <t>FDN08</t>
  </si>
  <si>
    <t>FDK57</t>
  </si>
  <si>
    <t>DRG48</t>
  </si>
  <si>
    <t>FDH52</t>
  </si>
  <si>
    <t>NCH43</t>
  </si>
  <si>
    <t>FDD35</t>
  </si>
  <si>
    <t>FDR01</t>
  </si>
  <si>
    <t>FDS23</t>
  </si>
  <si>
    <t>FDJ53</t>
  </si>
  <si>
    <t>FDA32</t>
  </si>
  <si>
    <t>FDX01</t>
  </si>
  <si>
    <t>FDA48</t>
  </si>
  <si>
    <t>FDI09</t>
  </si>
  <si>
    <t>DRF13</t>
  </si>
  <si>
    <t>FDK25</t>
  </si>
  <si>
    <t>FDC20</t>
  </si>
  <si>
    <t>FDQ19</t>
  </si>
  <si>
    <t>FDV50</t>
  </si>
  <si>
    <t>DRG37</t>
  </si>
  <si>
    <t>FDS08</t>
  </si>
  <si>
    <t>FDG22</t>
  </si>
  <si>
    <t>DRJ47</t>
  </si>
  <si>
    <t>FDZ43</t>
  </si>
  <si>
    <t>FDJ50</t>
  </si>
  <si>
    <t>FDV35</t>
  </si>
  <si>
    <t>DRL35</t>
  </si>
  <si>
    <t>FDS24</t>
  </si>
  <si>
    <t>FDS13</t>
  </si>
  <si>
    <t>FDW26</t>
  </si>
  <si>
    <t>FDQ12</t>
  </si>
  <si>
    <t>FDL36</t>
  </si>
  <si>
    <t>DRJ11</t>
  </si>
  <si>
    <t>NCT17</t>
  </si>
  <si>
    <t>DRH36</t>
  </si>
  <si>
    <t>NCA17</t>
  </si>
  <si>
    <t>FDG41</t>
  </si>
  <si>
    <t>NCS38</t>
  </si>
  <si>
    <t>FDQ16</t>
  </si>
  <si>
    <t>FDS40</t>
  </si>
  <si>
    <t>FDV31</t>
  </si>
  <si>
    <t>NCD42</t>
  </si>
  <si>
    <t>FDW21</t>
  </si>
  <si>
    <t>DRF60</t>
  </si>
  <si>
    <t>FDQ36</t>
  </si>
  <si>
    <t>FDP34</t>
  </si>
  <si>
    <t>FDI02</t>
  </si>
  <si>
    <t>FDG50</t>
  </si>
  <si>
    <t>FDV48</t>
  </si>
  <si>
    <t>FDH02</t>
  </si>
  <si>
    <t>NCD43</t>
  </si>
  <si>
    <t>FDE46</t>
  </si>
  <si>
    <t>NCO42</t>
  </si>
  <si>
    <t>FDR40</t>
  </si>
  <si>
    <t>DRE48</t>
  </si>
  <si>
    <t>FDV16</t>
  </si>
  <si>
    <t>FDY19</t>
  </si>
  <si>
    <t>FDD41</t>
  </si>
  <si>
    <t>NCK07</t>
  </si>
  <si>
    <t>FDZ60</t>
  </si>
  <si>
    <t>FDW47</t>
  </si>
  <si>
    <t>FDX58</t>
  </si>
  <si>
    <t>FDS04</t>
  </si>
  <si>
    <t>FDK16</t>
  </si>
  <si>
    <t>NCU42</t>
  </si>
  <si>
    <t>FDS37</t>
  </si>
  <si>
    <t>FDO25</t>
  </si>
  <si>
    <t>FDS57</t>
  </si>
  <si>
    <t>FDI52</t>
  </si>
  <si>
    <t>FDG40</t>
  </si>
  <si>
    <t>FDU49</t>
  </si>
  <si>
    <t>NCM30</t>
  </si>
  <si>
    <t>DRO47</t>
  </si>
  <si>
    <t>NCY06</t>
  </si>
  <si>
    <t>NCL41</t>
  </si>
  <si>
    <t>FDM58</t>
  </si>
  <si>
    <t>FDI07</t>
  </si>
  <si>
    <t>DRL47</t>
  </si>
  <si>
    <t>FDQ25</t>
  </si>
  <si>
    <t>FDE26</t>
  </si>
  <si>
    <t>FDD56</t>
  </si>
  <si>
    <t>FDQ13</t>
  </si>
  <si>
    <t>DRD25</t>
  </si>
  <si>
    <t>FDT16</t>
  </si>
  <si>
    <t>NCB54</t>
  </si>
  <si>
    <t>FDA31</t>
  </si>
  <si>
    <t>FDM12</t>
  </si>
  <si>
    <t>FDY47</t>
  </si>
  <si>
    <t>FDT03</t>
  </si>
  <si>
    <t>FDB49</t>
  </si>
  <si>
    <t>FDE47</t>
  </si>
  <si>
    <t>FDU23</t>
  </si>
  <si>
    <t>FDV09</t>
  </si>
  <si>
    <t>NCA30</t>
  </si>
  <si>
    <t>FDH41</t>
  </si>
  <si>
    <t>FDS43</t>
  </si>
  <si>
    <t>FDP37</t>
  </si>
  <si>
    <t>FDJ09</t>
  </si>
  <si>
    <t>FDC57</t>
  </si>
  <si>
    <t>DRD27</t>
  </si>
  <si>
    <t>FDI12</t>
  </si>
  <si>
    <t>FDQ33</t>
  </si>
  <si>
    <t>FDQ27</t>
  </si>
  <si>
    <t>FDH34</t>
  </si>
  <si>
    <t>FDB20</t>
  </si>
  <si>
    <t>DRL60</t>
  </si>
  <si>
    <t>DRJ23</t>
  </si>
  <si>
    <t>FDQ26</t>
  </si>
  <si>
    <t>NCA06</t>
  </si>
  <si>
    <t>FDJ07</t>
  </si>
  <si>
    <t>FDP56</t>
  </si>
  <si>
    <t>FDF26</t>
  </si>
  <si>
    <t>FDA11</t>
  </si>
  <si>
    <t>DRI23</t>
  </si>
  <si>
    <t>NCJ05</t>
  </si>
  <si>
    <t>FDI21</t>
  </si>
  <si>
    <t>FDH12</t>
  </si>
  <si>
    <t>FDD02</t>
  </si>
  <si>
    <t>FDL28</t>
  </si>
  <si>
    <t>FDR10</t>
  </si>
  <si>
    <t>FDR15</t>
  </si>
  <si>
    <t>FDQ40</t>
  </si>
  <si>
    <t>FDS34</t>
  </si>
  <si>
    <t>FDT56</t>
  </si>
  <si>
    <t>FDU24</t>
  </si>
  <si>
    <t>FDX11</t>
  </si>
  <si>
    <t>FDF35</t>
  </si>
  <si>
    <t>FDD22</t>
  </si>
  <si>
    <t>FDT60</t>
  </si>
  <si>
    <t>FDF17</t>
  </si>
  <si>
    <t>NCP53</t>
  </si>
  <si>
    <t>FDF29</t>
  </si>
  <si>
    <t>FDI10</t>
  </si>
  <si>
    <t>FDR09</t>
  </si>
  <si>
    <t>FDO03</t>
  </si>
  <si>
    <t>FDD26</t>
  </si>
  <si>
    <t>FDO39</t>
  </si>
  <si>
    <t>FDX51</t>
  </si>
  <si>
    <t>FDC38</t>
  </si>
  <si>
    <t>FDP07</t>
  </si>
  <si>
    <t>FDK27</t>
  </si>
  <si>
    <t>FDP31</t>
  </si>
  <si>
    <t>FDM10</t>
  </si>
  <si>
    <t>FDD11</t>
  </si>
  <si>
    <t>FDN45</t>
  </si>
  <si>
    <t>FDJ04</t>
  </si>
  <si>
    <t>NCT42</t>
  </si>
  <si>
    <t>FDD45</t>
  </si>
  <si>
    <t>FDK56</t>
  </si>
  <si>
    <t>FDX03</t>
  </si>
  <si>
    <t>NCU18</t>
  </si>
  <si>
    <t>FDJ48</t>
  </si>
  <si>
    <t>FDV21</t>
  </si>
  <si>
    <t>FDK09</t>
  </si>
  <si>
    <t>NCN42</t>
  </si>
  <si>
    <t>FDL16</t>
  </si>
  <si>
    <t>FDM34</t>
  </si>
  <si>
    <t>FDG60</t>
  </si>
  <si>
    <t>DRD12</t>
  </si>
  <si>
    <t>FDJ16</t>
  </si>
  <si>
    <t>FDI22</t>
  </si>
  <si>
    <t>NCC07</t>
  </si>
  <si>
    <t>FDM16</t>
  </si>
  <si>
    <t>FDT36</t>
  </si>
  <si>
    <t>FDH38</t>
  </si>
  <si>
    <t>FDC16</t>
  </si>
  <si>
    <t>FDT33</t>
  </si>
  <si>
    <t>FDU31</t>
  </si>
  <si>
    <t>DRJ01</t>
  </si>
  <si>
    <t>NCF43</t>
  </si>
  <si>
    <t>NCS53</t>
  </si>
  <si>
    <t>DRB24</t>
  </si>
  <si>
    <t>FDE23</t>
  </si>
  <si>
    <t>FDW60</t>
  </si>
  <si>
    <t>NCQ18</t>
  </si>
  <si>
    <t>NCE30</t>
  </si>
  <si>
    <t>FDW25</t>
  </si>
  <si>
    <t>NCY17</t>
  </si>
  <si>
    <t>NCS18</t>
  </si>
  <si>
    <t>FDB32</t>
  </si>
  <si>
    <t>FDG10</t>
  </si>
  <si>
    <t>FDF38</t>
  </si>
  <si>
    <t>FDW59</t>
  </si>
  <si>
    <t>FDY57</t>
  </si>
  <si>
    <t>FDY16</t>
  </si>
  <si>
    <t>FDA22</t>
  </si>
  <si>
    <t>FDV03</t>
  </si>
  <si>
    <t>FDP27</t>
  </si>
  <si>
    <t>FDZ37</t>
  </si>
  <si>
    <t>FDL10</t>
  </si>
  <si>
    <t>FDE09</t>
  </si>
  <si>
    <t>FDF33</t>
  </si>
  <si>
    <t>FDR31</t>
  </si>
  <si>
    <t>NCQ29</t>
  </si>
  <si>
    <t>NCI55</t>
  </si>
  <si>
    <t>FDD14</t>
  </si>
  <si>
    <t>NCD18</t>
  </si>
  <si>
    <t>NCE55</t>
  </si>
  <si>
    <t>FDX48</t>
  </si>
  <si>
    <t>DRF48</t>
  </si>
  <si>
    <t>FDU51</t>
  </si>
  <si>
    <t>NCC19</t>
  </si>
  <si>
    <t>NCO29</t>
  </si>
  <si>
    <t>FDX55</t>
  </si>
  <si>
    <t>FDZ19</t>
  </si>
  <si>
    <t>NCV53</t>
  </si>
  <si>
    <t>FDA35</t>
  </si>
  <si>
    <t>FDX24</t>
  </si>
  <si>
    <t>NCS05</t>
  </si>
  <si>
    <t>FDK04</t>
  </si>
  <si>
    <t>FDI58</t>
  </si>
  <si>
    <t>FDG58</t>
  </si>
  <si>
    <t>FDI60</t>
  </si>
  <si>
    <t>FDW52</t>
  </si>
  <si>
    <t>FDN38</t>
  </si>
  <si>
    <t>FDU39</t>
  </si>
  <si>
    <t>FDR25</t>
  </si>
  <si>
    <t>FDM44</t>
  </si>
  <si>
    <t>FDM27</t>
  </si>
  <si>
    <t>NCA29</t>
  </si>
  <si>
    <t>NCJ43</t>
  </si>
  <si>
    <t>FDX28</t>
  </si>
  <si>
    <t>FDW15</t>
  </si>
  <si>
    <t>FDO20</t>
  </si>
  <si>
    <t>NCR50</t>
  </si>
  <si>
    <t>FDN28</t>
  </si>
  <si>
    <t>FDY13</t>
  </si>
  <si>
    <t>FDA57</t>
  </si>
  <si>
    <t>FDB52</t>
  </si>
  <si>
    <t>FDS07</t>
  </si>
  <si>
    <t>FDO31</t>
  </si>
  <si>
    <t>FDP57</t>
  </si>
  <si>
    <t>FDO21</t>
  </si>
  <si>
    <t>FDW58</t>
  </si>
  <si>
    <t>NCL07</t>
  </si>
  <si>
    <t>FDU12</t>
  </si>
  <si>
    <t>FDV47</t>
  </si>
  <si>
    <t>FDU57</t>
  </si>
  <si>
    <t>FDF02</t>
  </si>
  <si>
    <t>DRG13</t>
  </si>
  <si>
    <t>NCN53</t>
  </si>
  <si>
    <t>FDI15</t>
  </si>
  <si>
    <t>NCN17</t>
  </si>
  <si>
    <t>FDN24</t>
  </si>
  <si>
    <t>DRH11</t>
  </si>
  <si>
    <t>FDJ15</t>
  </si>
  <si>
    <t>DRF51</t>
  </si>
  <si>
    <t>FDO37</t>
  </si>
  <si>
    <t>FDW10</t>
  </si>
  <si>
    <t>DRN37</t>
  </si>
  <si>
    <t>FDA37</t>
  </si>
  <si>
    <t>FDU35</t>
  </si>
  <si>
    <t>FDS59</t>
  </si>
  <si>
    <t>FDL15</t>
  </si>
  <si>
    <t>FDB28</t>
  </si>
  <si>
    <t>FDY37</t>
  </si>
  <si>
    <t>FDP58</t>
  </si>
  <si>
    <t>FDF58</t>
  </si>
  <si>
    <t>FDB47</t>
  </si>
  <si>
    <t>FDV14</t>
  </si>
  <si>
    <t>FDC23</t>
  </si>
  <si>
    <t>FDU33</t>
  </si>
  <si>
    <t>DRO59</t>
  </si>
  <si>
    <t>FDD48</t>
  </si>
  <si>
    <t>NCK30</t>
  </si>
  <si>
    <t>FDW33</t>
  </si>
  <si>
    <t>FDT37</t>
  </si>
  <si>
    <t>FDP46</t>
  </si>
  <si>
    <t>NCC18</t>
  </si>
  <si>
    <t>FDU07</t>
  </si>
  <si>
    <t>FDE21</t>
  </si>
  <si>
    <t>FDX38</t>
  </si>
  <si>
    <t>FDH48</t>
  </si>
  <si>
    <t>FDI38</t>
  </si>
  <si>
    <t>NCX53</t>
  </si>
  <si>
    <t>NCN30</t>
  </si>
  <si>
    <t>FDK33</t>
  </si>
  <si>
    <t>FDU26</t>
  </si>
  <si>
    <t>FDR39</t>
  </si>
  <si>
    <t>NCG55</t>
  </si>
  <si>
    <t>NCC54</t>
  </si>
  <si>
    <t>FDR33</t>
  </si>
  <si>
    <t>FDT14</t>
  </si>
  <si>
    <t>DRL49</t>
  </si>
  <si>
    <t>NCT30</t>
  </si>
  <si>
    <t>FDU27</t>
  </si>
  <si>
    <t>FDS20</t>
  </si>
  <si>
    <t>FDA07</t>
  </si>
  <si>
    <t>FDZ51</t>
  </si>
  <si>
    <t>NCN54</t>
  </si>
  <si>
    <t>FDR11</t>
  </si>
  <si>
    <t>NCR42</t>
  </si>
  <si>
    <t>FDX04</t>
  </si>
  <si>
    <t>FDN03</t>
  </si>
  <si>
    <t>FDM03</t>
  </si>
  <si>
    <t>FDT23</t>
  </si>
  <si>
    <t>FDB50</t>
  </si>
  <si>
    <t>NCG54</t>
  </si>
  <si>
    <t>FDJ52</t>
  </si>
  <si>
    <t>FDE28</t>
  </si>
  <si>
    <t>FDA58</t>
  </si>
  <si>
    <t>DRB01</t>
  </si>
  <si>
    <t>NCZ29</t>
  </si>
  <si>
    <t>FDF50</t>
  </si>
  <si>
    <t>FDT51</t>
  </si>
  <si>
    <t>FDP40</t>
  </si>
  <si>
    <t>FDF39</t>
  </si>
  <si>
    <t>FDQ58</t>
  </si>
  <si>
    <t>FDA55</t>
  </si>
  <si>
    <t>FDA19</t>
  </si>
  <si>
    <t>FDF59</t>
  </si>
  <si>
    <t>FDJ46</t>
  </si>
  <si>
    <t>FDC47</t>
  </si>
  <si>
    <t>FDC22</t>
  </si>
  <si>
    <t>FDD39</t>
  </si>
  <si>
    <t>DRE01</t>
  </si>
  <si>
    <t>NCS30</t>
  </si>
  <si>
    <t>FDH47</t>
  </si>
  <si>
    <t>FDP08</t>
  </si>
  <si>
    <t>NCY42</t>
  </si>
  <si>
    <t>FDE44</t>
  </si>
  <si>
    <t>FDJ12</t>
  </si>
  <si>
    <t>FDV36</t>
  </si>
  <si>
    <t>NCW41</t>
  </si>
  <si>
    <t>FDX12</t>
  </si>
  <si>
    <t>NCY53</t>
  </si>
  <si>
    <t>NCH42</t>
  </si>
  <si>
    <t>FDH46</t>
  </si>
  <si>
    <t>FDV26</t>
  </si>
  <si>
    <t>DRI03</t>
  </si>
  <si>
    <t>NCL06</t>
  </si>
  <si>
    <t>NCO14</t>
  </si>
  <si>
    <t>FDI08</t>
  </si>
  <si>
    <t>FDZ14</t>
  </si>
  <si>
    <t>FDS14</t>
  </si>
  <si>
    <t>NCK53</t>
  </si>
  <si>
    <t>FDH56</t>
  </si>
  <si>
    <t>NCQ30</t>
  </si>
  <si>
    <t>FDG32</t>
  </si>
  <si>
    <t>FDK32</t>
  </si>
  <si>
    <t>FDY48</t>
  </si>
  <si>
    <t>NCU06</t>
  </si>
  <si>
    <t>FDM38</t>
  </si>
  <si>
    <t>FDT15</t>
  </si>
  <si>
    <t>NCJ19</t>
  </si>
  <si>
    <t>NCI06</t>
  </si>
  <si>
    <t>FDV19</t>
  </si>
  <si>
    <t>FDQ47</t>
  </si>
  <si>
    <t>NCW06</t>
  </si>
  <si>
    <t>FDO16</t>
  </si>
  <si>
    <t>DRN35</t>
  </si>
  <si>
    <t>FDV55</t>
  </si>
  <si>
    <t>FDB03</t>
  </si>
  <si>
    <t>FDJ32</t>
  </si>
  <si>
    <t>FDC34</t>
  </si>
  <si>
    <t>FDG05</t>
  </si>
  <si>
    <t>NCJ06</t>
  </si>
  <si>
    <t>FDD23</t>
  </si>
  <si>
    <t>FDX52</t>
  </si>
  <si>
    <t>FDO12</t>
  </si>
  <si>
    <t>FDT35</t>
  </si>
  <si>
    <t>FDU19</t>
  </si>
  <si>
    <t>FDY50</t>
  </si>
  <si>
    <t>FDE57</t>
  </si>
  <si>
    <t>FDE14</t>
  </si>
  <si>
    <t>FDG04</t>
  </si>
  <si>
    <t>FDE52</t>
  </si>
  <si>
    <t>DRL59</t>
  </si>
  <si>
    <t>FDI34</t>
  </si>
  <si>
    <t>FDC58</t>
  </si>
  <si>
    <t>FDT02</t>
  </si>
  <si>
    <t>FDH04</t>
  </si>
  <si>
    <t>FDK46</t>
  </si>
  <si>
    <t>FDR22</t>
  </si>
  <si>
    <t>FDH60</t>
  </si>
  <si>
    <t>FDY39</t>
  </si>
  <si>
    <t>NCF30</t>
  </si>
  <si>
    <t>FDN49</t>
  </si>
  <si>
    <t>DRC24</t>
  </si>
  <si>
    <t>FDS60</t>
  </si>
  <si>
    <t>FDZ02</t>
  </si>
  <si>
    <t>FDW16</t>
  </si>
  <si>
    <t>NCQ17</t>
  </si>
  <si>
    <t>NCO53</t>
  </si>
  <si>
    <t>FDU47</t>
  </si>
  <si>
    <t>FDK50</t>
  </si>
  <si>
    <t>NCE42</t>
  </si>
  <si>
    <t>FDZ09</t>
  </si>
  <si>
    <t>NCU30</t>
  </si>
  <si>
    <t>DRG36</t>
  </si>
  <si>
    <t>NCD31</t>
  </si>
  <si>
    <t>NCV29</t>
  </si>
  <si>
    <t>NCP17</t>
  </si>
  <si>
    <t>DRM49</t>
  </si>
  <si>
    <t>FDY14</t>
  </si>
  <si>
    <t>DRI59</t>
  </si>
  <si>
    <t>FDY01</t>
  </si>
  <si>
    <t>FDT47</t>
  </si>
  <si>
    <t>NCS29</t>
  </si>
  <si>
    <t>NCT53</t>
  </si>
  <si>
    <t>FDP21</t>
  </si>
  <si>
    <t>FDD33</t>
  </si>
  <si>
    <t>DRC49</t>
  </si>
  <si>
    <t>FDB10</t>
  </si>
  <si>
    <t>FDS39</t>
  </si>
  <si>
    <t>NCU29</t>
  </si>
  <si>
    <t>NCP14</t>
  </si>
  <si>
    <t>FDC48</t>
  </si>
  <si>
    <t>FDW14</t>
  </si>
  <si>
    <t>FDS36</t>
  </si>
  <si>
    <t>NCA18</t>
  </si>
  <si>
    <t>FDQ60</t>
  </si>
  <si>
    <t>FDI36</t>
  </si>
  <si>
    <t>FDI05</t>
  </si>
  <si>
    <t>FDS22</t>
  </si>
  <si>
    <t>FDN40</t>
  </si>
  <si>
    <t>NCV18</t>
  </si>
  <si>
    <t>FDP15</t>
  </si>
  <si>
    <t>NCD55</t>
  </si>
  <si>
    <t>DRG25</t>
  </si>
  <si>
    <t>FDN51</t>
  </si>
  <si>
    <t>FDB46</t>
  </si>
  <si>
    <t>NCX17</t>
  </si>
  <si>
    <t>FDH31</t>
  </si>
  <si>
    <t>FDX13</t>
  </si>
  <si>
    <t>NCU53</t>
  </si>
  <si>
    <t>FDD28</t>
  </si>
  <si>
    <t>FDU43</t>
  </si>
  <si>
    <t>NCF55</t>
  </si>
  <si>
    <t>NCW30</t>
  </si>
  <si>
    <t>NCW05</t>
  </si>
  <si>
    <t>Regularular</t>
  </si>
  <si>
    <t>Total_Sales</t>
  </si>
  <si>
    <t>Outlet_Location</t>
  </si>
  <si>
    <t>Sum of Total_Sales</t>
  </si>
  <si>
    <t>Average of Total_Sales2</t>
  </si>
  <si>
    <t>Sl _No</t>
  </si>
  <si>
    <t>No_Of_Items</t>
  </si>
  <si>
    <t>Average_Sales</t>
  </si>
  <si>
    <t>No_of_Items</t>
  </si>
  <si>
    <t>Key Requirements for the Dataset</t>
  </si>
  <si>
    <t>Row Labels</t>
  </si>
  <si>
    <t>Grand Total</t>
  </si>
  <si>
    <t>Total_Sales_of_Fat_Item</t>
  </si>
  <si>
    <t>Sum of Total_Sales_of_Fat_Item</t>
  </si>
  <si>
    <t>Items and Their Total Sales</t>
  </si>
  <si>
    <t xml:space="preserve"> </t>
  </si>
  <si>
    <t>Unique_Item_Type</t>
  </si>
  <si>
    <t>Sum_Of_Unique</t>
  </si>
  <si>
    <t>Type of Item And It's Total</t>
  </si>
  <si>
    <t>Column Labels</t>
  </si>
  <si>
    <t>Year and Their Total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</si>
</sst>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quot;$&quot;0"/>
    <numFmt numFmtId="165" formatCode="&quot;$&quot;0.00,,&quot;M&quot;"/>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theme="1"/>
      <name val="Arial Black"/>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FF00"/>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12">
    <xf numFmtId="0" fontId="0" fillId="0" borderId="0" xfId="0"/>
    <xf numFmtId="0" fontId="0" fillId="0" borderId="10" xfId="0" applyBorder="1"/>
    <xf numFmtId="164" fontId="0" fillId="0" borderId="10" xfId="0" applyNumberFormat="1" applyBorder="1"/>
    <xf numFmtId="165" fontId="0" fillId="0" borderId="10" xfId="0" applyNumberFormat="1" applyBorder="1"/>
    <xf numFmtId="165" fontId="0" fillId="0" borderId="0" xfId="0" applyNumberFormat="1"/>
    <xf numFmtId="0" fontId="0" fillId="0" borderId="10" xfId="0" pivotButton="1" applyBorder="1"/>
    <xf numFmtId="0" fontId="0" fillId="0" borderId="10" xfId="0" applyBorder="1" applyAlignment="1">
      <alignment horizontal="left"/>
    </xf>
    <xf numFmtId="9" fontId="0" fillId="0" borderId="0" xfId="42" applyFont="1"/>
    <xf numFmtId="0" fontId="18" fillId="33" borderId="10" xfId="0" applyFont="1" applyFill="1" applyBorder="1" applyAlignment="1">
      <alignment horizontal="center"/>
    </xf>
    <xf numFmtId="0" fontId="0" fillId="33" borderId="10" xfId="0" applyFill="1" applyBorder="1" applyAlignment="1">
      <alignment horizontal="center"/>
    </xf>
    <xf numFmtId="0" fontId="0" fillId="0" borderId="10" xfId="0" applyNumberFormat="1" applyBorder="1"/>
    <xf numFmtId="0" fontId="18" fillId="33" borderId="11" xfId="0" applyFont="1" applyFill="1" applyBorder="1" applyAlignment="1">
      <alignment horizont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160">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numFmt numFmtId="0" formatCode="General"/>
    </dxf>
    <dxf>
      <numFmt numFmtId="0" formatCode="General"/>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bottom style="thin">
          <color indexed="64"/>
        </bottom>
      </border>
    </dxf>
    <dxf>
      <border>
        <bottom style="thin">
          <color indexed="64"/>
        </bottom>
      </border>
    </dxf>
    <dxf>
      <font>
        <b/>
        <color theme="1"/>
      </font>
      <border>
        <bottom style="thin">
          <color theme="7"/>
        </bottom>
        <vertical/>
        <horizontal/>
      </border>
    </dxf>
    <dxf>
      <font>
        <color theme="1"/>
      </font>
      <border>
        <left style="thin">
          <color theme="7"/>
        </left>
        <right style="thin">
          <color theme="7"/>
        </right>
        <top style="thin">
          <color theme="7"/>
        </top>
        <bottom style="thin">
          <color theme="7"/>
        </bottom>
        <vertical/>
        <horizontal/>
      </border>
    </dxf>
    <dxf>
      <font>
        <b/>
        <color theme="1"/>
      </font>
      <border>
        <bottom style="thin">
          <color theme="7"/>
        </bottom>
        <vertical/>
        <horizontal/>
      </border>
    </dxf>
    <dxf>
      <font>
        <color theme="1"/>
      </font>
      <fill>
        <patternFill>
          <bgColor rgb="FFFFD800"/>
        </patternFill>
      </fill>
      <border>
        <left style="thin">
          <color theme="7"/>
        </left>
        <right style="thin">
          <color theme="7"/>
        </right>
        <top style="thin">
          <color theme="7"/>
        </top>
        <bottom style="thin">
          <color theme="7"/>
        </bottom>
        <vertical/>
        <horizontal/>
      </border>
    </dxf>
  </dxfs>
  <tableStyles count="2" defaultTableStyle="TableStyleMedium2" defaultPivotStyle="PivotStyleLight16">
    <tableStyle name="Blinkit Data Analysis" pivot="0" table="0" count="10" xr9:uid="{6F311C4F-E97F-4EAA-B4FE-A3362FD7FBE1}">
      <tableStyleElement type="wholeTable" dxfId="159"/>
      <tableStyleElement type="headerRow" dxfId="158"/>
    </tableStyle>
    <tableStyle name="Blinkit DataAnalysis" pivot="0" table="0" count="10" xr9:uid="{BBD39FAF-956A-418C-9339-FC2C2BB1674C}">
      <tableStyleElement type="wholeTable" dxfId="157"/>
      <tableStyleElement type="headerRow" dxfId="156"/>
    </tableStyle>
  </tableStyles>
  <colors>
    <mruColors>
      <color rgb="FF00FF00"/>
      <color rgb="FFD0AC2C"/>
      <color rgb="FFFFD800"/>
      <color rgb="FFFAFAFA"/>
      <color rgb="FFFED800"/>
      <color rgb="FFBECCE4"/>
      <color rgb="FFFED811"/>
      <color rgb="FFE9DB1F"/>
    </mruColors>
  </colors>
  <extLst>
    <ext xmlns:x14="http://schemas.microsoft.com/office/spreadsheetml/2009/9/main" uri="{46F421CA-312F-682f-3DD2-61675219B42D}">
      <x14:dxfs count="16">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7" tint="0.79998168889431442"/>
              <bgColor theme="7"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7" tint="0.59999389629810485"/>
              <bgColor theme="7"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7" tint="0.79998168889431442"/>
              <bgColor theme="7"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7" tint="0.59999389629810485"/>
              <bgColor theme="7"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Blinkit Data Analysis">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Blinkit DataAnalysis">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5.xml"/><Relationship Id="rId13"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pivotCacheDefinition" Target="pivotCache/pivotCacheDefinition4.xml"/><Relationship Id="rId12" Type="http://schemas.openxmlformats.org/officeDocument/2006/relationships/theme" Target="theme/theme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powerPivotData" Target="model/item.data"/><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microsoft.com/office/2007/relationships/slicerCache" Target="slicerCaches/slicerCache2.xml"/><Relationship Id="rId5" Type="http://schemas.openxmlformats.org/officeDocument/2006/relationships/pivotCacheDefinition" Target="pivotCache/pivotCacheDefinition2.xml"/><Relationship Id="rId15" Type="http://schemas.openxmlformats.org/officeDocument/2006/relationships/sharedStrings" Target="sharedStrings.xml"/><Relationship Id="rId10"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pivotCacheDefinition" Target="pivotCache/pivotCacheDefinition6.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[Blinkit_Data_Analysis.xlsx]Data_Design!PivotTable1</c:name>
    <c:fmtId val="31"/>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M"/>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M"/>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numFmt formatCode="\$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M"/>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FED800"/>
          </a:solidFill>
          <a:ln w="19050">
            <a:solidFill>
              <a:schemeClr val="lt1"/>
            </a:solidFill>
          </a:ln>
          <a:effectLst/>
        </c:spPr>
        <c:dLbl>
          <c:idx val="0"/>
          <c:layout>
            <c:manualLayout>
              <c:x val="0.1681286549707601"/>
              <c:y val="-2.1367521367521368E-2"/>
            </c:manualLayout>
          </c:layout>
          <c:numFmt formatCode="\$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M"/>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8.0409356725146194E-2"/>
              <c:y val="-5.341880341880342E-3"/>
            </c:manualLayout>
          </c:layout>
          <c:numFmt formatCode="\$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M"/>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6">
              <a:lumMod val="75000"/>
            </a:schemeClr>
          </a:solidFill>
          <a:ln w="19050">
            <a:solidFill>
              <a:schemeClr val="lt1"/>
            </a:solidFill>
          </a:ln>
          <a:effectLst/>
        </c:spPr>
        <c:dLbl>
          <c:idx val="0"/>
          <c:layout>
            <c:manualLayout>
              <c:x val="-5.8479532163742722E-2"/>
              <c:y val="-7.4786324786324784E-2"/>
            </c:manualLayout>
          </c:layout>
          <c:numFmt formatCode="\$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M"/>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9940829764700466"/>
          <c:y val="0.33285340534356284"/>
          <c:w val="0.41945854630013352"/>
          <c:h val="0.61305479843865673"/>
        </c:manualLayout>
      </c:layout>
      <c:doughnutChart>
        <c:varyColors val="1"/>
        <c:ser>
          <c:idx val="0"/>
          <c:order val="0"/>
          <c:tx>
            <c:strRef>
              <c:f>Data_Design!$B$16</c:f>
              <c:strCache>
                <c:ptCount val="1"/>
                <c:pt idx="0">
                  <c:v>Total</c:v>
                </c:pt>
              </c:strCache>
            </c:strRef>
          </c:tx>
          <c:dPt>
            <c:idx val="0"/>
            <c:bubble3D val="0"/>
            <c:spPr>
              <a:solidFill>
                <a:srgbClr val="FED800"/>
              </a:solidFill>
              <a:ln w="19050">
                <a:solidFill>
                  <a:schemeClr val="lt1"/>
                </a:solidFill>
              </a:ln>
              <a:effectLst/>
            </c:spPr>
            <c:extLst>
              <c:ext xmlns:c16="http://schemas.microsoft.com/office/drawing/2014/chart" uri="{C3380CC4-5D6E-409C-BE32-E72D297353CC}">
                <c16:uniqueId val="{00000001-E4DC-4709-8D0D-DC092468A7F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4DC-4709-8D0D-DC092468A7F5}"/>
              </c:ext>
            </c:extLst>
          </c:dPt>
          <c:dPt>
            <c:idx val="2"/>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5-E4DC-4709-8D0D-DC092468A7F5}"/>
              </c:ext>
            </c:extLst>
          </c:dPt>
          <c:dLbls>
            <c:dLbl>
              <c:idx val="0"/>
              <c:layout>
                <c:manualLayout>
                  <c:x val="0.1681286549707601"/>
                  <c:y val="-2.136752136752136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E4DC-4709-8D0D-DC092468A7F5}"/>
                </c:ext>
              </c:extLst>
            </c:dLbl>
            <c:dLbl>
              <c:idx val="1"/>
              <c:layout>
                <c:manualLayout>
                  <c:x val="-8.0409356725146194E-2"/>
                  <c:y val="-5.341880341880342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E4DC-4709-8D0D-DC092468A7F5}"/>
                </c:ext>
              </c:extLst>
            </c:dLbl>
            <c:dLbl>
              <c:idx val="2"/>
              <c:layout>
                <c:manualLayout>
                  <c:x val="-5.8479532163742722E-2"/>
                  <c:y val="-7.478632478632478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E4DC-4709-8D0D-DC092468A7F5}"/>
                </c:ext>
              </c:extLst>
            </c:dLbl>
            <c:numFmt formatCode="\$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M"/>
              </a:p>
            </c:txPr>
            <c:showLegendKey val="0"/>
            <c:showVal val="1"/>
            <c:showCatName val="0"/>
            <c:showSerName val="0"/>
            <c:showPercent val="0"/>
            <c:showBubbleSize val="0"/>
            <c:showLeaderLines val="0"/>
            <c:extLst>
              <c:ext xmlns:c15="http://schemas.microsoft.com/office/drawing/2012/chart" uri="{CE6537A1-D6FC-4f65-9D91-7224C49458BB}"/>
            </c:extLst>
          </c:dLbls>
          <c:cat>
            <c:strRef>
              <c:f>Data_Design!$A$17:$A$20</c:f>
              <c:strCache>
                <c:ptCount val="3"/>
                <c:pt idx="0">
                  <c:v>Low Fat</c:v>
                </c:pt>
                <c:pt idx="1">
                  <c:v>Regular</c:v>
                </c:pt>
                <c:pt idx="2">
                  <c:v>Regularular</c:v>
                </c:pt>
              </c:strCache>
            </c:strRef>
          </c:cat>
          <c:val>
            <c:numRef>
              <c:f>Data_Design!$B$17:$B$20</c:f>
              <c:numCache>
                <c:formatCode>General</c:formatCode>
                <c:ptCount val="3"/>
                <c:pt idx="0">
                  <c:v>9975631218.6538811</c:v>
                </c:pt>
                <c:pt idx="1">
                  <c:v>4132376.9171999986</c:v>
                </c:pt>
                <c:pt idx="2">
                  <c:v>2802535201.787991</c:v>
                </c:pt>
              </c:numCache>
            </c:numRef>
          </c:val>
          <c:extLst>
            <c:ext xmlns:c16="http://schemas.microsoft.com/office/drawing/2014/chart" uri="{C3380CC4-5D6E-409C-BE32-E72D297353CC}">
              <c16:uniqueId val="{00000006-E4DC-4709-8D0D-DC092468A7F5}"/>
            </c:ext>
          </c:extLst>
        </c:ser>
        <c:dLbls>
          <c:showLegendKey val="0"/>
          <c:showVal val="1"/>
          <c:showCatName val="0"/>
          <c:showSerName val="0"/>
          <c:showPercent val="0"/>
          <c:showBubbleSize val="0"/>
          <c:showLeaderLines val="0"/>
        </c:dLbls>
        <c:firstSliceAng val="0"/>
        <c:holeSize val="75"/>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IM"/>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IM"/>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[Blinkit_Data_Analysis.xlsx]Data_Design!PivotTable2</c:name>
    <c:fmtId val="7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M"/>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M"/>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M"/>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M"/>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D0AC2C"/>
          </a:solidFill>
          <a:ln>
            <a:noFill/>
          </a:ln>
          <a:effectLst/>
        </c:spPr>
        <c:marker>
          <c:symbol val="none"/>
        </c:marker>
        <c:dLbl>
          <c:idx val="0"/>
          <c:numFmt formatCode="\$\1.00,,&quot;K&quot;" sourceLinked="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Aptos Narrow" panose="020B0004020202020204" pitchFamily="34" charset="0"/>
                  <a:ea typeface="+mn-ea"/>
                  <a:cs typeface="Arial" panose="020B0604020202020204" pitchFamily="34" charset="0"/>
                </a:defRPr>
              </a:pPr>
              <a:endParaRPr lang="en-IM"/>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Data_Design!$I$3</c:f>
              <c:strCache>
                <c:ptCount val="1"/>
                <c:pt idx="0">
                  <c:v>Total</c:v>
                </c:pt>
              </c:strCache>
            </c:strRef>
          </c:tx>
          <c:spPr>
            <a:solidFill>
              <a:srgbClr val="D0AC2C"/>
            </a:solidFill>
            <a:ln>
              <a:noFill/>
            </a:ln>
            <a:effectLst/>
          </c:spPr>
          <c:invertIfNegative val="0"/>
          <c:dLbls>
            <c:numFmt formatCode="\$\1.00,,&quot;K&quot;" sourceLinked="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Aptos Narrow" panose="020B0004020202020204" pitchFamily="34" charset="0"/>
                    <a:ea typeface="+mn-ea"/>
                    <a:cs typeface="Arial" panose="020B0604020202020204" pitchFamily="34" charset="0"/>
                  </a:defRPr>
                </a:pPr>
                <a:endParaRPr lang="en-IM"/>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Data_Design!$H$4:$H$20</c:f>
              <c:strCache>
                <c:ptCount val="16"/>
                <c:pt idx="0">
                  <c:v>Seafood</c:v>
                </c:pt>
                <c:pt idx="1">
                  <c:v>Breakfast</c:v>
                </c:pt>
                <c:pt idx="2">
                  <c:v>Others</c:v>
                </c:pt>
                <c:pt idx="3">
                  <c:v>Breads</c:v>
                </c:pt>
                <c:pt idx="4">
                  <c:v>Starchy Foods</c:v>
                </c:pt>
                <c:pt idx="5">
                  <c:v>Hard Drinks</c:v>
                </c:pt>
                <c:pt idx="6">
                  <c:v>Meat</c:v>
                </c:pt>
                <c:pt idx="7">
                  <c:v>Soft Drinks</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Data_Design!$I$4:$I$20</c:f>
              <c:numCache>
                <c:formatCode>General</c:formatCode>
                <c:ptCount val="16"/>
                <c:pt idx="0">
                  <c:v>14612.312599999999</c:v>
                </c:pt>
                <c:pt idx="1">
                  <c:v>35227.478000000003</c:v>
                </c:pt>
                <c:pt idx="2">
                  <c:v>41786.939599999998</c:v>
                </c:pt>
                <c:pt idx="3">
                  <c:v>58883.351999999999</c:v>
                </c:pt>
                <c:pt idx="4">
                  <c:v>63561.928599999999</c:v>
                </c:pt>
                <c:pt idx="5">
                  <c:v>94822.570200000002</c:v>
                </c:pt>
                <c:pt idx="6">
                  <c:v>144052.48800000001</c:v>
                </c:pt>
                <c:pt idx="7">
                  <c:v>146991.995</c:v>
                </c:pt>
                <c:pt idx="8">
                  <c:v>153084.065</c:v>
                </c:pt>
                <c:pt idx="9">
                  <c:v>198490.95920000001</c:v>
                </c:pt>
                <c:pt idx="10">
                  <c:v>206051.78400000001</c:v>
                </c:pt>
                <c:pt idx="11">
                  <c:v>255015.3818</c:v>
                </c:pt>
                <c:pt idx="12">
                  <c:v>258846.39499999999</c:v>
                </c:pt>
                <c:pt idx="13">
                  <c:v>338398.84220000001</c:v>
                </c:pt>
                <c:pt idx="14">
                  <c:v>389742.67499999999</c:v>
                </c:pt>
                <c:pt idx="15">
                  <c:v>417700.28279999999</c:v>
                </c:pt>
              </c:numCache>
            </c:numRef>
          </c:val>
          <c:extLst>
            <c:ext xmlns:c16="http://schemas.microsoft.com/office/drawing/2014/chart" uri="{C3380CC4-5D6E-409C-BE32-E72D297353CC}">
              <c16:uniqueId val="{00000000-26F4-42AB-9CDA-6A7009AE486F}"/>
            </c:ext>
          </c:extLst>
        </c:ser>
        <c:dLbls>
          <c:dLblPos val="outEnd"/>
          <c:showLegendKey val="0"/>
          <c:showVal val="1"/>
          <c:showCatName val="0"/>
          <c:showSerName val="0"/>
          <c:showPercent val="0"/>
          <c:showBubbleSize val="0"/>
        </c:dLbls>
        <c:gapWidth val="182"/>
        <c:axId val="754806943"/>
        <c:axId val="754812703"/>
      </c:barChart>
      <c:catAx>
        <c:axId val="754806943"/>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IM"/>
          </a:p>
        </c:txPr>
        <c:crossAx val="754812703"/>
        <c:crosses val="autoZero"/>
        <c:auto val="1"/>
        <c:lblAlgn val="ctr"/>
        <c:lblOffset val="100"/>
        <c:noMultiLvlLbl val="0"/>
      </c:catAx>
      <c:valAx>
        <c:axId val="754812703"/>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IM"/>
          </a:p>
        </c:txPr>
        <c:crossAx val="7548069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IM"/>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IM"/>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[Blinkit_Data_Analysis.xlsx]Data_Design!PivotTable4</c:name>
    <c:fmtId val="86"/>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D0AC2C"/>
          </a:solidFill>
          <a:ln>
            <a:solidFill>
              <a:srgbClr val="D0AC2C"/>
            </a:solidFill>
          </a:ln>
          <a:effectLst>
            <a:outerShdw blurRad="57150" dist="19050" dir="5400000" algn="ctr" rotWithShape="0">
              <a:srgbClr val="000000">
                <a:alpha val="63000"/>
              </a:srgbClr>
            </a:outerShdw>
          </a:effectLst>
          <a:sp3d>
            <a:contourClr>
              <a:srgbClr val="D0AC2C"/>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IM"/>
            </a:p>
          </c:txPr>
          <c:showLegendKey val="0"/>
          <c:showVal val="1"/>
          <c:showCatName val="0"/>
          <c:showSerName val="0"/>
          <c:showPercent val="0"/>
          <c:showBubbleSize val="0"/>
          <c:extLst>
            <c:ext xmlns:c15="http://schemas.microsoft.com/office/drawing/2012/chart" uri="{CE6537A1-D6FC-4f65-9D91-7224C49458BB}"/>
          </c:extLst>
        </c:dLbl>
      </c:pivotFmt>
      <c:pivotFmt>
        <c:idx val="3"/>
      </c:pivotFmt>
      <c:pivotFmt>
        <c:idx val="4"/>
        <c:spPr>
          <a:solidFill>
            <a:srgbClr val="D0AC2C"/>
          </a:solidFill>
          <a:ln>
            <a:solidFill>
              <a:srgbClr val="D0AC2C"/>
            </a:solidFill>
          </a:ln>
          <a:effectLst>
            <a:outerShdw blurRad="57150" dist="19050" dir="5400000" algn="ctr" rotWithShape="0">
              <a:srgbClr val="000000">
                <a:alpha val="63000"/>
              </a:srgbClr>
            </a:outerShdw>
          </a:effectLst>
          <a:sp3d>
            <a:contourClr>
              <a:srgbClr val="D0AC2C"/>
            </a:contourClr>
          </a:sp3d>
        </c:spPr>
        <c:dLbl>
          <c:idx val="0"/>
          <c:layout>
            <c:manualLayout>
              <c:x val="2.2222222222222171E-2"/>
              <c:y val="-0.1583710407239818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IM"/>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D0AC2C"/>
          </a:solidFill>
          <a:ln>
            <a:solidFill>
              <a:srgbClr val="D0AC2C"/>
            </a:solidFill>
          </a:ln>
          <a:effectLst>
            <a:outerShdw blurRad="57150" dist="19050" dir="5400000" algn="ctr" rotWithShape="0">
              <a:srgbClr val="000000">
                <a:alpha val="63000"/>
              </a:srgbClr>
            </a:outerShdw>
          </a:effectLst>
          <a:sp3d>
            <a:contourClr>
              <a:srgbClr val="D0AC2C"/>
            </a:contourClr>
          </a:sp3d>
        </c:spPr>
        <c:dLbl>
          <c:idx val="0"/>
          <c:layout>
            <c:manualLayout>
              <c:x val="2.7777777777777267E-3"/>
              <c:y val="-0.1432880844645550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IM"/>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D0AC2C"/>
          </a:solidFill>
          <a:ln>
            <a:solidFill>
              <a:srgbClr val="D0AC2C"/>
            </a:solidFill>
          </a:ln>
          <a:effectLst>
            <a:outerShdw blurRad="57150" dist="19050" dir="5400000" algn="ctr" rotWithShape="0">
              <a:srgbClr val="000000">
                <a:alpha val="63000"/>
              </a:srgbClr>
            </a:outerShdw>
          </a:effectLst>
          <a:sp3d>
            <a:contourClr>
              <a:srgbClr val="D0AC2C"/>
            </a:contourClr>
          </a:sp3d>
        </c:spPr>
        <c:dLbl>
          <c:idx val="0"/>
          <c:layout>
            <c:manualLayout>
              <c:x val="0"/>
              <c:y val="-0.1734539969834087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IM"/>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D0AC2C"/>
          </a:solidFill>
          <a:ln>
            <a:solidFill>
              <a:srgbClr val="D0AC2C"/>
            </a:solidFill>
          </a:ln>
          <a:effectLst>
            <a:outerShdw blurRad="57150" dist="19050" dir="5400000" algn="ctr" rotWithShape="0">
              <a:srgbClr val="000000">
                <a:alpha val="63000"/>
              </a:srgbClr>
            </a:outerShdw>
          </a:effectLst>
          <a:sp3d>
            <a:contourClr>
              <a:srgbClr val="D0AC2C"/>
            </a:contourClr>
          </a:sp3d>
        </c:spPr>
        <c:dLbl>
          <c:idx val="0"/>
          <c:layout>
            <c:manualLayout>
              <c:x val="8.8888888888888781E-2"/>
              <c:y val="0.1131221719457013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IM"/>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0"/>
    </c:view3D>
    <c:floor>
      <c:thickness val="0"/>
      <c:spPr>
        <a:noFill/>
        <a:ln w="9525" cap="flat" cmpd="sng" algn="ctr">
          <a:solidFill>
            <a:schemeClr val="dk1">
              <a:lumMod val="50000"/>
              <a:lumOff val="50000"/>
            </a:schemeClr>
          </a:solidFill>
          <a:round/>
        </a:ln>
        <a:effectLst/>
        <a:sp3d contourW="9525">
          <a:contourClr>
            <a:schemeClr val="dk1">
              <a:lumMod val="50000"/>
              <a:lumOff val="50000"/>
            </a:schemeClr>
          </a:contourClr>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9658092738407695"/>
          <c:y val="9.0497737556561084E-2"/>
          <c:w val="0.67308748906386706"/>
          <c:h val="0.74209451194166343"/>
        </c:manualLayout>
      </c:layout>
      <c:area3DChart>
        <c:grouping val="standard"/>
        <c:varyColors val="0"/>
        <c:ser>
          <c:idx val="0"/>
          <c:order val="0"/>
          <c:tx>
            <c:strRef>
              <c:f>Data_Design!$F$2</c:f>
              <c:strCache>
                <c:ptCount val="1"/>
                <c:pt idx="0">
                  <c:v>Total</c:v>
                </c:pt>
              </c:strCache>
            </c:strRef>
          </c:tx>
          <c:spPr>
            <a:solidFill>
              <a:srgbClr val="D0AC2C"/>
            </a:solidFill>
            <a:ln>
              <a:solidFill>
                <a:srgbClr val="D0AC2C"/>
              </a:solidFill>
            </a:ln>
            <a:effectLst>
              <a:outerShdw blurRad="57150" dist="19050" dir="5400000" algn="ctr" rotWithShape="0">
                <a:srgbClr val="000000">
                  <a:alpha val="63000"/>
                </a:srgbClr>
              </a:outerShdw>
            </a:effectLst>
            <a:sp3d>
              <a:contourClr>
                <a:srgbClr val="D0AC2C"/>
              </a:contourClr>
            </a:sp3d>
          </c:spPr>
          <c:dPt>
            <c:idx val="0"/>
            <c:bubble3D val="0"/>
            <c:extLst>
              <c:ext xmlns:c16="http://schemas.microsoft.com/office/drawing/2014/chart" uri="{C3380CC4-5D6E-409C-BE32-E72D297353CC}">
                <c16:uniqueId val="{00000001-3B67-4168-9415-35DA04DB9FE7}"/>
              </c:ext>
            </c:extLst>
          </c:dPt>
          <c:dPt>
            <c:idx val="1"/>
            <c:bubble3D val="0"/>
            <c:extLst>
              <c:ext xmlns:c16="http://schemas.microsoft.com/office/drawing/2014/chart" uri="{C3380CC4-5D6E-409C-BE32-E72D297353CC}">
                <c16:uniqueId val="{00000002-3B67-4168-9415-35DA04DB9FE7}"/>
              </c:ext>
            </c:extLst>
          </c:dPt>
          <c:dPt>
            <c:idx val="2"/>
            <c:bubble3D val="0"/>
            <c:extLst>
              <c:ext xmlns:c16="http://schemas.microsoft.com/office/drawing/2014/chart" uri="{C3380CC4-5D6E-409C-BE32-E72D297353CC}">
                <c16:uniqueId val="{00000003-3B67-4168-9415-35DA04DB9FE7}"/>
              </c:ext>
            </c:extLst>
          </c:dPt>
          <c:dPt>
            <c:idx val="3"/>
            <c:bubble3D val="0"/>
            <c:extLst>
              <c:ext xmlns:c16="http://schemas.microsoft.com/office/drawing/2014/chart" uri="{C3380CC4-5D6E-409C-BE32-E72D297353CC}">
                <c16:uniqueId val="{00000004-3B67-4168-9415-35DA04DB9FE7}"/>
              </c:ext>
            </c:extLst>
          </c:dPt>
          <c:dLbls>
            <c:dLbl>
              <c:idx val="0"/>
              <c:layout>
                <c:manualLayout>
                  <c:x val="2.2222222222222171E-2"/>
                  <c:y val="-0.1583710407239818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3B67-4168-9415-35DA04DB9FE7}"/>
                </c:ext>
              </c:extLst>
            </c:dLbl>
            <c:dLbl>
              <c:idx val="1"/>
              <c:layout>
                <c:manualLayout>
                  <c:x val="2.7777777777777267E-3"/>
                  <c:y val="-0.1432880844645550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3B67-4168-9415-35DA04DB9FE7}"/>
                </c:ext>
              </c:extLst>
            </c:dLbl>
            <c:dLbl>
              <c:idx val="2"/>
              <c:layout>
                <c:manualLayout>
                  <c:x val="0"/>
                  <c:y val="-0.1734539969834087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3B67-4168-9415-35DA04DB9FE7}"/>
                </c:ext>
              </c:extLst>
            </c:dLbl>
            <c:dLbl>
              <c:idx val="3"/>
              <c:layout>
                <c:manualLayout>
                  <c:x val="8.8888888888888781E-2"/>
                  <c:y val="0.1131221719457013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3B67-4168-9415-35DA04DB9FE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IM"/>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Data_Design!$E$3:$E$7</c:f>
              <c:strCache>
                <c:ptCount val="4"/>
                <c:pt idx="0">
                  <c:v>1987</c:v>
                </c:pt>
                <c:pt idx="1">
                  <c:v>1998</c:v>
                </c:pt>
                <c:pt idx="2">
                  <c:v>2002</c:v>
                </c:pt>
                <c:pt idx="3">
                  <c:v>2007</c:v>
                </c:pt>
              </c:strCache>
            </c:strRef>
          </c:cat>
          <c:val>
            <c:numRef>
              <c:f>Data_Design!$F$3:$F$7</c:f>
              <c:numCache>
                <c:formatCode>General</c:formatCode>
                <c:ptCount val="4"/>
                <c:pt idx="0">
                  <c:v>2142663.5781999999</c:v>
                </c:pt>
                <c:pt idx="1">
                  <c:v>28866.424800000001</c:v>
                </c:pt>
                <c:pt idx="2">
                  <c:v>318180.49359999999</c:v>
                </c:pt>
                <c:pt idx="3">
                  <c:v>327558.95240000001</c:v>
                </c:pt>
              </c:numCache>
            </c:numRef>
          </c:val>
          <c:extLst>
            <c:ext xmlns:c16="http://schemas.microsoft.com/office/drawing/2014/chart" uri="{C3380CC4-5D6E-409C-BE32-E72D297353CC}">
              <c16:uniqueId val="{00000000-3B67-4168-9415-35DA04DB9FE7}"/>
            </c:ext>
          </c:extLst>
        </c:ser>
        <c:dLbls>
          <c:showLegendKey val="0"/>
          <c:showVal val="0"/>
          <c:showCatName val="0"/>
          <c:showSerName val="0"/>
          <c:showPercent val="0"/>
          <c:showBubbleSize val="0"/>
        </c:dLbls>
        <c:axId val="1286233887"/>
        <c:axId val="1286238687"/>
        <c:axId val="757099567"/>
      </c:area3DChart>
      <c:catAx>
        <c:axId val="1286233887"/>
        <c:scaling>
          <c:orientation val="minMax"/>
        </c:scaling>
        <c:delete val="0"/>
        <c:axPos val="b"/>
        <c:numFmt formatCode="General" sourceLinked="1"/>
        <c:majorTickMark val="out"/>
        <c:minorTickMark val="none"/>
        <c:tickLblPos val="nextTo"/>
        <c:spPr>
          <a:noFill/>
          <a:ln w="9525" cap="flat" cmpd="sng" algn="ctr">
            <a:solidFill>
              <a:schemeClr val="dk1">
                <a:lumMod val="50000"/>
                <a:lumOff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IM"/>
          </a:p>
        </c:txPr>
        <c:crossAx val="1286238687"/>
        <c:crosses val="autoZero"/>
        <c:auto val="1"/>
        <c:lblAlgn val="ctr"/>
        <c:lblOffset val="100"/>
        <c:noMultiLvlLbl val="0"/>
      </c:catAx>
      <c:valAx>
        <c:axId val="1286238687"/>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IM"/>
          </a:p>
        </c:txPr>
        <c:crossAx val="1286233887"/>
        <c:crosses val="autoZero"/>
        <c:crossBetween val="midCat"/>
      </c:valAx>
      <c:serAx>
        <c:axId val="757099567"/>
        <c:scaling>
          <c:orientation val="minMax"/>
        </c:scaling>
        <c:delete val="0"/>
        <c:axPos val="b"/>
        <c:majorTickMark val="out"/>
        <c:minorTickMark val="none"/>
        <c:tickLblPos val="nextTo"/>
        <c:spPr>
          <a:noFill/>
          <a:ln w="9525" cap="flat" cmpd="sng" algn="ctr">
            <a:solidFill>
              <a:schemeClr val="dk1">
                <a:lumMod val="50000"/>
                <a:lumOff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IM"/>
          </a:p>
        </c:txPr>
        <c:crossAx val="1286238687"/>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IM"/>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IM"/>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[Blinkit_Data_Analysis.xlsx]Data_Design!PivotTable12</c:name>
    <c:fmtId val="36"/>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M"/>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M"/>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M"/>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M"/>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M"/>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M"/>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M"/>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M"/>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D0AC2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M"/>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Data_Design!$G$23:$G$24</c:f>
              <c:strCache>
                <c:ptCount val="1"/>
                <c:pt idx="0">
                  <c:v>Low Fat</c:v>
                </c:pt>
              </c:strCache>
            </c:strRef>
          </c:tx>
          <c:spPr>
            <a:solidFill>
              <a:schemeClr val="accent6">
                <a:lumMod val="75000"/>
              </a:schemeClr>
            </a:solidFill>
            <a:ln>
              <a:noFill/>
            </a:ln>
            <a:effectLst/>
          </c:spPr>
          <c:invertIfNegative val="0"/>
          <c:cat>
            <c:strRef>
              <c:f>Data_Design!$F$25:$F$27</c:f>
              <c:strCache>
                <c:ptCount val="2"/>
                <c:pt idx="0">
                  <c:v>Tier 2</c:v>
                </c:pt>
                <c:pt idx="1">
                  <c:v>Tier 3</c:v>
                </c:pt>
              </c:strCache>
            </c:strRef>
          </c:cat>
          <c:val>
            <c:numRef>
              <c:f>Data_Design!$G$25:$G$27</c:f>
              <c:numCache>
                <c:formatCode>General</c:formatCode>
                <c:ptCount val="2"/>
                <c:pt idx="0">
                  <c:v>2178449299.5389981</c:v>
                </c:pt>
                <c:pt idx="1">
                  <c:v>7797181919.114994</c:v>
                </c:pt>
              </c:numCache>
            </c:numRef>
          </c:val>
          <c:extLst>
            <c:ext xmlns:c16="http://schemas.microsoft.com/office/drawing/2014/chart" uri="{C3380CC4-5D6E-409C-BE32-E72D297353CC}">
              <c16:uniqueId val="{00000000-4C77-460E-92DA-081C5018A047}"/>
            </c:ext>
          </c:extLst>
        </c:ser>
        <c:ser>
          <c:idx val="1"/>
          <c:order val="1"/>
          <c:tx>
            <c:strRef>
              <c:f>Data_Design!$H$23:$H$24</c:f>
              <c:strCache>
                <c:ptCount val="1"/>
                <c:pt idx="0">
                  <c:v>Regular</c:v>
                </c:pt>
              </c:strCache>
            </c:strRef>
          </c:tx>
          <c:spPr>
            <a:solidFill>
              <a:schemeClr val="accent2"/>
            </a:solidFill>
            <a:ln>
              <a:noFill/>
            </a:ln>
            <a:effectLst/>
          </c:spPr>
          <c:invertIfNegative val="0"/>
          <c:cat>
            <c:strRef>
              <c:f>Data_Design!$F$25:$F$27</c:f>
              <c:strCache>
                <c:ptCount val="2"/>
                <c:pt idx="0">
                  <c:v>Tier 2</c:v>
                </c:pt>
                <c:pt idx="1">
                  <c:v>Tier 3</c:v>
                </c:pt>
              </c:strCache>
            </c:strRef>
          </c:cat>
          <c:val>
            <c:numRef>
              <c:f>Data_Design!$H$25:$H$27</c:f>
              <c:numCache>
                <c:formatCode>General</c:formatCode>
                <c:ptCount val="2"/>
                <c:pt idx="0">
                  <c:v>688729.48619999993</c:v>
                </c:pt>
                <c:pt idx="1">
                  <c:v>3443647.4309999989</c:v>
                </c:pt>
              </c:numCache>
            </c:numRef>
          </c:val>
          <c:extLst>
            <c:ext xmlns:c16="http://schemas.microsoft.com/office/drawing/2014/chart" uri="{C3380CC4-5D6E-409C-BE32-E72D297353CC}">
              <c16:uniqueId val="{00000001-4C77-460E-92DA-081C5018A047}"/>
            </c:ext>
          </c:extLst>
        </c:ser>
        <c:ser>
          <c:idx val="2"/>
          <c:order val="2"/>
          <c:tx>
            <c:strRef>
              <c:f>Data_Design!$I$23:$I$24</c:f>
              <c:strCache>
                <c:ptCount val="1"/>
                <c:pt idx="0">
                  <c:v>Regularular</c:v>
                </c:pt>
              </c:strCache>
            </c:strRef>
          </c:tx>
          <c:spPr>
            <a:solidFill>
              <a:srgbClr val="D0AC2C"/>
            </a:solidFill>
            <a:ln>
              <a:noFill/>
            </a:ln>
            <a:effectLst/>
          </c:spPr>
          <c:invertIfNegative val="0"/>
          <c:cat>
            <c:strRef>
              <c:f>Data_Design!$F$25:$F$27</c:f>
              <c:strCache>
                <c:ptCount val="2"/>
                <c:pt idx="0">
                  <c:v>Tier 2</c:v>
                </c:pt>
                <c:pt idx="1">
                  <c:v>Tier 3</c:v>
                </c:pt>
              </c:strCache>
            </c:strRef>
          </c:cat>
          <c:val>
            <c:numRef>
              <c:f>Data_Design!$I$25:$I$27</c:f>
              <c:numCache>
                <c:formatCode>General</c:formatCode>
                <c:ptCount val="2"/>
                <c:pt idx="0">
                  <c:v>600543257.52600121</c:v>
                </c:pt>
                <c:pt idx="1">
                  <c:v>2201991944.2619939</c:v>
                </c:pt>
              </c:numCache>
            </c:numRef>
          </c:val>
          <c:extLst>
            <c:ext xmlns:c16="http://schemas.microsoft.com/office/drawing/2014/chart" uri="{C3380CC4-5D6E-409C-BE32-E72D297353CC}">
              <c16:uniqueId val="{00000002-4C77-460E-92DA-081C5018A047}"/>
            </c:ext>
          </c:extLst>
        </c:ser>
        <c:dLbls>
          <c:showLegendKey val="0"/>
          <c:showVal val="0"/>
          <c:showCatName val="0"/>
          <c:showSerName val="0"/>
          <c:showPercent val="0"/>
          <c:showBubbleSize val="0"/>
        </c:dLbls>
        <c:gapWidth val="182"/>
        <c:axId val="1286266047"/>
        <c:axId val="1286267967"/>
      </c:barChart>
      <c:catAx>
        <c:axId val="128626604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IM"/>
          </a:p>
        </c:txPr>
        <c:crossAx val="1286267967"/>
        <c:crosses val="autoZero"/>
        <c:auto val="1"/>
        <c:lblAlgn val="ctr"/>
        <c:lblOffset val="100"/>
        <c:noMultiLvlLbl val="0"/>
      </c:catAx>
      <c:valAx>
        <c:axId val="128626796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IM"/>
          </a:p>
        </c:txPr>
        <c:crossAx val="1286266047"/>
        <c:crosses val="autoZero"/>
        <c:crossBetween val="between"/>
      </c:valAx>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IM"/>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IM"/>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15">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dk1">
            <a:lumMod val="50000"/>
            <a:lumOff val="5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spPr>
      <a:ln w="9525" cap="flat" cmpd="sng" algn="ctr">
        <a:solidFill>
          <a:schemeClr val="dk1">
            <a:lumMod val="50000"/>
            <a:lumOff val="50000"/>
          </a:schemeClr>
        </a:solidFill>
        <a:round/>
      </a:ln>
    </cs:spPr>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9525" cap="flat" cmpd="sng" algn="ctr">
        <a:solidFill>
          <a:schemeClr val="dk1">
            <a:lumMod val="50000"/>
            <a:lumOff val="50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hyperlink" Target="https://courses.lumenlearning.com/marketing-spring2016/chapter/reading-the-black-box-of-consumer-behavior/" TargetMode="External"/><Relationship Id="rId13" Type="http://schemas.openxmlformats.org/officeDocument/2006/relationships/hyperlink" Target="https://pixabay.com/it/imbuto-black-filtro-pittogramma-159670/" TargetMode="External"/><Relationship Id="rId18" Type="http://schemas.openxmlformats.org/officeDocument/2006/relationships/image" Target="../media/image8.png"/><Relationship Id="rId3" Type="http://schemas.openxmlformats.org/officeDocument/2006/relationships/hyperlink" Target="https://svgsilh.com/image/2189139.html" TargetMode="External"/><Relationship Id="rId7" Type="http://schemas.openxmlformats.org/officeDocument/2006/relationships/image" Target="../media/image5.png"/><Relationship Id="rId12" Type="http://schemas.openxmlformats.org/officeDocument/2006/relationships/image" Target="../media/image6.png"/><Relationship Id="rId17" Type="http://schemas.openxmlformats.org/officeDocument/2006/relationships/hyperlink" Target="#Data_Design!A1"/><Relationship Id="rId2" Type="http://schemas.openxmlformats.org/officeDocument/2006/relationships/image" Target="../media/image2.svg"/><Relationship Id="rId16" Type="http://schemas.openxmlformats.org/officeDocument/2006/relationships/hyperlink" Target="http://blender.stackexchange.com/questions/17868/simplest-way-to-create-a-database-symbol" TargetMode="External"/><Relationship Id="rId20" Type="http://schemas.openxmlformats.org/officeDocument/2006/relationships/chart" Target="../charts/chart4.xml"/><Relationship Id="rId1" Type="http://schemas.openxmlformats.org/officeDocument/2006/relationships/image" Target="../media/image1.png"/><Relationship Id="rId6" Type="http://schemas.openxmlformats.org/officeDocument/2006/relationships/hyperlink" Target="https://svgsilh.com/image/2754246.html" TargetMode="External"/><Relationship Id="rId11" Type="http://schemas.openxmlformats.org/officeDocument/2006/relationships/chart" Target="../charts/chart3.xml"/><Relationship Id="rId5" Type="http://schemas.openxmlformats.org/officeDocument/2006/relationships/image" Target="../media/image4.svg"/><Relationship Id="rId15" Type="http://schemas.openxmlformats.org/officeDocument/2006/relationships/image" Target="../media/image7.png"/><Relationship Id="rId10" Type="http://schemas.openxmlformats.org/officeDocument/2006/relationships/chart" Target="../charts/chart2.xml"/><Relationship Id="rId19" Type="http://schemas.openxmlformats.org/officeDocument/2006/relationships/hyperlink" Target="https://freepngimg.com/png/11775-home-png-hd" TargetMode="External"/><Relationship Id="rId4" Type="http://schemas.openxmlformats.org/officeDocument/2006/relationships/image" Target="../media/image3.png"/><Relationship Id="rId9" Type="http://schemas.openxmlformats.org/officeDocument/2006/relationships/chart" Target="../charts/chart1.xml"/><Relationship Id="rId14" Type="http://schemas.openxmlformats.org/officeDocument/2006/relationships/hyperlink" Target="#'Tableau BlinkIT Grocery Project'!A1"/></Relationships>
</file>

<file path=xl/drawings/drawing1.xml><?xml version="1.0" encoding="utf-8"?>
<xdr:wsDr xmlns:xdr="http://schemas.openxmlformats.org/drawingml/2006/spreadsheetDrawing" xmlns:a="http://schemas.openxmlformats.org/drawingml/2006/main">
  <xdr:twoCellAnchor>
    <xdr:from>
      <xdr:col>0</xdr:col>
      <xdr:colOff>19050</xdr:colOff>
      <xdr:row>0</xdr:row>
      <xdr:rowOff>15240</xdr:rowOff>
    </xdr:from>
    <xdr:to>
      <xdr:col>2</xdr:col>
      <xdr:colOff>152400</xdr:colOff>
      <xdr:row>27</xdr:row>
      <xdr:rowOff>152400</xdr:rowOff>
    </xdr:to>
    <xdr:sp macro="" textlink="">
      <xdr:nvSpPr>
        <xdr:cNvPr id="4" name="Rectangle: Top Corners Rounded 3">
          <a:extLst>
            <a:ext uri="{FF2B5EF4-FFF2-40B4-BE49-F238E27FC236}">
              <a16:creationId xmlns:a16="http://schemas.microsoft.com/office/drawing/2014/main" id="{BEA3EB4F-82CE-ED11-AB19-2E88F1A5A857}"/>
            </a:ext>
          </a:extLst>
        </xdr:cNvPr>
        <xdr:cNvSpPr/>
      </xdr:nvSpPr>
      <xdr:spPr>
        <a:xfrm rot="5400000">
          <a:off x="-1842135" y="1876425"/>
          <a:ext cx="5074920" cy="1352550"/>
        </a:xfrm>
        <a:prstGeom prst="round2SameRect">
          <a:avLst/>
        </a:prstGeom>
        <a:solidFill>
          <a:srgbClr val="FED800"/>
        </a:solidFill>
        <a:ln>
          <a:noFill/>
        </a:ln>
        <a:effectLst>
          <a:glow rad="63500">
            <a:schemeClr val="accent4">
              <a:satMod val="175000"/>
              <a:alpha val="40000"/>
            </a:schemeClr>
          </a:glow>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kern="1200"/>
            <a:t>F</a:t>
          </a:r>
          <a:endParaRPr lang="en-IM" sz="1100" kern="1200"/>
        </a:p>
      </xdr:txBody>
    </xdr:sp>
    <xdr:clientData/>
  </xdr:twoCellAnchor>
  <xdr:twoCellAnchor>
    <xdr:from>
      <xdr:col>0</xdr:col>
      <xdr:colOff>7620</xdr:colOff>
      <xdr:row>0</xdr:row>
      <xdr:rowOff>15240</xdr:rowOff>
    </xdr:from>
    <xdr:to>
      <xdr:col>2</xdr:col>
      <xdr:colOff>99060</xdr:colOff>
      <xdr:row>3</xdr:row>
      <xdr:rowOff>15240</xdr:rowOff>
    </xdr:to>
    <xdr:sp macro="" textlink="">
      <xdr:nvSpPr>
        <xdr:cNvPr id="5" name="TextBox 4">
          <a:extLst>
            <a:ext uri="{FF2B5EF4-FFF2-40B4-BE49-F238E27FC236}">
              <a16:creationId xmlns:a16="http://schemas.microsoft.com/office/drawing/2014/main" id="{C100BFCF-9878-11E5-B50A-312053EAB45B}"/>
            </a:ext>
          </a:extLst>
        </xdr:cNvPr>
        <xdr:cNvSpPr txBox="1"/>
      </xdr:nvSpPr>
      <xdr:spPr>
        <a:xfrm>
          <a:off x="7620" y="15240"/>
          <a:ext cx="1310640" cy="548640"/>
        </a:xfrm>
        <a:prstGeom prst="rect">
          <a:avLst/>
        </a:prstGeom>
        <a:noFill/>
        <a:ln>
          <a:noFill/>
        </a:ln>
      </xdr:spPr>
      <xdr:style>
        <a:lnRef idx="2">
          <a:schemeClr val="accent6"/>
        </a:lnRef>
        <a:fillRef idx="1">
          <a:schemeClr val="lt1"/>
        </a:fillRef>
        <a:effectRef idx="0">
          <a:schemeClr val="accent6"/>
        </a:effectRef>
        <a:fontRef idx="minor">
          <a:schemeClr val="dk1"/>
        </a:fontRef>
      </xdr:style>
      <xdr:txBody>
        <a:bodyPr vertOverflow="clip" horzOverflow="clip" wrap="square" rtlCol="0" anchor="t"/>
        <a:lstStyle/>
        <a:p>
          <a:r>
            <a:rPr lang="en-IN" sz="2400" kern="1200">
              <a:latin typeface="Segoe UI Black" panose="020B0A02040204020203" pitchFamily="34" charset="0"/>
              <a:ea typeface="Segoe UI Black" panose="020B0A02040204020203" pitchFamily="34" charset="0"/>
            </a:rPr>
            <a:t>blinkit</a:t>
          </a:r>
          <a:endParaRPr lang="en-IM" sz="2400" kern="1200">
            <a:latin typeface="Segoe UI Black" panose="020B0A02040204020203" pitchFamily="34" charset="0"/>
            <a:ea typeface="Segoe UI Black" panose="020B0A02040204020203" pitchFamily="34" charset="0"/>
          </a:endParaRPr>
        </a:p>
      </xdr:txBody>
    </xdr:sp>
    <xdr:clientData/>
  </xdr:twoCellAnchor>
  <xdr:twoCellAnchor>
    <xdr:from>
      <xdr:col>0</xdr:col>
      <xdr:colOff>38100</xdr:colOff>
      <xdr:row>2</xdr:row>
      <xdr:rowOff>7620</xdr:rowOff>
    </xdr:from>
    <xdr:to>
      <xdr:col>1</xdr:col>
      <xdr:colOff>563880</xdr:colOff>
      <xdr:row>3</xdr:row>
      <xdr:rowOff>99060</xdr:rowOff>
    </xdr:to>
    <xdr:sp macro="" textlink="">
      <xdr:nvSpPr>
        <xdr:cNvPr id="6" name="TextBox 5">
          <a:extLst>
            <a:ext uri="{FF2B5EF4-FFF2-40B4-BE49-F238E27FC236}">
              <a16:creationId xmlns:a16="http://schemas.microsoft.com/office/drawing/2014/main" id="{A03A25D4-D054-491F-27B1-9CA0888A547B}"/>
            </a:ext>
          </a:extLst>
        </xdr:cNvPr>
        <xdr:cNvSpPr txBox="1"/>
      </xdr:nvSpPr>
      <xdr:spPr>
        <a:xfrm>
          <a:off x="38100" y="373380"/>
          <a:ext cx="113538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800" kern="1200">
              <a:latin typeface="Aptos Display" panose="020B0004020202020204" pitchFamily="34" charset="0"/>
            </a:rPr>
            <a:t>India's Last Minute App</a:t>
          </a:r>
          <a:endParaRPr lang="en-IM" sz="800" kern="1200">
            <a:latin typeface="Aptos Display" panose="020B0004020202020204" pitchFamily="34" charset="0"/>
          </a:endParaRPr>
        </a:p>
      </xdr:txBody>
    </xdr:sp>
    <xdr:clientData/>
  </xdr:twoCellAnchor>
  <xdr:oneCellAnchor>
    <xdr:from>
      <xdr:col>3</xdr:col>
      <xdr:colOff>83820</xdr:colOff>
      <xdr:row>22</xdr:row>
      <xdr:rowOff>162387</xdr:rowOff>
    </xdr:from>
    <xdr:ext cx="2674620" cy="233205"/>
    <xdr:sp macro="" textlink="">
      <xdr:nvSpPr>
        <xdr:cNvPr id="9" name="TextBox 8">
          <a:extLst>
            <a:ext uri="{FF2B5EF4-FFF2-40B4-BE49-F238E27FC236}">
              <a16:creationId xmlns:a16="http://schemas.microsoft.com/office/drawing/2014/main" id="{1918A0A5-8EA7-6789-A07C-B43473ABDD27}"/>
            </a:ext>
          </a:extLst>
        </xdr:cNvPr>
        <xdr:cNvSpPr txBox="1"/>
      </xdr:nvSpPr>
      <xdr:spPr>
        <a:xfrm>
          <a:off x="1912620" y="4185747"/>
          <a:ext cx="2674620" cy="233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IM" sz="900"/>
        </a:p>
      </xdr:txBody>
    </xdr:sp>
    <xdr:clientData/>
  </xdr:oneCellAnchor>
  <xdr:twoCellAnchor>
    <xdr:from>
      <xdr:col>2</xdr:col>
      <xdr:colOff>373380</xdr:colOff>
      <xdr:row>0</xdr:row>
      <xdr:rowOff>99060</xdr:rowOff>
    </xdr:from>
    <xdr:to>
      <xdr:col>8</xdr:col>
      <xdr:colOff>220980</xdr:colOff>
      <xdr:row>11</xdr:row>
      <xdr:rowOff>143520</xdr:rowOff>
    </xdr:to>
    <xdr:grpSp>
      <xdr:nvGrpSpPr>
        <xdr:cNvPr id="12" name="Group 11">
          <a:extLst>
            <a:ext uri="{FF2B5EF4-FFF2-40B4-BE49-F238E27FC236}">
              <a16:creationId xmlns:a16="http://schemas.microsoft.com/office/drawing/2014/main" id="{29E1B139-8677-6150-1EFF-2D22A1C3A105}"/>
            </a:ext>
          </a:extLst>
        </xdr:cNvPr>
        <xdr:cNvGrpSpPr/>
      </xdr:nvGrpSpPr>
      <xdr:grpSpPr>
        <a:xfrm>
          <a:off x="1592580" y="99060"/>
          <a:ext cx="3505200" cy="2056140"/>
          <a:chOff x="1592580" y="99060"/>
          <a:chExt cx="3505200" cy="2056140"/>
        </a:xfrm>
      </xdr:grpSpPr>
      <xdr:sp macro="" textlink="">
        <xdr:nvSpPr>
          <xdr:cNvPr id="11" name="Rectangle: Rounded Corners 10">
            <a:extLst>
              <a:ext uri="{FF2B5EF4-FFF2-40B4-BE49-F238E27FC236}">
                <a16:creationId xmlns:a16="http://schemas.microsoft.com/office/drawing/2014/main" id="{CC2943F8-E98E-2B32-60EA-C7881418301E}"/>
              </a:ext>
            </a:extLst>
          </xdr:cNvPr>
          <xdr:cNvSpPr/>
        </xdr:nvSpPr>
        <xdr:spPr>
          <a:xfrm>
            <a:off x="1592580" y="99060"/>
            <a:ext cx="3505200" cy="936000"/>
          </a:xfrm>
          <a:prstGeom prst="roundRect">
            <a:avLst/>
          </a:prstGeom>
          <a:gradFill>
            <a:gsLst>
              <a:gs pos="86000">
                <a:schemeClr val="bg1">
                  <a:lumMod val="65000"/>
                </a:schemeClr>
              </a:gs>
              <a:gs pos="0">
                <a:srgbClr val="FED800"/>
              </a:gs>
              <a:gs pos="43000">
                <a:schemeClr val="tx2">
                  <a:lumMod val="20000"/>
                  <a:lumOff val="80000"/>
                </a:schemeClr>
              </a:gs>
              <a:gs pos="60000">
                <a:schemeClr val="accent1">
                  <a:lumMod val="30000"/>
                  <a:lumOff val="70000"/>
                </a:schemeClr>
              </a:gs>
            </a:gsLst>
            <a:lin ang="0" scaled="0"/>
          </a:gradFill>
          <a:ln>
            <a:noFill/>
          </a:ln>
          <a:effectLst>
            <a:outerShdw blurRad="50800" dist="50800" dir="5400000" algn="ctr" rotWithShape="0">
              <a:srgbClr val="000000"/>
            </a:outerShdw>
          </a:effectLst>
        </xdr:spPr>
        <xdr:style>
          <a:lnRef idx="2">
            <a:schemeClr val="accent2">
              <a:shade val="15000"/>
            </a:schemeClr>
          </a:lnRef>
          <a:fillRef idx="1">
            <a:schemeClr val="accent2"/>
          </a:fillRef>
          <a:effectRef idx="0">
            <a:schemeClr val="accent2"/>
          </a:effectRef>
          <a:fontRef idx="minor">
            <a:schemeClr val="lt1"/>
          </a:fontRef>
        </xdr:style>
        <xdr:txBody>
          <a:bodyPr vertOverflow="clip" horzOverflow="clip" rtlCol="0" anchor="t"/>
          <a:lstStyle/>
          <a:p>
            <a:pPr algn="ctr"/>
            <a:endParaRPr lang="en-IM" sz="1100" kern="1200"/>
          </a:p>
        </xdr:txBody>
      </xdr:sp>
      <xdr:sp macro="" textlink="">
        <xdr:nvSpPr>
          <xdr:cNvPr id="15" name="Rectangle: Rounded Corners 14">
            <a:extLst>
              <a:ext uri="{FF2B5EF4-FFF2-40B4-BE49-F238E27FC236}">
                <a16:creationId xmlns:a16="http://schemas.microsoft.com/office/drawing/2014/main" id="{79C12884-DD84-DA51-66D9-4B7775EF3A87}"/>
              </a:ext>
            </a:extLst>
          </xdr:cNvPr>
          <xdr:cNvSpPr/>
        </xdr:nvSpPr>
        <xdr:spPr>
          <a:xfrm>
            <a:off x="3444240" y="1219200"/>
            <a:ext cx="1638300" cy="936000"/>
          </a:xfrm>
          <a:prstGeom prst="roundRect">
            <a:avLst/>
          </a:prstGeom>
          <a:gradFill>
            <a:gsLst>
              <a:gs pos="86000">
                <a:schemeClr val="bg1">
                  <a:lumMod val="65000"/>
                </a:schemeClr>
              </a:gs>
              <a:gs pos="0">
                <a:srgbClr val="FED800"/>
              </a:gs>
              <a:gs pos="43000">
                <a:schemeClr val="tx2">
                  <a:lumMod val="20000"/>
                  <a:lumOff val="80000"/>
                </a:schemeClr>
              </a:gs>
              <a:gs pos="60000">
                <a:schemeClr val="accent1">
                  <a:lumMod val="30000"/>
                  <a:lumOff val="70000"/>
                </a:schemeClr>
              </a:gs>
            </a:gsLst>
            <a:lin ang="0" scaled="0"/>
          </a:gradFill>
          <a:ln>
            <a:noFill/>
          </a:ln>
          <a:effectLst>
            <a:outerShdw blurRad="50800" dist="50800" dir="5400000" algn="ctr" rotWithShape="0">
              <a:srgbClr val="000000"/>
            </a:outerShdw>
          </a:effectLst>
        </xdr:spPr>
        <xdr:style>
          <a:lnRef idx="2">
            <a:schemeClr val="accent2">
              <a:shade val="15000"/>
            </a:schemeClr>
          </a:lnRef>
          <a:fillRef idx="1">
            <a:schemeClr val="accent2"/>
          </a:fillRef>
          <a:effectRef idx="0">
            <a:schemeClr val="accent2"/>
          </a:effectRef>
          <a:fontRef idx="minor">
            <a:schemeClr val="lt1"/>
          </a:fontRef>
        </xdr:style>
        <xdr:txBody>
          <a:bodyPr vertOverflow="clip" horzOverflow="clip" rtlCol="0" anchor="t"/>
          <a:lstStyle/>
          <a:p>
            <a:pPr algn="ctr"/>
            <a:r>
              <a:rPr lang="en-IN" sz="1100" kern="1200"/>
              <a:t>																</a:t>
            </a:r>
            <a:endParaRPr lang="en-IM" sz="1100" kern="1200"/>
          </a:p>
        </xdr:txBody>
      </xdr:sp>
      <xdr:sp macro="" textlink="">
        <xdr:nvSpPr>
          <xdr:cNvPr id="16" name="Rectangle: Rounded Corners 15">
            <a:extLst>
              <a:ext uri="{FF2B5EF4-FFF2-40B4-BE49-F238E27FC236}">
                <a16:creationId xmlns:a16="http://schemas.microsoft.com/office/drawing/2014/main" id="{78D04792-B525-929C-16F4-D6CE86BC2F4E}"/>
              </a:ext>
            </a:extLst>
          </xdr:cNvPr>
          <xdr:cNvSpPr/>
        </xdr:nvSpPr>
        <xdr:spPr>
          <a:xfrm>
            <a:off x="1607820" y="1211580"/>
            <a:ext cx="1691640" cy="936000"/>
          </a:xfrm>
          <a:prstGeom prst="roundRect">
            <a:avLst/>
          </a:prstGeom>
          <a:solidFill>
            <a:srgbClr val="FAFAFA"/>
          </a:solidFill>
          <a:ln>
            <a:noFill/>
          </a:ln>
          <a:effectLst>
            <a:outerShdw blurRad="50800" dist="50800" dir="5400000" algn="ctr" rotWithShape="0">
              <a:srgbClr val="000000"/>
            </a:outerShdw>
          </a:effectLst>
        </xdr:spPr>
        <xdr:style>
          <a:lnRef idx="2">
            <a:schemeClr val="accent2">
              <a:shade val="15000"/>
            </a:schemeClr>
          </a:lnRef>
          <a:fillRef idx="1">
            <a:schemeClr val="accent2"/>
          </a:fillRef>
          <a:effectRef idx="0">
            <a:schemeClr val="accent2"/>
          </a:effectRef>
          <a:fontRef idx="minor">
            <a:schemeClr val="lt1"/>
          </a:fontRef>
        </xdr:style>
        <xdr:txBody>
          <a:bodyPr vertOverflow="clip" horzOverflow="clip" rtlCol="0" anchor="t"/>
          <a:lstStyle/>
          <a:p>
            <a:pPr algn="ctr"/>
            <a:endParaRPr lang="en-IM" sz="1100" kern="1200"/>
          </a:p>
        </xdr:txBody>
      </xdr:sp>
    </xdr:grpSp>
    <xdr:clientData/>
  </xdr:twoCellAnchor>
  <xdr:twoCellAnchor>
    <xdr:from>
      <xdr:col>2</xdr:col>
      <xdr:colOff>464820</xdr:colOff>
      <xdr:row>0</xdr:row>
      <xdr:rowOff>175260</xdr:rowOff>
    </xdr:from>
    <xdr:to>
      <xdr:col>6</xdr:col>
      <xdr:colOff>60960</xdr:colOff>
      <xdr:row>4</xdr:row>
      <xdr:rowOff>76200</xdr:rowOff>
    </xdr:to>
    <xdr:sp macro="" textlink="Data_Design!A7">
      <xdr:nvSpPr>
        <xdr:cNvPr id="20" name="TextBox 19">
          <a:extLst>
            <a:ext uri="{FF2B5EF4-FFF2-40B4-BE49-F238E27FC236}">
              <a16:creationId xmlns:a16="http://schemas.microsoft.com/office/drawing/2014/main" id="{B7B46BAE-EF18-9465-3317-3B0441495D13}"/>
            </a:ext>
          </a:extLst>
        </xdr:cNvPr>
        <xdr:cNvSpPr txBox="1"/>
      </xdr:nvSpPr>
      <xdr:spPr>
        <a:xfrm>
          <a:off x="1684020" y="175260"/>
          <a:ext cx="2034540" cy="6324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30B50F3-79B9-4BC0-8543-4F54DA9A36DA}" type="TxLink">
            <a:rPr lang="en-US" sz="1600" b="0" i="0" u="none" strike="noStrike" kern="1200">
              <a:solidFill>
                <a:srgbClr val="000000"/>
              </a:solidFill>
              <a:latin typeface="Segoe UI Black" panose="020B0A02040204020203" pitchFamily="34" charset="0"/>
              <a:ea typeface="Segoe UI Black" panose="020B0A02040204020203" pitchFamily="34" charset="0"/>
              <a:cs typeface="Calibri"/>
            </a:rPr>
            <a:pPr/>
            <a:t>$2.82M</a:t>
          </a:fld>
          <a:endParaRPr lang="en-IM" sz="1600" kern="1200">
            <a:latin typeface="Segoe UI Black" panose="020B0A02040204020203" pitchFamily="34" charset="0"/>
            <a:ea typeface="Segoe UI Black" panose="020B0A02040204020203" pitchFamily="34" charset="0"/>
          </a:endParaRPr>
        </a:p>
      </xdr:txBody>
    </xdr:sp>
    <xdr:clientData/>
  </xdr:twoCellAnchor>
  <xdr:twoCellAnchor>
    <xdr:from>
      <xdr:col>2</xdr:col>
      <xdr:colOff>449580</xdr:colOff>
      <xdr:row>2</xdr:row>
      <xdr:rowOff>160020</xdr:rowOff>
    </xdr:from>
    <xdr:to>
      <xdr:col>4</xdr:col>
      <xdr:colOff>320040</xdr:colOff>
      <xdr:row>4</xdr:row>
      <xdr:rowOff>0</xdr:rowOff>
    </xdr:to>
    <xdr:sp macro="" textlink="">
      <xdr:nvSpPr>
        <xdr:cNvPr id="21" name="TextBox 20">
          <a:extLst>
            <a:ext uri="{FF2B5EF4-FFF2-40B4-BE49-F238E27FC236}">
              <a16:creationId xmlns:a16="http://schemas.microsoft.com/office/drawing/2014/main" id="{BB6B683C-52DF-8DA0-74F2-2A65CC5D2035}"/>
            </a:ext>
          </a:extLst>
        </xdr:cNvPr>
        <xdr:cNvSpPr txBox="1"/>
      </xdr:nvSpPr>
      <xdr:spPr>
        <a:xfrm>
          <a:off x="1668780" y="525780"/>
          <a:ext cx="1089660" cy="2057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b="0" i="0" u="none" strike="noStrike" kern="1200">
              <a:solidFill>
                <a:srgbClr val="000000"/>
              </a:solidFill>
              <a:latin typeface="Bodoni MT Black" panose="02070A03080606020203" pitchFamily="18" charset="0"/>
              <a:ea typeface="Calibri" panose="020F0502020204030204" pitchFamily="34" charset="0"/>
              <a:cs typeface="Calibri" panose="020F0502020204030204" pitchFamily="34" charset="0"/>
            </a:rPr>
            <a:t>TOTAL</a:t>
          </a:r>
          <a:r>
            <a:rPr lang="en-US" sz="900" b="0" i="0" u="none" strike="noStrike" kern="1200">
              <a:solidFill>
                <a:srgbClr val="000000"/>
              </a:solidFill>
              <a:latin typeface="Bodoni MT Black" panose="02070A03080606020203" pitchFamily="18" charset="0"/>
              <a:ea typeface="Calibri" panose="020F0502020204030204" pitchFamily="34" charset="0"/>
              <a:cs typeface="Calibri" panose="020F0502020204030204" pitchFamily="34" charset="0"/>
            </a:rPr>
            <a:t> SALES</a:t>
          </a:r>
        </a:p>
      </xdr:txBody>
    </xdr:sp>
    <xdr:clientData/>
  </xdr:twoCellAnchor>
  <xdr:twoCellAnchor>
    <xdr:from>
      <xdr:col>5</xdr:col>
      <xdr:colOff>358140</xdr:colOff>
      <xdr:row>6</xdr:row>
      <xdr:rowOff>114300</xdr:rowOff>
    </xdr:from>
    <xdr:to>
      <xdr:col>7</xdr:col>
      <xdr:colOff>167640</xdr:colOff>
      <xdr:row>9</xdr:row>
      <xdr:rowOff>60960</xdr:rowOff>
    </xdr:to>
    <xdr:sp macro="" textlink="Data_Design!B7">
      <xdr:nvSpPr>
        <xdr:cNvPr id="8" name="TextBox 7">
          <a:extLst>
            <a:ext uri="{FF2B5EF4-FFF2-40B4-BE49-F238E27FC236}">
              <a16:creationId xmlns:a16="http://schemas.microsoft.com/office/drawing/2014/main" id="{7824B1A8-B042-0A1A-F8DB-5D9D120E7680}"/>
            </a:ext>
          </a:extLst>
        </xdr:cNvPr>
        <xdr:cNvSpPr txBox="1"/>
      </xdr:nvSpPr>
      <xdr:spPr>
        <a:xfrm>
          <a:off x="3406140" y="1211580"/>
          <a:ext cx="1028700" cy="495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5F58D93-76D6-4D75-8B7C-C9C07A0D4C85}" type="TxLink">
            <a:rPr lang="en-US" sz="1800" b="0" i="0" u="none" strike="noStrike" kern="1200">
              <a:solidFill>
                <a:srgbClr val="000000"/>
              </a:solidFill>
              <a:latin typeface="Segoe UI Black" panose="020B0A02040204020203" pitchFamily="34" charset="0"/>
              <a:ea typeface="Segoe UI Black" panose="020B0A02040204020203" pitchFamily="34" charset="0"/>
              <a:cs typeface="Calibri"/>
            </a:rPr>
            <a:pPr/>
            <a:t>$2184</a:t>
          </a:fld>
          <a:endParaRPr lang="en-IM" sz="1800" kern="1200">
            <a:latin typeface="Segoe UI Black" panose="020B0A02040204020203" pitchFamily="34" charset="0"/>
            <a:ea typeface="Segoe UI Black" panose="020B0A02040204020203" pitchFamily="34" charset="0"/>
          </a:endParaRPr>
        </a:p>
      </xdr:txBody>
    </xdr:sp>
    <xdr:clientData/>
  </xdr:twoCellAnchor>
  <xdr:twoCellAnchor>
    <xdr:from>
      <xdr:col>5</xdr:col>
      <xdr:colOff>335280</xdr:colOff>
      <xdr:row>8</xdr:row>
      <xdr:rowOff>53340</xdr:rowOff>
    </xdr:from>
    <xdr:to>
      <xdr:col>7</xdr:col>
      <xdr:colOff>281940</xdr:colOff>
      <xdr:row>9</xdr:row>
      <xdr:rowOff>76200</xdr:rowOff>
    </xdr:to>
    <xdr:sp macro="" textlink="">
      <xdr:nvSpPr>
        <xdr:cNvPr id="10" name="TextBox 9">
          <a:extLst>
            <a:ext uri="{FF2B5EF4-FFF2-40B4-BE49-F238E27FC236}">
              <a16:creationId xmlns:a16="http://schemas.microsoft.com/office/drawing/2014/main" id="{A9026AA7-2083-9B23-6E78-45640ED81ADA}"/>
            </a:ext>
          </a:extLst>
        </xdr:cNvPr>
        <xdr:cNvSpPr txBox="1"/>
      </xdr:nvSpPr>
      <xdr:spPr>
        <a:xfrm>
          <a:off x="3383280" y="1516380"/>
          <a:ext cx="1165860" cy="2057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b="0" i="0" u="none" strike="noStrike" kern="1200">
              <a:solidFill>
                <a:srgbClr val="000000"/>
              </a:solidFill>
              <a:latin typeface="Arial Black" panose="020B0A04020102020204" pitchFamily="34" charset="0"/>
              <a:ea typeface="Calibri" panose="020F0502020204030204" pitchFamily="34" charset="0"/>
              <a:cs typeface="Calibri" panose="020F0502020204030204" pitchFamily="34" charset="0"/>
            </a:rPr>
            <a:t>Average</a:t>
          </a:r>
          <a:r>
            <a:rPr lang="en-US" sz="900" b="0" i="0" u="none" strike="noStrike" kern="1200" baseline="0">
              <a:solidFill>
                <a:srgbClr val="000000"/>
              </a:solidFill>
              <a:latin typeface="Arial Black" panose="020B0A04020102020204" pitchFamily="34" charset="0"/>
              <a:ea typeface="Calibri" panose="020F0502020204030204" pitchFamily="34" charset="0"/>
              <a:cs typeface="Calibri" panose="020F0502020204030204" pitchFamily="34" charset="0"/>
            </a:rPr>
            <a:t> Sales</a:t>
          </a:r>
          <a:endParaRPr lang="en-US" sz="900" b="0" i="0" u="none" strike="noStrike" kern="1200">
            <a:solidFill>
              <a:srgbClr val="000000"/>
            </a:solidFill>
            <a:latin typeface="Arial Black" panose="020B0A04020102020204" pitchFamily="34" charset="0"/>
            <a:ea typeface="Calibri" panose="020F0502020204030204" pitchFamily="34" charset="0"/>
            <a:cs typeface="Calibri" panose="020F0502020204030204" pitchFamily="34" charset="0"/>
          </a:endParaRPr>
        </a:p>
      </xdr:txBody>
    </xdr:sp>
    <xdr:clientData/>
  </xdr:twoCellAnchor>
  <xdr:twoCellAnchor>
    <xdr:from>
      <xdr:col>2</xdr:col>
      <xdr:colOff>472440</xdr:colOff>
      <xdr:row>7</xdr:row>
      <xdr:rowOff>7620</xdr:rowOff>
    </xdr:from>
    <xdr:to>
      <xdr:col>4</xdr:col>
      <xdr:colOff>281940</xdr:colOff>
      <xdr:row>9</xdr:row>
      <xdr:rowOff>137160</xdr:rowOff>
    </xdr:to>
    <xdr:sp macro="" textlink="Data_Design!C7">
      <xdr:nvSpPr>
        <xdr:cNvPr id="13" name="TextBox 12">
          <a:extLst>
            <a:ext uri="{FF2B5EF4-FFF2-40B4-BE49-F238E27FC236}">
              <a16:creationId xmlns:a16="http://schemas.microsoft.com/office/drawing/2014/main" id="{1320664A-F48C-A8FA-8C33-3842B81E643C}"/>
            </a:ext>
          </a:extLst>
        </xdr:cNvPr>
        <xdr:cNvSpPr txBox="1"/>
      </xdr:nvSpPr>
      <xdr:spPr>
        <a:xfrm>
          <a:off x="1691640" y="1287780"/>
          <a:ext cx="1028700" cy="495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07B56F25-DBF0-4FA2-81EC-92FA3B49DDA0}" type="TxLink">
            <a:rPr lang="en-US" sz="2000" b="0" i="0" u="none" strike="noStrike" kern="1200">
              <a:solidFill>
                <a:srgbClr val="000000"/>
              </a:solidFill>
              <a:latin typeface="Segoe UI Black" panose="020B0A02040204020203" pitchFamily="34" charset="0"/>
              <a:ea typeface="Segoe UI Black" panose="020B0A02040204020203" pitchFamily="34" charset="0"/>
              <a:cs typeface="Calibri"/>
            </a:rPr>
            <a:pPr/>
            <a:t>1290</a:t>
          </a:fld>
          <a:endParaRPr lang="en-IM" sz="2000" kern="1200">
            <a:latin typeface="Segoe UI Black" panose="020B0A02040204020203" pitchFamily="34" charset="0"/>
            <a:ea typeface="Segoe UI Black" panose="020B0A02040204020203" pitchFamily="34" charset="0"/>
          </a:endParaRPr>
        </a:p>
      </xdr:txBody>
    </xdr:sp>
    <xdr:clientData/>
  </xdr:twoCellAnchor>
  <xdr:twoCellAnchor>
    <xdr:from>
      <xdr:col>2</xdr:col>
      <xdr:colOff>419100</xdr:colOff>
      <xdr:row>8</xdr:row>
      <xdr:rowOff>160020</xdr:rowOff>
    </xdr:from>
    <xdr:to>
      <xdr:col>4</xdr:col>
      <xdr:colOff>365760</xdr:colOff>
      <xdr:row>10</xdr:row>
      <xdr:rowOff>0</xdr:rowOff>
    </xdr:to>
    <xdr:sp macro="" textlink="">
      <xdr:nvSpPr>
        <xdr:cNvPr id="14" name="TextBox 13">
          <a:extLst>
            <a:ext uri="{FF2B5EF4-FFF2-40B4-BE49-F238E27FC236}">
              <a16:creationId xmlns:a16="http://schemas.microsoft.com/office/drawing/2014/main" id="{D7844CF0-A7E7-4619-B150-80C79093C28A}"/>
            </a:ext>
          </a:extLst>
        </xdr:cNvPr>
        <xdr:cNvSpPr txBox="1"/>
      </xdr:nvSpPr>
      <xdr:spPr>
        <a:xfrm>
          <a:off x="1638300" y="1623060"/>
          <a:ext cx="1165860" cy="2057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b="0" i="0" u="none" strike="noStrike" kern="1200">
              <a:solidFill>
                <a:srgbClr val="000000"/>
              </a:solidFill>
              <a:latin typeface="Arial Black" panose="020B0A04020102020204" pitchFamily="34" charset="0"/>
              <a:ea typeface="Calibri" panose="020F0502020204030204" pitchFamily="34" charset="0"/>
              <a:cs typeface="Calibri" panose="020F0502020204030204" pitchFamily="34" charset="0"/>
            </a:rPr>
            <a:t>Total Items</a:t>
          </a:r>
        </a:p>
        <a:p>
          <a:endParaRPr lang="en-US" sz="900" b="0" i="0" u="none" strike="noStrike" kern="1200">
            <a:solidFill>
              <a:srgbClr val="000000"/>
            </a:solidFill>
            <a:latin typeface="Arial Black" panose="020B0A04020102020204" pitchFamily="34" charset="0"/>
            <a:ea typeface="Calibri" panose="020F0502020204030204" pitchFamily="34" charset="0"/>
            <a:cs typeface="Calibri" panose="020F0502020204030204" pitchFamily="34" charset="0"/>
          </a:endParaRPr>
        </a:p>
      </xdr:txBody>
    </xdr:sp>
    <xdr:clientData/>
  </xdr:twoCellAnchor>
  <xdr:twoCellAnchor editAs="oneCell">
    <xdr:from>
      <xdr:col>6</xdr:col>
      <xdr:colOff>581076</xdr:colOff>
      <xdr:row>8</xdr:row>
      <xdr:rowOff>22860</xdr:rowOff>
    </xdr:from>
    <xdr:to>
      <xdr:col>8</xdr:col>
      <xdr:colOff>144777</xdr:colOff>
      <xdr:row>11</xdr:row>
      <xdr:rowOff>7620</xdr:rowOff>
    </xdr:to>
    <xdr:pic>
      <xdr:nvPicPr>
        <xdr:cNvPr id="23" name="Graphic 22">
          <a:extLst>
            <a:ext uri="{FF2B5EF4-FFF2-40B4-BE49-F238E27FC236}">
              <a16:creationId xmlns:a16="http://schemas.microsoft.com/office/drawing/2014/main" id="{8C4F6A13-A3B1-300F-DBF4-4CE1DD76CB2D}"/>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 uri="{837473B0-CC2E-450A-ABE3-18F120FF3D39}">
              <a1611:picAttrSrcUrl xmlns:a1611="http://schemas.microsoft.com/office/drawing/2016/11/main" r:id="rId3"/>
            </a:ext>
          </a:extLst>
        </a:blip>
        <a:stretch>
          <a:fillRect/>
        </a:stretch>
      </xdr:blipFill>
      <xdr:spPr>
        <a:xfrm>
          <a:off x="4238676" y="1485900"/>
          <a:ext cx="782901" cy="533400"/>
        </a:xfrm>
        <a:prstGeom prst="rect">
          <a:avLst/>
        </a:prstGeom>
      </xdr:spPr>
    </xdr:pic>
    <xdr:clientData/>
  </xdr:twoCellAnchor>
  <xdr:twoCellAnchor editAs="oneCell">
    <xdr:from>
      <xdr:col>7</xdr:col>
      <xdr:colOff>76199</xdr:colOff>
      <xdr:row>1</xdr:row>
      <xdr:rowOff>76200</xdr:rowOff>
    </xdr:from>
    <xdr:to>
      <xdr:col>8</xdr:col>
      <xdr:colOff>60958</xdr:colOff>
      <xdr:row>4</xdr:row>
      <xdr:rowOff>165254</xdr:rowOff>
    </xdr:to>
    <xdr:pic>
      <xdr:nvPicPr>
        <xdr:cNvPr id="25" name="Graphic 24">
          <a:extLst>
            <a:ext uri="{FF2B5EF4-FFF2-40B4-BE49-F238E27FC236}">
              <a16:creationId xmlns:a16="http://schemas.microsoft.com/office/drawing/2014/main" id="{88E1353F-38D7-E882-D5DC-80E098CBC8FF}"/>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 uri="{837473B0-CC2E-450A-ABE3-18F120FF3D39}">
              <a1611:picAttrSrcUrl xmlns:a1611="http://schemas.microsoft.com/office/drawing/2016/11/main" r:id="rId6"/>
            </a:ext>
          </a:extLst>
        </a:blip>
        <a:stretch>
          <a:fillRect/>
        </a:stretch>
      </xdr:blipFill>
      <xdr:spPr>
        <a:xfrm>
          <a:off x="4343399" y="259080"/>
          <a:ext cx="594359" cy="637694"/>
        </a:xfrm>
        <a:prstGeom prst="rect">
          <a:avLst/>
        </a:prstGeom>
      </xdr:spPr>
    </xdr:pic>
    <xdr:clientData/>
  </xdr:twoCellAnchor>
  <xdr:twoCellAnchor editAs="oneCell">
    <xdr:from>
      <xdr:col>4</xdr:col>
      <xdr:colOff>39362</xdr:colOff>
      <xdr:row>7</xdr:row>
      <xdr:rowOff>60960</xdr:rowOff>
    </xdr:from>
    <xdr:to>
      <xdr:col>5</xdr:col>
      <xdr:colOff>104434</xdr:colOff>
      <xdr:row>10</xdr:row>
      <xdr:rowOff>129539</xdr:rowOff>
    </xdr:to>
    <xdr:pic>
      <xdr:nvPicPr>
        <xdr:cNvPr id="27" name="Picture 26">
          <a:extLst>
            <a:ext uri="{FF2B5EF4-FFF2-40B4-BE49-F238E27FC236}">
              <a16:creationId xmlns:a16="http://schemas.microsoft.com/office/drawing/2014/main" id="{79CF88E8-1060-98CA-6794-FD582D6F5A85}"/>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 uri="{837473B0-CC2E-450A-ABE3-18F120FF3D39}">
              <a1611:picAttrSrcUrl xmlns:a1611="http://schemas.microsoft.com/office/drawing/2016/11/main" r:id="rId8"/>
            </a:ext>
          </a:extLst>
        </a:blip>
        <a:stretch>
          <a:fillRect/>
        </a:stretch>
      </xdr:blipFill>
      <xdr:spPr>
        <a:xfrm>
          <a:off x="2477762" y="1341120"/>
          <a:ext cx="674672" cy="617219"/>
        </a:xfrm>
        <a:prstGeom prst="rect">
          <a:avLst/>
        </a:prstGeom>
      </xdr:spPr>
    </xdr:pic>
    <xdr:clientData/>
  </xdr:twoCellAnchor>
  <xdr:oneCellAnchor>
    <xdr:from>
      <xdr:col>10</xdr:col>
      <xdr:colOff>106038</xdr:colOff>
      <xdr:row>15</xdr:row>
      <xdr:rowOff>163696</xdr:rowOff>
    </xdr:from>
    <xdr:ext cx="1219842" cy="233205"/>
    <xdr:sp macro="" textlink="">
      <xdr:nvSpPr>
        <xdr:cNvPr id="28" name="TextBox 27">
          <a:extLst>
            <a:ext uri="{FF2B5EF4-FFF2-40B4-BE49-F238E27FC236}">
              <a16:creationId xmlns:a16="http://schemas.microsoft.com/office/drawing/2014/main" id="{05C428EB-D6E2-8BB4-0FD1-DF906DADBE34}"/>
            </a:ext>
          </a:extLst>
        </xdr:cNvPr>
        <xdr:cNvSpPr txBox="1"/>
      </xdr:nvSpPr>
      <xdr:spPr>
        <a:xfrm>
          <a:off x="6202038" y="2906896"/>
          <a:ext cx="1219842" cy="233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IM" sz="900"/>
        </a:p>
      </xdr:txBody>
    </xdr:sp>
    <xdr:clientData/>
  </xdr:oneCellAnchor>
  <xdr:twoCellAnchor>
    <xdr:from>
      <xdr:col>2</xdr:col>
      <xdr:colOff>327660</xdr:colOff>
      <xdr:row>12</xdr:row>
      <xdr:rowOff>83820</xdr:rowOff>
    </xdr:from>
    <xdr:to>
      <xdr:col>8</xdr:col>
      <xdr:colOff>281940</xdr:colOff>
      <xdr:row>27</xdr:row>
      <xdr:rowOff>76200</xdr:rowOff>
    </xdr:to>
    <xdr:sp macro="" textlink="">
      <xdr:nvSpPr>
        <xdr:cNvPr id="31" name="Rectangle: Rounded Corners 30">
          <a:extLst>
            <a:ext uri="{FF2B5EF4-FFF2-40B4-BE49-F238E27FC236}">
              <a16:creationId xmlns:a16="http://schemas.microsoft.com/office/drawing/2014/main" id="{2724882A-9FE4-49D4-A7CA-90CFD7E3EC4E}"/>
            </a:ext>
          </a:extLst>
        </xdr:cNvPr>
        <xdr:cNvSpPr/>
      </xdr:nvSpPr>
      <xdr:spPr>
        <a:xfrm>
          <a:off x="1546860" y="2278380"/>
          <a:ext cx="3611880" cy="2735580"/>
        </a:xfrm>
        <a:prstGeom prst="roundRect">
          <a:avLst/>
        </a:prstGeom>
        <a:solidFill>
          <a:srgbClr val="FAFAFA"/>
        </a:solidFill>
        <a:ln>
          <a:noFill/>
        </a:ln>
        <a:effectLst>
          <a:outerShdw blurRad="50800" dist="50800" dir="5400000" algn="ctr" rotWithShape="0">
            <a:srgbClr val="000000"/>
          </a:outerShdw>
        </a:effectLst>
      </xdr:spPr>
      <xdr:style>
        <a:lnRef idx="2">
          <a:schemeClr val="accent2">
            <a:shade val="15000"/>
          </a:schemeClr>
        </a:lnRef>
        <a:fillRef idx="1">
          <a:schemeClr val="accent2"/>
        </a:fillRef>
        <a:effectRef idx="0">
          <a:schemeClr val="accent2"/>
        </a:effectRef>
        <a:fontRef idx="minor">
          <a:schemeClr val="lt1"/>
        </a:fontRef>
      </xdr:style>
      <xdr:txBody>
        <a:bodyPr vertOverflow="clip" horzOverflow="clip" rtlCol="0" anchor="t"/>
        <a:lstStyle/>
        <a:p>
          <a:pPr algn="ctr"/>
          <a:r>
            <a:rPr lang="en-IN" sz="1100" kern="1200"/>
            <a:t>s</a:t>
          </a:r>
          <a:endParaRPr lang="en-IM" sz="1100" kern="1200"/>
        </a:p>
      </xdr:txBody>
    </xdr:sp>
    <xdr:clientData/>
  </xdr:twoCellAnchor>
  <xdr:twoCellAnchor>
    <xdr:from>
      <xdr:col>2</xdr:col>
      <xdr:colOff>441960</xdr:colOff>
      <xdr:row>13</xdr:row>
      <xdr:rowOff>76200</xdr:rowOff>
    </xdr:from>
    <xdr:to>
      <xdr:col>8</xdr:col>
      <xdr:colOff>259080</xdr:colOff>
      <xdr:row>26</xdr:row>
      <xdr:rowOff>76200</xdr:rowOff>
    </xdr:to>
    <xdr:graphicFrame macro="">
      <xdr:nvGraphicFramePr>
        <xdr:cNvPr id="34" name="Chart 33">
          <a:extLst>
            <a:ext uri="{FF2B5EF4-FFF2-40B4-BE49-F238E27FC236}">
              <a16:creationId xmlns:a16="http://schemas.microsoft.com/office/drawing/2014/main" id="{55F550CA-8AAB-46BE-A926-277B47D2A4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xdr:col>
      <xdr:colOff>556260</xdr:colOff>
      <xdr:row>12</xdr:row>
      <xdr:rowOff>83820</xdr:rowOff>
    </xdr:from>
    <xdr:to>
      <xdr:col>5</xdr:col>
      <xdr:colOff>45720</xdr:colOff>
      <xdr:row>14</xdr:row>
      <xdr:rowOff>22860</xdr:rowOff>
    </xdr:to>
    <xdr:sp macro="" textlink="">
      <xdr:nvSpPr>
        <xdr:cNvPr id="35" name="TextBox 34">
          <a:extLst>
            <a:ext uri="{FF2B5EF4-FFF2-40B4-BE49-F238E27FC236}">
              <a16:creationId xmlns:a16="http://schemas.microsoft.com/office/drawing/2014/main" id="{79F2181F-3581-AF8C-A279-53DECB0985B4}"/>
            </a:ext>
          </a:extLst>
        </xdr:cNvPr>
        <xdr:cNvSpPr txBox="1"/>
      </xdr:nvSpPr>
      <xdr:spPr>
        <a:xfrm>
          <a:off x="1775460" y="2278380"/>
          <a:ext cx="131826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000" kern="1200">
              <a:latin typeface="Berlin Sans FB" panose="020E0602020502020306" pitchFamily="34" charset="0"/>
            </a:rPr>
            <a:t>Fat Content</a:t>
          </a:r>
        </a:p>
        <a:p>
          <a:endParaRPr lang="en-IM" sz="1000" kern="1200">
            <a:latin typeface="Berlin Sans FB" panose="020E0602020502020306" pitchFamily="34" charset="0"/>
          </a:endParaRPr>
        </a:p>
      </xdr:txBody>
    </xdr:sp>
    <xdr:clientData/>
  </xdr:twoCellAnchor>
  <xdr:twoCellAnchor>
    <xdr:from>
      <xdr:col>8</xdr:col>
      <xdr:colOff>426720</xdr:colOff>
      <xdr:row>0</xdr:row>
      <xdr:rowOff>0</xdr:rowOff>
    </xdr:from>
    <xdr:to>
      <xdr:col>13</xdr:col>
      <xdr:colOff>518160</xdr:colOff>
      <xdr:row>27</xdr:row>
      <xdr:rowOff>114300</xdr:rowOff>
    </xdr:to>
    <xdr:sp macro="" textlink="">
      <xdr:nvSpPr>
        <xdr:cNvPr id="37" name="Rectangle: Rounded Corners 36">
          <a:extLst>
            <a:ext uri="{FF2B5EF4-FFF2-40B4-BE49-F238E27FC236}">
              <a16:creationId xmlns:a16="http://schemas.microsoft.com/office/drawing/2014/main" id="{BA69EDD4-7871-E5AD-96CF-5579CF5AAA09}"/>
            </a:ext>
          </a:extLst>
        </xdr:cNvPr>
        <xdr:cNvSpPr/>
      </xdr:nvSpPr>
      <xdr:spPr>
        <a:xfrm>
          <a:off x="5303520" y="0"/>
          <a:ext cx="3139440" cy="5052060"/>
        </a:xfrm>
        <a:prstGeom prst="roundRect">
          <a:avLst/>
        </a:prstGeom>
        <a:solidFill>
          <a:srgbClr val="FAFAFA"/>
        </a:solidFill>
        <a:ln>
          <a:noFill/>
        </a:ln>
        <a:effectLst>
          <a:outerShdw blurRad="50800" dist="50800" dir="5400000" algn="ctr" rotWithShape="0">
            <a:srgbClr val="000000"/>
          </a:outerShdw>
        </a:effectLst>
      </xdr:spPr>
      <xdr:style>
        <a:lnRef idx="2">
          <a:schemeClr val="accent2">
            <a:shade val="15000"/>
          </a:schemeClr>
        </a:lnRef>
        <a:fillRef idx="1">
          <a:schemeClr val="accent2"/>
        </a:fillRef>
        <a:effectRef idx="0">
          <a:schemeClr val="accent2"/>
        </a:effectRef>
        <a:fontRef idx="minor">
          <a:schemeClr val="lt1"/>
        </a:fontRef>
      </xdr:style>
      <xdr:txBody>
        <a:bodyPr vertOverflow="clip" horzOverflow="clip" rtlCol="0" anchor="t"/>
        <a:lstStyle/>
        <a:p>
          <a:pPr algn="ctr"/>
          <a:endParaRPr lang="en-IM" sz="1100" kern="1200"/>
        </a:p>
      </xdr:txBody>
    </xdr:sp>
    <xdr:clientData/>
  </xdr:twoCellAnchor>
  <xdr:twoCellAnchor>
    <xdr:from>
      <xdr:col>10</xdr:col>
      <xdr:colOff>381000</xdr:colOff>
      <xdr:row>0</xdr:row>
      <xdr:rowOff>22860</xdr:rowOff>
    </xdr:from>
    <xdr:to>
      <xdr:col>12</xdr:col>
      <xdr:colOff>0</xdr:colOff>
      <xdr:row>1</xdr:row>
      <xdr:rowOff>99060</xdr:rowOff>
    </xdr:to>
    <xdr:sp macro="" textlink="">
      <xdr:nvSpPr>
        <xdr:cNvPr id="39" name="TextBox 38">
          <a:extLst>
            <a:ext uri="{FF2B5EF4-FFF2-40B4-BE49-F238E27FC236}">
              <a16:creationId xmlns:a16="http://schemas.microsoft.com/office/drawing/2014/main" id="{E0329338-5B3C-DF1B-19B2-11A26931A8E3}"/>
            </a:ext>
          </a:extLst>
        </xdr:cNvPr>
        <xdr:cNvSpPr txBox="1"/>
      </xdr:nvSpPr>
      <xdr:spPr>
        <a:xfrm>
          <a:off x="6477000" y="22860"/>
          <a:ext cx="838200" cy="259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000" kern="1200">
              <a:latin typeface="Berlin Sans FB" panose="020E0602020502020306" pitchFamily="34" charset="0"/>
            </a:rPr>
            <a:t>Item Type</a:t>
          </a:r>
          <a:endParaRPr lang="en-IM" sz="1000" kern="1200">
            <a:latin typeface="Berlin Sans FB" panose="020E0602020502020306" pitchFamily="34" charset="0"/>
          </a:endParaRPr>
        </a:p>
      </xdr:txBody>
    </xdr:sp>
    <xdr:clientData/>
  </xdr:twoCellAnchor>
  <xdr:twoCellAnchor>
    <xdr:from>
      <xdr:col>8</xdr:col>
      <xdr:colOff>518160</xdr:colOff>
      <xdr:row>1</xdr:row>
      <xdr:rowOff>106680</xdr:rowOff>
    </xdr:from>
    <xdr:to>
      <xdr:col>13</xdr:col>
      <xdr:colOff>419100</xdr:colOff>
      <xdr:row>24</xdr:row>
      <xdr:rowOff>175260</xdr:rowOff>
    </xdr:to>
    <xdr:graphicFrame macro="">
      <xdr:nvGraphicFramePr>
        <xdr:cNvPr id="3" name="Chart 2">
          <a:extLst>
            <a:ext uri="{FF2B5EF4-FFF2-40B4-BE49-F238E27FC236}">
              <a16:creationId xmlns:a16="http://schemas.microsoft.com/office/drawing/2014/main" id="{7F085ABC-90E8-4FBC-BC22-03B3B6C27B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14</xdr:col>
      <xdr:colOff>53340</xdr:colOff>
      <xdr:row>0</xdr:row>
      <xdr:rowOff>0</xdr:rowOff>
    </xdr:from>
    <xdr:to>
      <xdr:col>22</xdr:col>
      <xdr:colOff>579120</xdr:colOff>
      <xdr:row>27</xdr:row>
      <xdr:rowOff>38100</xdr:rowOff>
    </xdr:to>
    <xdr:sp macro="" textlink="">
      <xdr:nvSpPr>
        <xdr:cNvPr id="17" name="Rectangle: Rounded Corners 16">
          <a:extLst>
            <a:ext uri="{FF2B5EF4-FFF2-40B4-BE49-F238E27FC236}">
              <a16:creationId xmlns:a16="http://schemas.microsoft.com/office/drawing/2014/main" id="{A16B2DCB-8DCB-4F97-BB3D-519C83C678B9}"/>
            </a:ext>
          </a:extLst>
        </xdr:cNvPr>
        <xdr:cNvSpPr/>
      </xdr:nvSpPr>
      <xdr:spPr>
        <a:xfrm>
          <a:off x="8587740" y="0"/>
          <a:ext cx="5402580" cy="4975860"/>
        </a:xfrm>
        <a:prstGeom prst="roundRect">
          <a:avLst/>
        </a:prstGeom>
        <a:solidFill>
          <a:srgbClr val="FAFAFA"/>
        </a:solidFill>
        <a:ln>
          <a:noFill/>
        </a:ln>
        <a:effectLst>
          <a:outerShdw blurRad="50800" dist="50800" dir="5400000" algn="ctr" rotWithShape="0">
            <a:srgbClr val="000000"/>
          </a:outerShdw>
        </a:effectLst>
      </xdr:spPr>
      <xdr:style>
        <a:lnRef idx="2">
          <a:schemeClr val="accent2">
            <a:shade val="15000"/>
          </a:schemeClr>
        </a:lnRef>
        <a:fillRef idx="1">
          <a:schemeClr val="accent2"/>
        </a:fillRef>
        <a:effectRef idx="0">
          <a:schemeClr val="accent2"/>
        </a:effectRef>
        <a:fontRef idx="minor">
          <a:schemeClr val="lt1"/>
        </a:fontRef>
      </xdr:style>
      <xdr:txBody>
        <a:bodyPr vertOverflow="clip" horzOverflow="clip" rtlCol="0" anchor="t"/>
        <a:lstStyle/>
        <a:p>
          <a:pPr algn="ctr"/>
          <a:endParaRPr lang="en-IM" sz="1100" kern="1200"/>
        </a:p>
      </xdr:txBody>
    </xdr:sp>
    <xdr:clientData/>
  </xdr:twoCellAnchor>
  <xdr:twoCellAnchor>
    <xdr:from>
      <xdr:col>14</xdr:col>
      <xdr:colOff>518160</xdr:colOff>
      <xdr:row>0</xdr:row>
      <xdr:rowOff>91440</xdr:rowOff>
    </xdr:from>
    <xdr:to>
      <xdr:col>17</xdr:col>
      <xdr:colOff>281940</xdr:colOff>
      <xdr:row>2</xdr:row>
      <xdr:rowOff>0</xdr:rowOff>
    </xdr:to>
    <xdr:sp macro="" textlink="">
      <xdr:nvSpPr>
        <xdr:cNvPr id="24" name="TextBox 23">
          <a:extLst>
            <a:ext uri="{FF2B5EF4-FFF2-40B4-BE49-F238E27FC236}">
              <a16:creationId xmlns:a16="http://schemas.microsoft.com/office/drawing/2014/main" id="{F1FC19EC-181E-BD93-AED0-74886079A6F1}"/>
            </a:ext>
          </a:extLst>
        </xdr:cNvPr>
        <xdr:cNvSpPr txBox="1"/>
      </xdr:nvSpPr>
      <xdr:spPr>
        <a:xfrm>
          <a:off x="9052560" y="91440"/>
          <a:ext cx="159258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000" kern="1200">
              <a:latin typeface="Berlin Sans FB" panose="020E0602020502020306" pitchFamily="34" charset="0"/>
            </a:rPr>
            <a:t>Outlet</a:t>
          </a:r>
          <a:r>
            <a:rPr lang="en-IN" sz="1000" kern="1200" baseline="0">
              <a:latin typeface="Berlin Sans FB" panose="020E0602020502020306" pitchFamily="34" charset="0"/>
            </a:rPr>
            <a:t> Establishment</a:t>
          </a:r>
        </a:p>
        <a:p>
          <a:endParaRPr lang="en-IM" sz="1000" kern="1200">
            <a:latin typeface="Berlin Sans FB" panose="020E0602020502020306" pitchFamily="34" charset="0"/>
          </a:endParaRPr>
        </a:p>
      </xdr:txBody>
    </xdr:sp>
    <xdr:clientData/>
  </xdr:twoCellAnchor>
  <xdr:twoCellAnchor>
    <xdr:from>
      <xdr:col>14</xdr:col>
      <xdr:colOff>358140</xdr:colOff>
      <xdr:row>1</xdr:row>
      <xdr:rowOff>160020</xdr:rowOff>
    </xdr:from>
    <xdr:to>
      <xdr:col>22</xdr:col>
      <xdr:colOff>53340</xdr:colOff>
      <xdr:row>11</xdr:row>
      <xdr:rowOff>15240</xdr:rowOff>
    </xdr:to>
    <xdr:graphicFrame macro="">
      <xdr:nvGraphicFramePr>
        <xdr:cNvPr id="26" name="Chart 25">
          <a:extLst>
            <a:ext uri="{FF2B5EF4-FFF2-40B4-BE49-F238E27FC236}">
              <a16:creationId xmlns:a16="http://schemas.microsoft.com/office/drawing/2014/main" id="{6BF77ECE-F9ED-4CC8-B169-10CEDB8120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editAs="oneCell">
    <xdr:from>
      <xdr:col>0</xdr:col>
      <xdr:colOff>30480</xdr:colOff>
      <xdr:row>7</xdr:row>
      <xdr:rowOff>38100</xdr:rowOff>
    </xdr:from>
    <xdr:to>
      <xdr:col>2</xdr:col>
      <xdr:colOff>144780</xdr:colOff>
      <xdr:row>13</xdr:row>
      <xdr:rowOff>167640</xdr:rowOff>
    </xdr:to>
    <mc:AlternateContent xmlns:mc="http://schemas.openxmlformats.org/markup-compatibility/2006" xmlns:a14="http://schemas.microsoft.com/office/drawing/2010/main">
      <mc:Choice Requires="a14">
        <xdr:graphicFrame macro="">
          <xdr:nvGraphicFramePr>
            <xdr:cNvPr id="29" name="Outlet_Size 2">
              <a:extLst>
                <a:ext uri="{FF2B5EF4-FFF2-40B4-BE49-F238E27FC236}">
                  <a16:creationId xmlns:a16="http://schemas.microsoft.com/office/drawing/2014/main" id="{C835D27F-3684-4B57-BDA1-35D42045F2B7}"/>
                </a:ext>
              </a:extLst>
            </xdr:cNvPr>
            <xdr:cNvGraphicFramePr/>
          </xdr:nvGraphicFramePr>
          <xdr:xfrm>
            <a:off x="0" y="0"/>
            <a:ext cx="0" cy="0"/>
          </xdr:xfrm>
          <a:graphic>
            <a:graphicData uri="http://schemas.microsoft.com/office/drawing/2010/slicer">
              <sle:slicer xmlns:sle="http://schemas.microsoft.com/office/drawing/2010/slicer" name="Outlet_Size 2"/>
            </a:graphicData>
          </a:graphic>
        </xdr:graphicFrame>
      </mc:Choice>
      <mc:Fallback xmlns="">
        <xdr:sp macro="" textlink="">
          <xdr:nvSpPr>
            <xdr:cNvPr id="0" name=""/>
            <xdr:cNvSpPr>
              <a:spLocks noTextEdit="1"/>
            </xdr:cNvSpPr>
          </xdr:nvSpPr>
          <xdr:spPr>
            <a:xfrm>
              <a:off x="30480" y="1318260"/>
              <a:ext cx="1333500" cy="1226820"/>
            </a:xfrm>
            <a:prstGeom prst="rect">
              <a:avLst/>
            </a:prstGeom>
            <a:solidFill>
              <a:prstClr val="white"/>
            </a:solidFill>
            <a:ln w="1">
              <a:solidFill>
                <a:prstClr val="green"/>
              </a:solidFill>
            </a:ln>
          </xdr:spPr>
          <xdr:txBody>
            <a:bodyPr vertOverflow="clip" horzOverflow="clip"/>
            <a:lstStyle/>
            <a:p>
              <a:r>
                <a:rPr lang="en-IM"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167640</xdr:colOff>
      <xdr:row>11</xdr:row>
      <xdr:rowOff>114300</xdr:rowOff>
    </xdr:from>
    <xdr:to>
      <xdr:col>22</xdr:col>
      <xdr:colOff>449580</xdr:colOff>
      <xdr:row>11</xdr:row>
      <xdr:rowOff>144780</xdr:rowOff>
    </xdr:to>
    <xdr:cxnSp macro="">
      <xdr:nvCxnSpPr>
        <xdr:cNvPr id="43" name="Straight Connector 42">
          <a:extLst>
            <a:ext uri="{FF2B5EF4-FFF2-40B4-BE49-F238E27FC236}">
              <a16:creationId xmlns:a16="http://schemas.microsoft.com/office/drawing/2014/main" id="{F6053038-3DBC-0478-47AD-C36111F358E6}"/>
            </a:ext>
          </a:extLst>
        </xdr:cNvPr>
        <xdr:cNvCxnSpPr/>
      </xdr:nvCxnSpPr>
      <xdr:spPr>
        <a:xfrm>
          <a:off x="8702040" y="2125980"/>
          <a:ext cx="5158740" cy="3048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0</xdr:col>
      <xdr:colOff>45720</xdr:colOff>
      <xdr:row>3</xdr:row>
      <xdr:rowOff>167640</xdr:rowOff>
    </xdr:from>
    <xdr:to>
      <xdr:col>1</xdr:col>
      <xdr:colOff>563880</xdr:colOff>
      <xdr:row>5</xdr:row>
      <xdr:rowOff>114300</xdr:rowOff>
    </xdr:to>
    <xdr:sp macro="" textlink="">
      <xdr:nvSpPr>
        <xdr:cNvPr id="46" name="TextBox 45">
          <a:extLst>
            <a:ext uri="{FF2B5EF4-FFF2-40B4-BE49-F238E27FC236}">
              <a16:creationId xmlns:a16="http://schemas.microsoft.com/office/drawing/2014/main" id="{A59EFCF0-15CD-2484-81F1-96421B694B69}"/>
            </a:ext>
          </a:extLst>
        </xdr:cNvPr>
        <xdr:cNvSpPr txBox="1"/>
      </xdr:nvSpPr>
      <xdr:spPr>
        <a:xfrm>
          <a:off x="45720" y="716280"/>
          <a:ext cx="1127760" cy="3124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900" kern="1200">
              <a:latin typeface="Berlin Sans FB" panose="020E0602020502020306" pitchFamily="34" charset="0"/>
            </a:rPr>
            <a:t>FILTER</a:t>
          </a:r>
          <a:r>
            <a:rPr lang="en-IN" sz="900" kern="1200" baseline="0">
              <a:latin typeface="Berlin Sans FB" panose="020E0602020502020306" pitchFamily="34" charset="0"/>
            </a:rPr>
            <a:t> PANEL</a:t>
          </a:r>
          <a:endParaRPr lang="en-IM" sz="900" kern="1200">
            <a:latin typeface="Berlin Sans FB" panose="020E0602020502020306" pitchFamily="34" charset="0"/>
          </a:endParaRPr>
        </a:p>
      </xdr:txBody>
    </xdr:sp>
    <xdr:clientData/>
  </xdr:twoCellAnchor>
  <xdr:twoCellAnchor editAs="oneCell">
    <xdr:from>
      <xdr:col>1</xdr:col>
      <xdr:colOff>324488</xdr:colOff>
      <xdr:row>4</xdr:row>
      <xdr:rowOff>7620</xdr:rowOff>
    </xdr:from>
    <xdr:to>
      <xdr:col>1</xdr:col>
      <xdr:colOff>449579</xdr:colOff>
      <xdr:row>4</xdr:row>
      <xdr:rowOff>153579</xdr:rowOff>
    </xdr:to>
    <xdr:pic>
      <xdr:nvPicPr>
        <xdr:cNvPr id="48" name="Picture 47">
          <a:extLst>
            <a:ext uri="{FF2B5EF4-FFF2-40B4-BE49-F238E27FC236}">
              <a16:creationId xmlns:a16="http://schemas.microsoft.com/office/drawing/2014/main" id="{11C637A4-C9A0-3564-B669-A7509FFB6BCF}"/>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 uri="{837473B0-CC2E-450A-ABE3-18F120FF3D39}">
              <a1611:picAttrSrcUrl xmlns:a1611="http://schemas.microsoft.com/office/drawing/2016/11/main" r:id="rId13"/>
            </a:ext>
          </a:extLst>
        </a:blip>
        <a:stretch>
          <a:fillRect/>
        </a:stretch>
      </xdr:blipFill>
      <xdr:spPr>
        <a:xfrm>
          <a:off x="934088" y="739140"/>
          <a:ext cx="125091" cy="145959"/>
        </a:xfrm>
        <a:prstGeom prst="rect">
          <a:avLst/>
        </a:prstGeom>
      </xdr:spPr>
    </xdr:pic>
    <xdr:clientData/>
  </xdr:twoCellAnchor>
  <xdr:twoCellAnchor editAs="oneCell">
    <xdr:from>
      <xdr:col>0</xdr:col>
      <xdr:colOff>87630</xdr:colOff>
      <xdr:row>13</xdr:row>
      <xdr:rowOff>152400</xdr:rowOff>
    </xdr:from>
    <xdr:to>
      <xdr:col>2</xdr:col>
      <xdr:colOff>38100</xdr:colOff>
      <xdr:row>20</xdr:row>
      <xdr:rowOff>60960</xdr:rowOff>
    </xdr:to>
    <mc:AlternateContent xmlns:mc="http://schemas.openxmlformats.org/markup-compatibility/2006" xmlns:a14="http://schemas.microsoft.com/office/drawing/2010/main">
      <mc:Choice Requires="a14">
        <xdr:graphicFrame macro="">
          <xdr:nvGraphicFramePr>
            <xdr:cNvPr id="49" name="Item_Fat_Content">
              <a:extLst>
                <a:ext uri="{FF2B5EF4-FFF2-40B4-BE49-F238E27FC236}">
                  <a16:creationId xmlns:a16="http://schemas.microsoft.com/office/drawing/2014/main" id="{209BFB3A-CEEE-48AF-AA25-013BA0C0EBB6}"/>
                </a:ext>
              </a:extLst>
            </xdr:cNvPr>
            <xdr:cNvGraphicFramePr/>
          </xdr:nvGraphicFramePr>
          <xdr:xfrm>
            <a:off x="0" y="0"/>
            <a:ext cx="0" cy="0"/>
          </xdr:xfrm>
          <a:graphic>
            <a:graphicData uri="http://schemas.microsoft.com/office/drawing/2010/slicer">
              <sle:slicer xmlns:sle="http://schemas.microsoft.com/office/drawing/2010/slicer" name="Item_Fat_Content"/>
            </a:graphicData>
          </a:graphic>
        </xdr:graphicFrame>
      </mc:Choice>
      <mc:Fallback xmlns="">
        <xdr:sp macro="" textlink="">
          <xdr:nvSpPr>
            <xdr:cNvPr id="0" name=""/>
            <xdr:cNvSpPr>
              <a:spLocks noTextEdit="1"/>
            </xdr:cNvSpPr>
          </xdr:nvSpPr>
          <xdr:spPr>
            <a:xfrm>
              <a:off x="87630" y="2529840"/>
              <a:ext cx="1169670" cy="1188720"/>
            </a:xfrm>
            <a:prstGeom prst="rect">
              <a:avLst/>
            </a:prstGeom>
            <a:solidFill>
              <a:prstClr val="white"/>
            </a:solidFill>
            <a:ln w="1">
              <a:solidFill>
                <a:prstClr val="green"/>
              </a:solidFill>
            </a:ln>
          </xdr:spPr>
          <xdr:txBody>
            <a:bodyPr vertOverflow="clip" horzOverflow="clip"/>
            <a:lstStyle/>
            <a:p>
              <a:r>
                <a:rPr lang="en-IM"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99060</xdr:colOff>
      <xdr:row>22</xdr:row>
      <xdr:rowOff>83820</xdr:rowOff>
    </xdr:from>
    <xdr:to>
      <xdr:col>2</xdr:col>
      <xdr:colOff>137160</xdr:colOff>
      <xdr:row>26</xdr:row>
      <xdr:rowOff>0</xdr:rowOff>
    </xdr:to>
    <xdr:pic>
      <xdr:nvPicPr>
        <xdr:cNvPr id="51" name="Picture 50">
          <a:hlinkClick xmlns:r="http://schemas.openxmlformats.org/officeDocument/2006/relationships" r:id="rId14"/>
          <a:extLst>
            <a:ext uri="{FF2B5EF4-FFF2-40B4-BE49-F238E27FC236}">
              <a16:creationId xmlns:a16="http://schemas.microsoft.com/office/drawing/2014/main" id="{FB0B8379-CDEB-6924-F9D6-10B8F1C88F72}"/>
            </a:ext>
          </a:extLst>
        </xdr:cNvPr>
        <xdr:cNvPicPr>
          <a:picLocks noChangeAspect="1"/>
        </xdr:cNvPicPr>
      </xdr:nvPicPr>
      <xdr:blipFill>
        <a:blip xmlns:r="http://schemas.openxmlformats.org/officeDocument/2006/relationships" r:embed="rId15" cstate="print">
          <a:extLst>
            <a:ext uri="{28A0092B-C50C-407E-A947-70E740481C1C}">
              <a14:useLocalDpi xmlns:a14="http://schemas.microsoft.com/office/drawing/2010/main" val="0"/>
            </a:ext>
            <a:ext uri="{837473B0-CC2E-450A-ABE3-18F120FF3D39}">
              <a1611:picAttrSrcUrl xmlns:a1611="http://schemas.microsoft.com/office/drawing/2016/11/main" r:id="rId16"/>
            </a:ext>
          </a:extLst>
        </a:blip>
        <a:stretch>
          <a:fillRect/>
        </a:stretch>
      </xdr:blipFill>
      <xdr:spPr>
        <a:xfrm>
          <a:off x="708660" y="4107180"/>
          <a:ext cx="647700" cy="647700"/>
        </a:xfrm>
        <a:prstGeom prst="rect">
          <a:avLst/>
        </a:prstGeom>
      </xdr:spPr>
    </xdr:pic>
    <xdr:clientData/>
  </xdr:twoCellAnchor>
  <xdr:oneCellAnchor>
    <xdr:from>
      <xdr:col>3</xdr:col>
      <xdr:colOff>309032</xdr:colOff>
      <xdr:row>27</xdr:row>
      <xdr:rowOff>178902</xdr:rowOff>
    </xdr:from>
    <xdr:ext cx="117687" cy="233205"/>
    <xdr:sp macro="" textlink="">
      <xdr:nvSpPr>
        <xdr:cNvPr id="52" name="TextBox 51">
          <a:extLst>
            <a:ext uri="{FF2B5EF4-FFF2-40B4-BE49-F238E27FC236}">
              <a16:creationId xmlns:a16="http://schemas.microsoft.com/office/drawing/2014/main" id="{5676A954-DC98-2057-5CE6-63338BEACADA}"/>
            </a:ext>
          </a:extLst>
        </xdr:cNvPr>
        <xdr:cNvSpPr txBox="1"/>
      </xdr:nvSpPr>
      <xdr:spPr>
        <a:xfrm>
          <a:off x="2137832" y="5116662"/>
          <a:ext cx="117687" cy="233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IM" sz="900"/>
        </a:p>
      </xdr:txBody>
    </xdr:sp>
    <xdr:clientData/>
  </xdr:oneCellAnchor>
  <xdr:twoCellAnchor editAs="oneCell">
    <xdr:from>
      <xdr:col>0</xdr:col>
      <xdr:colOff>0</xdr:colOff>
      <xdr:row>22</xdr:row>
      <xdr:rowOff>83820</xdr:rowOff>
    </xdr:from>
    <xdr:to>
      <xdr:col>1</xdr:col>
      <xdr:colOff>106680</xdr:colOff>
      <xdr:row>26</xdr:row>
      <xdr:rowOff>39731</xdr:rowOff>
    </xdr:to>
    <xdr:pic>
      <xdr:nvPicPr>
        <xdr:cNvPr id="54" name="Picture 53">
          <a:hlinkClick xmlns:r="http://schemas.openxmlformats.org/officeDocument/2006/relationships" r:id="rId17"/>
          <a:extLst>
            <a:ext uri="{FF2B5EF4-FFF2-40B4-BE49-F238E27FC236}">
              <a16:creationId xmlns:a16="http://schemas.microsoft.com/office/drawing/2014/main" id="{C2F3580F-BB8D-B0AB-BAF2-EA6890591C32}"/>
            </a:ext>
          </a:extLst>
        </xdr:cNvPr>
        <xdr:cNvPicPr>
          <a:picLocks noChangeAspect="1"/>
        </xdr:cNvPicPr>
      </xdr:nvPicPr>
      <xdr:blipFill>
        <a:blip xmlns:r="http://schemas.openxmlformats.org/officeDocument/2006/relationships" r:embed="rId18" cstate="print">
          <a:extLst>
            <a:ext uri="{28A0092B-C50C-407E-A947-70E740481C1C}">
              <a14:useLocalDpi xmlns:a14="http://schemas.microsoft.com/office/drawing/2010/main" val="0"/>
            </a:ext>
            <a:ext uri="{837473B0-CC2E-450A-ABE3-18F120FF3D39}">
              <a1611:picAttrSrcUrl xmlns:a1611="http://schemas.microsoft.com/office/drawing/2016/11/main" r:id="rId19"/>
            </a:ext>
          </a:extLst>
        </a:blip>
        <a:stretch>
          <a:fillRect/>
        </a:stretch>
      </xdr:blipFill>
      <xdr:spPr>
        <a:xfrm>
          <a:off x="0" y="4107180"/>
          <a:ext cx="716280" cy="687431"/>
        </a:xfrm>
        <a:prstGeom prst="rect">
          <a:avLst/>
        </a:prstGeom>
      </xdr:spPr>
    </xdr:pic>
    <xdr:clientData/>
  </xdr:twoCellAnchor>
  <xdr:oneCellAnchor>
    <xdr:from>
      <xdr:col>2</xdr:col>
      <xdr:colOff>0</xdr:colOff>
      <xdr:row>68</xdr:row>
      <xdr:rowOff>144157</xdr:rowOff>
    </xdr:from>
    <xdr:ext cx="7772400" cy="233205"/>
    <xdr:sp macro="" textlink="">
      <xdr:nvSpPr>
        <xdr:cNvPr id="55" name="TextBox 54">
          <a:extLst>
            <a:ext uri="{FF2B5EF4-FFF2-40B4-BE49-F238E27FC236}">
              <a16:creationId xmlns:a16="http://schemas.microsoft.com/office/drawing/2014/main" id="{C023D692-2178-F0C3-8A59-A72AD66B3569}"/>
            </a:ext>
          </a:extLst>
        </xdr:cNvPr>
        <xdr:cNvSpPr txBox="1"/>
      </xdr:nvSpPr>
      <xdr:spPr>
        <a:xfrm>
          <a:off x="1219200" y="12579997"/>
          <a:ext cx="7772400" cy="233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IM" sz="900"/>
        </a:p>
      </xdr:txBody>
    </xdr:sp>
    <xdr:clientData/>
  </xdr:oneCellAnchor>
  <xdr:twoCellAnchor>
    <xdr:from>
      <xdr:col>15</xdr:col>
      <xdr:colOff>76200</xdr:colOff>
      <xdr:row>13</xdr:row>
      <xdr:rowOff>15240</xdr:rowOff>
    </xdr:from>
    <xdr:to>
      <xdr:col>21</xdr:col>
      <xdr:colOff>152400</xdr:colOff>
      <xdr:row>24</xdr:row>
      <xdr:rowOff>175260</xdr:rowOff>
    </xdr:to>
    <xdr:graphicFrame macro="">
      <xdr:nvGraphicFramePr>
        <xdr:cNvPr id="56" name="Chart 55">
          <a:extLst>
            <a:ext uri="{FF2B5EF4-FFF2-40B4-BE49-F238E27FC236}">
              <a16:creationId xmlns:a16="http://schemas.microsoft.com/office/drawing/2014/main" id="{F8B1096E-2BBA-4526-972A-9DC50F3CF3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14</xdr:col>
      <xdr:colOff>365760</xdr:colOff>
      <xdr:row>12</xdr:row>
      <xdr:rowOff>64770</xdr:rowOff>
    </xdr:from>
    <xdr:to>
      <xdr:col>17</xdr:col>
      <xdr:colOff>365760</xdr:colOff>
      <xdr:row>14</xdr:row>
      <xdr:rowOff>91440</xdr:rowOff>
    </xdr:to>
    <xdr:sp macro="" textlink="">
      <xdr:nvSpPr>
        <xdr:cNvPr id="57" name="TextBox 56">
          <a:extLst>
            <a:ext uri="{FF2B5EF4-FFF2-40B4-BE49-F238E27FC236}">
              <a16:creationId xmlns:a16="http://schemas.microsoft.com/office/drawing/2014/main" id="{D6DBD922-728E-47A9-C139-8D25E57D18FB}"/>
            </a:ext>
          </a:extLst>
        </xdr:cNvPr>
        <xdr:cNvSpPr txBox="1"/>
      </xdr:nvSpPr>
      <xdr:spPr>
        <a:xfrm>
          <a:off x="8900160" y="2259330"/>
          <a:ext cx="1828800" cy="3924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050" kern="1200">
              <a:latin typeface="Berlin Sans FB" panose="020E0602020502020306" pitchFamily="34" charset="0"/>
            </a:rPr>
            <a:t>Fat</a:t>
          </a:r>
          <a:r>
            <a:rPr lang="en-IN" sz="1050" kern="1200" baseline="0">
              <a:latin typeface="Berlin Sans FB" panose="020E0602020502020306" pitchFamily="34" charset="0"/>
            </a:rPr>
            <a:t> By Outlet</a:t>
          </a:r>
        </a:p>
        <a:p>
          <a:endParaRPr lang="en-IM" sz="1050" kern="1200">
            <a:latin typeface="Berlin Sans FB" panose="020E0602020502020306" pitchFamily="34" charset="0"/>
          </a:endParaRPr>
        </a:p>
      </xdr:txBody>
    </xdr: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idanand rao" refreshedDate="45638.395535416668" backgroundQuery="1" createdVersion="8" refreshedVersion="8" minRefreshableVersion="3" recordCount="0" supportSubquery="1" supportAdvancedDrill="1" xr:uid="{E29FFB80-8046-4BF6-B087-922C5F6BE0E2}">
  <cacheSource type="external" connectionId="1"/>
  <cacheFields count="4">
    <cacheField name="[Measures].[Sum of Total_Sales]" caption="Sum of Total_Sales" numFmtId="0" hierarchy="19" level="32767"/>
    <cacheField name="[Measures].[Average of Total_Sales]" caption="Average of Total_Sales" numFmtId="0" hierarchy="20" level="32767"/>
    <cacheField name="[Measures].[Count of Sl _No]" caption="Count of Sl _No" numFmtId="0" hierarchy="22" level="32767"/>
    <cacheField name="[Table1].[Outlet_Size].[Outlet_Size]" caption="Outlet_Size" numFmtId="0" hierarchy="10" level="1">
      <sharedItems containsSemiMixedTypes="0" containsNonDate="0" containsString="0"/>
    </cacheField>
  </cacheFields>
  <cacheHierarchies count="25">
    <cacheHierarchy uniqueName="[Table1].[Item_Identifier]" caption="Item_Identifier" attribute="1" defaultMemberUniqueName="[Table1].[Item_Identifier].[All]" allUniqueName="[Table1].[Item_Identifier].[All]" dimensionUniqueName="[Table1]" displayFolder="" count="0" memberValueDatatype="130" unbalanced="0"/>
    <cacheHierarchy uniqueName="[Table1].[Sl _No]" caption="Sl _No" attribute="1" defaultMemberUniqueName="[Table1].[Sl _No].[All]" allUniqueName="[Table1].[Sl _No].[All]" dimensionUniqueName="[Table1]" displayFolder="" count="0" memberValueDatatype="20" unbalanced="0"/>
    <cacheHierarchy uniqueName="[Table1].[Item_Weight]" caption="Item_Weight" attribute="1" defaultMemberUniqueName="[Table1].[Item_Weight].[All]" allUniqueName="[Table1].[Item_Weight].[All]" dimensionUniqueName="[Table1]" displayFolder="" count="0" memberValueDatatype="5" unbalanced="0"/>
    <cacheHierarchy uniqueName="[Table1].[Total_Sales_of_Fat_Item]" caption="Total_Sales_of_Fat_Item" attribute="1" defaultMemberUniqueName="[Table1].[Total_Sales_of_Fat_Item].[All]" allUniqueName="[Table1].[Total_Sales_of_Fat_Item].[All]" dimensionUniqueName="[Table1]" displayFolder="" count="0" memberValueDatatype="5" unbalanced="0"/>
    <cacheHierarchy uniqueName="[Table1].[Item_Fat_Content]" caption="Item_Fat_Content" attribute="1" defaultMemberUniqueName="[Table1].[Item_Fat_Content].[All]" allUniqueName="[Table1].[Item_Fat_Content].[All]" dimensionUniqueName="[Table1]" displayFolder="" count="0" memberValueDatatype="130" unbalanced="0"/>
    <cacheHierarchy uniqueName="[Table1].[Item_Visibility]" caption="Item_Visibility" attribute="1" defaultMemberUniqueName="[Table1].[Item_Visibility].[All]" allUniqueName="[Table1].[Item_Visibility].[All]" dimensionUniqueName="[Table1]" displayFolder="" count="0" memberValueDatatype="5" unbalanced="0"/>
    <cacheHierarchy uniqueName="[Table1].[Item_Type]" caption="Item_Type" attribute="1" defaultMemberUniqueName="[Table1].[Item_Type].[All]" allUniqueName="[Table1].[Item_Type].[All]" dimensionUniqueName="[Table1]" displayFolder="" count="0" memberValueDatatype="130" unbalanced="0"/>
    <cacheHierarchy uniqueName="[Table1].[Item_MRP]" caption="Item_MRP" attribute="1" defaultMemberUniqueName="[Table1].[Item_MRP].[All]" allUniqueName="[Table1].[Item_MRP].[All]" dimensionUniqueName="[Table1]" displayFolder="" count="0" memberValueDatatype="5" unbalanced="0"/>
    <cacheHierarchy uniqueName="[Table1].[Outlet_Identifier]" caption="Outlet_Identifier" attribute="1" defaultMemberUniqueName="[Table1].[Outlet_Identifier].[All]" allUniqueName="[Table1].[Outlet_Identifier].[All]" dimensionUniqueName="[Table1]" displayFolder="" count="0" memberValueDatatype="130" unbalanced="0"/>
    <cacheHierarchy uniqueName="[Table1].[Outlet_Establishment_Year]" caption="Outlet_Establishment_Year" attribute="1" defaultMemberUniqueName="[Table1].[Outlet_Establishment_Year].[All]" allUniqueName="[Table1].[Outlet_Establishment_Year].[All]" dimensionUniqueName="[Table1]" displayFolder="" count="0" memberValueDatatype="20" unbalanced="0"/>
    <cacheHierarchy uniqueName="[Table1].[Outlet_Size]" caption="Outlet_Size" attribute="1" defaultMemberUniqueName="[Table1].[Outlet_Size].[All]" allUniqueName="[Table1].[Outlet_Size].[All]" dimensionUniqueName="[Table1]" displayFolder="" count="2" memberValueDatatype="130" unbalanced="0">
      <fieldsUsage count="2">
        <fieldUsage x="-1"/>
        <fieldUsage x="3"/>
      </fieldsUsage>
    </cacheHierarchy>
    <cacheHierarchy uniqueName="[Table1].[Outlet_Location]" caption="Outlet_Location" attribute="1" defaultMemberUniqueName="[Table1].[Outlet_Location].[All]" allUniqueName="[Table1].[Outlet_Location].[All]" dimensionUniqueName="[Table1]" displayFolder="" count="0" memberValueDatatype="130" unbalanced="0"/>
    <cacheHierarchy uniqueName="[Table1].[Outlet_Type]" caption="Outlet_Type" attribute="1" defaultMemberUniqueName="[Table1].[Outlet_Type].[All]" allUniqueName="[Table1].[Outlet_Type].[All]" dimensionUniqueName="[Table1]" displayFolder="" count="0" memberValueDatatype="130" unbalanced="0"/>
    <cacheHierarchy uniqueName="[Table1].[Total_Sales]" caption="Total_Sales" attribute="1" defaultMemberUniqueName="[Table1].[Total_Sales].[All]" allUniqueName="[Table1].[Total_Sales].[All]" dimensionUniqueName="[Table1]" displayFolder="" count="0" memberValueDatatype="5" unbalanced="0"/>
    <cacheHierarchy uniqueName="[Table2].[Unique_Item_Type]" caption="Unique_Item_Type" attribute="1" defaultMemberUniqueName="[Table2].[Unique_Item_Type].[All]" allUniqueName="[Table2].[Unique_Item_Type].[All]" dimensionUniqueName="[Table2]" displayFolder="" count="0" memberValueDatatype="130" unbalanced="0"/>
    <cacheHierarchy uniqueName="[Table2].[Sum_Of_Unique]" caption="Sum_Of_Unique" attribute="1" defaultMemberUniqueName="[Table2].[Sum_Of_Unique].[All]" allUniqueName="[Table2].[Sum_Of_Unique].[All]" dimensionUniqueName="[Table2]" displayFolder="" count="0" memberValueDatatype="5" unbalanced="0"/>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Sum of Total_Sales]" caption="Sum of Total_Sales" measure="1" displayFolder="" measureGroup="Table1" count="0" oneField="1" hidden="1">
      <fieldsUsage count="1">
        <fieldUsage x="0"/>
      </fieldsUsage>
      <extLst>
        <ext xmlns:x15="http://schemas.microsoft.com/office/spreadsheetml/2010/11/main" uri="{B97F6D7D-B522-45F9-BDA1-12C45D357490}">
          <x15:cacheHierarchy aggregatedColumn="13"/>
        </ext>
      </extLst>
    </cacheHierarchy>
    <cacheHierarchy uniqueName="[Measures].[Average of Total_Sales]" caption="Average of Total_Sales" measure="1" displayFolder="" measureGroup="Table1" count="0" oneField="1" hidden="1">
      <fieldsUsage count="1">
        <fieldUsage x="1"/>
      </fieldsUsage>
      <extLst>
        <ext xmlns:x15="http://schemas.microsoft.com/office/spreadsheetml/2010/11/main" uri="{B97F6D7D-B522-45F9-BDA1-12C45D357490}">
          <x15:cacheHierarchy aggregatedColumn="13"/>
        </ext>
      </extLst>
    </cacheHierarchy>
    <cacheHierarchy uniqueName="[Measures].[Sum of Sl _No]" caption="Sum of Sl _No" measure="1" displayFolder="" measureGroup="Table1" count="0" hidden="1">
      <extLst>
        <ext xmlns:x15="http://schemas.microsoft.com/office/spreadsheetml/2010/11/main" uri="{B97F6D7D-B522-45F9-BDA1-12C45D357490}">
          <x15:cacheHierarchy aggregatedColumn="1"/>
        </ext>
      </extLst>
    </cacheHierarchy>
    <cacheHierarchy uniqueName="[Measures].[Count of Sl _No]" caption="Count of Sl _No" measure="1" displayFolder="" measureGroup="Table1" count="0" oneField="1" hidden="1">
      <fieldsUsage count="1">
        <fieldUsage x="2"/>
      </fieldsUsage>
      <extLst>
        <ext xmlns:x15="http://schemas.microsoft.com/office/spreadsheetml/2010/11/main" uri="{B97F6D7D-B522-45F9-BDA1-12C45D357490}">
          <x15:cacheHierarchy aggregatedColumn="1"/>
        </ext>
      </extLst>
    </cacheHierarchy>
    <cacheHierarchy uniqueName="[Measures].[Sum of Total_Sales_of_Fat_Item]" caption="Sum of Total_Sales_of_Fat_Item" measure="1" displayFolder="" measureGroup="Table1" count="0" hidden="1">
      <extLst>
        <ext xmlns:x15="http://schemas.microsoft.com/office/spreadsheetml/2010/11/main" uri="{B97F6D7D-B522-45F9-BDA1-12C45D357490}">
          <x15:cacheHierarchy aggregatedColumn="3"/>
        </ext>
      </extLst>
    </cacheHierarchy>
    <cacheHierarchy uniqueName="[Measures].[Sum of Sum_Of_Unique]" caption="Sum of Sum_Of_Unique" measure="1" displayFolder="" measureGroup="Table2" count="0" hidden="1">
      <extLst>
        <ext xmlns:x15="http://schemas.microsoft.com/office/spreadsheetml/2010/11/main" uri="{B97F6D7D-B522-45F9-BDA1-12C45D357490}">
          <x15:cacheHierarchy aggregatedColumn="15"/>
        </ext>
      </extLst>
    </cacheHierarchy>
  </cacheHierarchies>
  <kpis count="0"/>
  <dimensions count="3">
    <dimension measure="1" name="Measures" uniqueName="[Measures]" caption="Measures"/>
    <dimension name="Table1" uniqueName="[Table1]" caption="Table1"/>
    <dimension name="Table2" uniqueName="[Table2]" caption="Table2"/>
  </dimensions>
  <measureGroups count="2">
    <measureGroup name="Table1" caption="Table1"/>
    <measureGroup name="Table2" caption="Table2"/>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idanand rao" refreshedDate="45638.395535763892" backgroundQuery="1" createdVersion="8" refreshedVersion="8" minRefreshableVersion="3" recordCount="0" supportSubquery="1" supportAdvancedDrill="1" xr:uid="{FCA2FC9C-09B2-48B2-9068-5CFB83F347AA}">
  <cacheSource type="external" connectionId="1"/>
  <cacheFields count="3">
    <cacheField name="[Table1].[Outlet_Size].[Outlet_Size]" caption="Outlet_Size" numFmtId="0" hierarchy="10" level="1">
      <sharedItems containsSemiMixedTypes="0" containsNonDate="0" containsString="0"/>
    </cacheField>
    <cacheField name="[Table1].[Item_Fat_Content].[Item_Fat_Content]" caption="Item_Fat_Content" numFmtId="0" hierarchy="4" level="1">
      <sharedItems count="3">
        <s v="Low Fat"/>
        <s v="Regular"/>
        <s v="Regularular"/>
      </sharedItems>
    </cacheField>
    <cacheField name="[Measures].[Sum of Total_Sales_of_Fat_Item]" caption="Sum of Total_Sales_of_Fat_Item" numFmtId="0" hierarchy="23" level="32767"/>
  </cacheFields>
  <cacheHierarchies count="25">
    <cacheHierarchy uniqueName="[Table1].[Item_Identifier]" caption="Item_Identifier" attribute="1" defaultMemberUniqueName="[Table1].[Item_Identifier].[All]" allUniqueName="[Table1].[Item_Identifier].[All]" dimensionUniqueName="[Table1]" displayFolder="" count="2" memberValueDatatype="130" unbalanced="0"/>
    <cacheHierarchy uniqueName="[Table1].[Sl _No]" caption="Sl _No" attribute="1" defaultMemberUniqueName="[Table1].[Sl _No].[All]" allUniqueName="[Table1].[Sl _No].[All]" dimensionUniqueName="[Table1]" displayFolder="" count="2" memberValueDatatype="20" unbalanced="0"/>
    <cacheHierarchy uniqueName="[Table1].[Item_Weight]" caption="Item_Weight" attribute="1" defaultMemberUniqueName="[Table1].[Item_Weight].[All]" allUniqueName="[Table1].[Item_Weight].[All]" dimensionUniqueName="[Table1]" displayFolder="" count="2" memberValueDatatype="5" unbalanced="0"/>
    <cacheHierarchy uniqueName="[Table1].[Total_Sales_of_Fat_Item]" caption="Total_Sales_of_Fat_Item" attribute="1" defaultMemberUniqueName="[Table1].[Total_Sales_of_Fat_Item].[All]" allUniqueName="[Table1].[Total_Sales_of_Fat_Item].[All]" dimensionUniqueName="[Table1]" displayFolder="" count="2" memberValueDatatype="5" unbalanced="0"/>
    <cacheHierarchy uniqueName="[Table1].[Item_Fat_Content]" caption="Item_Fat_Content" attribute="1" defaultMemberUniqueName="[Table1].[Item_Fat_Content].[All]" allUniqueName="[Table1].[Item_Fat_Content].[All]" dimensionUniqueName="[Table1]" displayFolder="" count="2" memberValueDatatype="130" unbalanced="0">
      <fieldsUsage count="2">
        <fieldUsage x="-1"/>
        <fieldUsage x="1"/>
      </fieldsUsage>
    </cacheHierarchy>
    <cacheHierarchy uniqueName="[Table1].[Item_Visibility]" caption="Item_Visibility" attribute="1" defaultMemberUniqueName="[Table1].[Item_Visibility].[All]" allUniqueName="[Table1].[Item_Visibility].[All]" dimensionUniqueName="[Table1]" displayFolder="" count="2" memberValueDatatype="5" unbalanced="0"/>
    <cacheHierarchy uniqueName="[Table1].[Item_Type]" caption="Item_Type" attribute="1" defaultMemberUniqueName="[Table1].[Item_Type].[All]" allUniqueName="[Table1].[Item_Type].[All]" dimensionUniqueName="[Table1]" displayFolder="" count="2" memberValueDatatype="130" unbalanced="0"/>
    <cacheHierarchy uniqueName="[Table1].[Item_MRP]" caption="Item_MRP" attribute="1" defaultMemberUniqueName="[Table1].[Item_MRP].[All]" allUniqueName="[Table1].[Item_MRP].[All]" dimensionUniqueName="[Table1]" displayFolder="" count="2" memberValueDatatype="5" unbalanced="0"/>
    <cacheHierarchy uniqueName="[Table1].[Outlet_Identifier]" caption="Outlet_Identifier" attribute="1" defaultMemberUniqueName="[Table1].[Outlet_Identifier].[All]" allUniqueName="[Table1].[Outlet_Identifier].[All]" dimensionUniqueName="[Table1]" displayFolder="" count="2" memberValueDatatype="130" unbalanced="0"/>
    <cacheHierarchy uniqueName="[Table1].[Outlet_Establishment_Year]" caption="Outlet_Establishment_Year" attribute="1" defaultMemberUniqueName="[Table1].[Outlet_Establishment_Year].[All]" allUniqueName="[Table1].[Outlet_Establishment_Year].[All]" dimensionUniqueName="[Table1]" displayFolder="" count="2" memberValueDatatype="20" unbalanced="0"/>
    <cacheHierarchy uniqueName="[Table1].[Outlet_Size]" caption="Outlet_Size" attribute="1" defaultMemberUniqueName="[Table1].[Outlet_Size].[All]" allUniqueName="[Table1].[Outlet_Size].[All]" dimensionUniqueName="[Table1]" displayFolder="" count="2" memberValueDatatype="130" unbalanced="0">
      <fieldsUsage count="2">
        <fieldUsage x="-1"/>
        <fieldUsage x="0"/>
      </fieldsUsage>
    </cacheHierarchy>
    <cacheHierarchy uniqueName="[Table1].[Outlet_Location]" caption="Outlet_Location" attribute="1" defaultMemberUniqueName="[Table1].[Outlet_Location].[All]" allUniqueName="[Table1].[Outlet_Location].[All]" dimensionUniqueName="[Table1]" displayFolder="" count="2" memberValueDatatype="130" unbalanced="0"/>
    <cacheHierarchy uniqueName="[Table1].[Outlet_Type]" caption="Outlet_Type" attribute="1" defaultMemberUniqueName="[Table1].[Outlet_Type].[All]" allUniqueName="[Table1].[Outlet_Type].[All]" dimensionUniqueName="[Table1]" displayFolder="" count="2" memberValueDatatype="130" unbalanced="0"/>
    <cacheHierarchy uniqueName="[Table1].[Total_Sales]" caption="Total_Sales" attribute="1" defaultMemberUniqueName="[Table1].[Total_Sales].[All]" allUniqueName="[Table1].[Total_Sales].[All]" dimensionUniqueName="[Table1]" displayFolder="" count="2" memberValueDatatype="5" unbalanced="0"/>
    <cacheHierarchy uniqueName="[Table2].[Unique_Item_Type]" caption="Unique_Item_Type" attribute="1" defaultMemberUniqueName="[Table2].[Unique_Item_Type].[All]" allUniqueName="[Table2].[Unique_Item_Type].[All]" dimensionUniqueName="[Table2]" displayFolder="" count="2" memberValueDatatype="130" unbalanced="0"/>
    <cacheHierarchy uniqueName="[Table2].[Sum_Of_Unique]" caption="Sum_Of_Unique" attribute="1" defaultMemberUniqueName="[Table2].[Sum_Of_Unique].[All]" allUniqueName="[Table2].[Sum_Of_Unique].[All]" dimensionUniqueName="[Table2]" displayFolder="" count="2" memberValueDatatype="5" unbalanced="0"/>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Sum of Total_Sales]" caption="Sum of Total_Sales" measure="1" displayFolder="" measureGroup="Table1" count="0" hidden="1">
      <extLst>
        <ext xmlns:x15="http://schemas.microsoft.com/office/spreadsheetml/2010/11/main" uri="{B97F6D7D-B522-45F9-BDA1-12C45D357490}">
          <x15:cacheHierarchy aggregatedColumn="13"/>
        </ext>
      </extLst>
    </cacheHierarchy>
    <cacheHierarchy uniqueName="[Measures].[Average of Total_Sales]" caption="Average of Total_Sales" measure="1" displayFolder="" measureGroup="Table1" count="0" hidden="1">
      <extLst>
        <ext xmlns:x15="http://schemas.microsoft.com/office/spreadsheetml/2010/11/main" uri="{B97F6D7D-B522-45F9-BDA1-12C45D357490}">
          <x15:cacheHierarchy aggregatedColumn="13"/>
        </ext>
      </extLst>
    </cacheHierarchy>
    <cacheHierarchy uniqueName="[Measures].[Sum of Sl _No]" caption="Sum of Sl _No" measure="1" displayFolder="" measureGroup="Table1" count="0" hidden="1">
      <extLst>
        <ext xmlns:x15="http://schemas.microsoft.com/office/spreadsheetml/2010/11/main" uri="{B97F6D7D-B522-45F9-BDA1-12C45D357490}">
          <x15:cacheHierarchy aggregatedColumn="1"/>
        </ext>
      </extLst>
    </cacheHierarchy>
    <cacheHierarchy uniqueName="[Measures].[Count of Sl _No]" caption="Count of Sl _No" measure="1" displayFolder="" measureGroup="Table1" count="0" hidden="1">
      <extLst>
        <ext xmlns:x15="http://schemas.microsoft.com/office/spreadsheetml/2010/11/main" uri="{B97F6D7D-B522-45F9-BDA1-12C45D357490}">
          <x15:cacheHierarchy aggregatedColumn="1"/>
        </ext>
      </extLst>
    </cacheHierarchy>
    <cacheHierarchy uniqueName="[Measures].[Sum of Total_Sales_of_Fat_Item]" caption="Sum of Total_Sales_of_Fat_Item" measure="1" displayFolder="" measureGroup="Table1" count="0" oneField="1" hidden="1">
      <fieldsUsage count="1">
        <fieldUsage x="2"/>
      </fieldsUsage>
      <extLst>
        <ext xmlns:x15="http://schemas.microsoft.com/office/spreadsheetml/2010/11/main" uri="{B97F6D7D-B522-45F9-BDA1-12C45D357490}">
          <x15:cacheHierarchy aggregatedColumn="3"/>
        </ext>
      </extLst>
    </cacheHierarchy>
    <cacheHierarchy uniqueName="[Measures].[Sum of Sum_Of_Unique]" caption="Sum of Sum_Of_Unique" measure="1" displayFolder="" measureGroup="Table2" count="0" hidden="1">
      <extLst>
        <ext xmlns:x15="http://schemas.microsoft.com/office/spreadsheetml/2010/11/main" uri="{B97F6D7D-B522-45F9-BDA1-12C45D357490}">
          <x15:cacheHierarchy aggregatedColumn="15"/>
        </ext>
      </extLst>
    </cacheHierarchy>
  </cacheHierarchies>
  <kpis count="0"/>
  <dimensions count="3">
    <dimension measure="1" name="Measures" uniqueName="[Measures]" caption="Measures"/>
    <dimension name="Table1" uniqueName="[Table1]" caption="Table1"/>
    <dimension name="Table2" uniqueName="[Table2]" caption="Table2"/>
  </dimensions>
  <measureGroups count="2">
    <measureGroup name="Table1" caption="Table1"/>
    <measureGroup name="Table2" caption="Table2"/>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idanand rao" refreshedDate="45638.395536111108" backgroundQuery="1" createdVersion="8" refreshedVersion="8" minRefreshableVersion="3" recordCount="0" supportSubquery="1" supportAdvancedDrill="1" xr:uid="{73F510FB-A517-4057-A6C5-E25449E4C8E3}">
  <cacheSource type="external" connectionId="1"/>
  <cacheFields count="3">
    <cacheField name="[Table1].[Outlet_Size].[Outlet_Size]" caption="Outlet_Size" numFmtId="0" hierarchy="10" level="1">
      <sharedItems containsSemiMixedTypes="0" containsNonDate="0" containsString="0"/>
    </cacheField>
    <cacheField name="[Table1].[Item_Type].[Item_Type]" caption="Item_Type" numFmtId="0" hierarchy="6" level="1">
      <sharedItems count="16">
        <s v="Baking Goods"/>
        <s v="Breads"/>
        <s v="Breakfast"/>
        <s v="Canned"/>
        <s v="Dairy"/>
        <s v="Frozen Foods"/>
        <s v="Fruits and Vegetables"/>
        <s v="Hard Drinks"/>
        <s v="Health and Hygiene"/>
        <s v="Household"/>
        <s v="Meat"/>
        <s v="Others"/>
        <s v="Seafood"/>
        <s v="Snack Foods"/>
        <s v="Soft Drinks"/>
        <s v="Starchy Foods"/>
      </sharedItems>
    </cacheField>
    <cacheField name="[Measures].[Sum of Total_Sales]" caption="Sum of Total_Sales" numFmtId="0" hierarchy="19" level="32767"/>
  </cacheFields>
  <cacheHierarchies count="25">
    <cacheHierarchy uniqueName="[Table1].[Item_Identifier]" caption="Item_Identifier" attribute="1" defaultMemberUniqueName="[Table1].[Item_Identifier].[All]" allUniqueName="[Table1].[Item_Identifier].[All]" dimensionUniqueName="[Table1]" displayFolder="" count="0" memberValueDatatype="130" unbalanced="0"/>
    <cacheHierarchy uniqueName="[Table1].[Sl _No]" caption="Sl _No" attribute="1" defaultMemberUniqueName="[Table1].[Sl _No].[All]" allUniqueName="[Table1].[Sl _No].[All]" dimensionUniqueName="[Table1]" displayFolder="" count="0" memberValueDatatype="20" unbalanced="0"/>
    <cacheHierarchy uniqueName="[Table1].[Item_Weight]" caption="Item_Weight" attribute="1" defaultMemberUniqueName="[Table1].[Item_Weight].[All]" allUniqueName="[Table1].[Item_Weight].[All]" dimensionUniqueName="[Table1]" displayFolder="" count="0" memberValueDatatype="5" unbalanced="0"/>
    <cacheHierarchy uniqueName="[Table1].[Total_Sales_of_Fat_Item]" caption="Total_Sales_of_Fat_Item" attribute="1" defaultMemberUniqueName="[Table1].[Total_Sales_of_Fat_Item].[All]" allUniqueName="[Table1].[Total_Sales_of_Fat_Item].[All]" dimensionUniqueName="[Table1]" displayFolder="" count="0" memberValueDatatype="5" unbalanced="0"/>
    <cacheHierarchy uniqueName="[Table1].[Item_Fat_Content]" caption="Item_Fat_Content" attribute="1" defaultMemberUniqueName="[Table1].[Item_Fat_Content].[All]" allUniqueName="[Table1].[Item_Fat_Content].[All]" dimensionUniqueName="[Table1]" displayFolder="" count="0" memberValueDatatype="130" unbalanced="0"/>
    <cacheHierarchy uniqueName="[Table1].[Item_Visibility]" caption="Item_Visibility" attribute="1" defaultMemberUniqueName="[Table1].[Item_Visibility].[All]" allUniqueName="[Table1].[Item_Visibility].[All]" dimensionUniqueName="[Table1]" displayFolder="" count="0" memberValueDatatype="5" unbalanced="0"/>
    <cacheHierarchy uniqueName="[Table1].[Item_Type]" caption="Item_Type" attribute="1" defaultMemberUniqueName="[Table1].[Item_Type].[All]" allUniqueName="[Table1].[Item_Type].[All]" dimensionUniqueName="[Table1]" displayFolder="" count="2" memberValueDatatype="130" unbalanced="0">
      <fieldsUsage count="2">
        <fieldUsage x="-1"/>
        <fieldUsage x="1"/>
      </fieldsUsage>
    </cacheHierarchy>
    <cacheHierarchy uniqueName="[Table1].[Item_MRP]" caption="Item_MRP" attribute="1" defaultMemberUniqueName="[Table1].[Item_MRP].[All]" allUniqueName="[Table1].[Item_MRP].[All]" dimensionUniqueName="[Table1]" displayFolder="" count="0" memberValueDatatype="5" unbalanced="0"/>
    <cacheHierarchy uniqueName="[Table1].[Outlet_Identifier]" caption="Outlet_Identifier" attribute="1" defaultMemberUniqueName="[Table1].[Outlet_Identifier].[All]" allUniqueName="[Table1].[Outlet_Identifier].[All]" dimensionUniqueName="[Table1]" displayFolder="" count="0" memberValueDatatype="130" unbalanced="0"/>
    <cacheHierarchy uniqueName="[Table1].[Outlet_Establishment_Year]" caption="Outlet_Establishment_Year" attribute="1" defaultMemberUniqueName="[Table1].[Outlet_Establishment_Year].[All]" allUniqueName="[Table1].[Outlet_Establishment_Year].[All]" dimensionUniqueName="[Table1]" displayFolder="" count="0" memberValueDatatype="20" unbalanced="0"/>
    <cacheHierarchy uniqueName="[Table1].[Outlet_Size]" caption="Outlet_Size" attribute="1" defaultMemberUniqueName="[Table1].[Outlet_Size].[All]" allUniqueName="[Table1].[Outlet_Size].[All]" dimensionUniqueName="[Table1]" displayFolder="" count="2" memberValueDatatype="130" unbalanced="0">
      <fieldsUsage count="2">
        <fieldUsage x="-1"/>
        <fieldUsage x="0"/>
      </fieldsUsage>
    </cacheHierarchy>
    <cacheHierarchy uniqueName="[Table1].[Outlet_Location]" caption="Outlet_Location" attribute="1" defaultMemberUniqueName="[Table1].[Outlet_Location].[All]" allUniqueName="[Table1].[Outlet_Location].[All]" dimensionUniqueName="[Table1]" displayFolder="" count="0" memberValueDatatype="130" unbalanced="0"/>
    <cacheHierarchy uniqueName="[Table1].[Outlet_Type]" caption="Outlet_Type" attribute="1" defaultMemberUniqueName="[Table1].[Outlet_Type].[All]" allUniqueName="[Table1].[Outlet_Type].[All]" dimensionUniqueName="[Table1]" displayFolder="" count="0" memberValueDatatype="130" unbalanced="0"/>
    <cacheHierarchy uniqueName="[Table1].[Total_Sales]" caption="Total_Sales" attribute="1" defaultMemberUniqueName="[Table1].[Total_Sales].[All]" allUniqueName="[Table1].[Total_Sales].[All]" dimensionUniqueName="[Table1]" displayFolder="" count="0" memberValueDatatype="5" unbalanced="0"/>
    <cacheHierarchy uniqueName="[Table2].[Unique_Item_Type]" caption="Unique_Item_Type" attribute="1" defaultMemberUniqueName="[Table2].[Unique_Item_Type].[All]" allUniqueName="[Table2].[Unique_Item_Type].[All]" dimensionUniqueName="[Table2]" displayFolder="" count="2" memberValueDatatype="130" unbalanced="0"/>
    <cacheHierarchy uniqueName="[Table2].[Sum_Of_Unique]" caption="Sum_Of_Unique" attribute="1" defaultMemberUniqueName="[Table2].[Sum_Of_Unique].[All]" allUniqueName="[Table2].[Sum_Of_Unique].[All]" dimensionUniqueName="[Table2]" displayFolder="" count="0" memberValueDatatype="5" unbalanced="0"/>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Sum of Total_Sales]" caption="Sum of Total_Sales" measure="1" displayFolder="" measureGroup="Table1" count="0" oneField="1" hidden="1">
      <fieldsUsage count="1">
        <fieldUsage x="2"/>
      </fieldsUsage>
      <extLst>
        <ext xmlns:x15="http://schemas.microsoft.com/office/spreadsheetml/2010/11/main" uri="{B97F6D7D-B522-45F9-BDA1-12C45D357490}">
          <x15:cacheHierarchy aggregatedColumn="13"/>
        </ext>
      </extLst>
    </cacheHierarchy>
    <cacheHierarchy uniqueName="[Measures].[Average of Total_Sales]" caption="Average of Total_Sales" measure="1" displayFolder="" measureGroup="Table1" count="0" hidden="1">
      <extLst>
        <ext xmlns:x15="http://schemas.microsoft.com/office/spreadsheetml/2010/11/main" uri="{B97F6D7D-B522-45F9-BDA1-12C45D357490}">
          <x15:cacheHierarchy aggregatedColumn="13"/>
        </ext>
      </extLst>
    </cacheHierarchy>
    <cacheHierarchy uniqueName="[Measures].[Sum of Sl _No]" caption="Sum of Sl _No" measure="1" displayFolder="" measureGroup="Table1" count="0" hidden="1">
      <extLst>
        <ext xmlns:x15="http://schemas.microsoft.com/office/spreadsheetml/2010/11/main" uri="{B97F6D7D-B522-45F9-BDA1-12C45D357490}">
          <x15:cacheHierarchy aggregatedColumn="1"/>
        </ext>
      </extLst>
    </cacheHierarchy>
    <cacheHierarchy uniqueName="[Measures].[Count of Sl _No]" caption="Count of Sl _No" measure="1" displayFolder="" measureGroup="Table1" count="0" hidden="1">
      <extLst>
        <ext xmlns:x15="http://schemas.microsoft.com/office/spreadsheetml/2010/11/main" uri="{B97F6D7D-B522-45F9-BDA1-12C45D357490}">
          <x15:cacheHierarchy aggregatedColumn="1"/>
        </ext>
      </extLst>
    </cacheHierarchy>
    <cacheHierarchy uniqueName="[Measures].[Sum of Total_Sales_of_Fat_Item]" caption="Sum of Total_Sales_of_Fat_Item" measure="1" displayFolder="" measureGroup="Table1" count="0" hidden="1">
      <extLst>
        <ext xmlns:x15="http://schemas.microsoft.com/office/spreadsheetml/2010/11/main" uri="{B97F6D7D-B522-45F9-BDA1-12C45D357490}">
          <x15:cacheHierarchy aggregatedColumn="3"/>
        </ext>
      </extLst>
    </cacheHierarchy>
    <cacheHierarchy uniqueName="[Measures].[Sum of Sum_Of_Unique]" caption="Sum of Sum_Of_Unique" measure="1" displayFolder="" measureGroup="Table2" count="0" hidden="1">
      <extLst>
        <ext xmlns:x15="http://schemas.microsoft.com/office/spreadsheetml/2010/11/main" uri="{B97F6D7D-B522-45F9-BDA1-12C45D357490}">
          <x15:cacheHierarchy aggregatedColumn="15"/>
        </ext>
      </extLst>
    </cacheHierarchy>
  </cacheHierarchies>
  <kpis count="0"/>
  <dimensions count="3">
    <dimension measure="1" name="Measures" uniqueName="[Measures]" caption="Measures"/>
    <dimension name="Table1" uniqueName="[Table1]" caption="Table1"/>
    <dimension name="Table2" uniqueName="[Table2]" caption="Table2"/>
  </dimensions>
  <measureGroups count="2">
    <measureGroup name="Table1" caption="Table1"/>
    <measureGroup name="Table2" caption="Table2"/>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idanand rao" refreshedDate="45638.395536458331" backgroundQuery="1" createdVersion="8" refreshedVersion="8" minRefreshableVersion="3" recordCount="0" supportSubquery="1" supportAdvancedDrill="1" xr:uid="{AF36D7DA-6F6A-4F1C-A660-0CB770A90D1C}">
  <cacheSource type="external" connectionId="1"/>
  <cacheFields count="4">
    <cacheField name="[Table1].[Outlet_Size].[Outlet_Size]" caption="Outlet_Size" numFmtId="0" hierarchy="10" level="1">
      <sharedItems containsSemiMixedTypes="0" containsNonDate="0" containsString="0"/>
    </cacheField>
    <cacheField name="[Table1].[Item_Type].[Item_Type]" caption="Item_Type" numFmtId="0" hierarchy="6" level="1">
      <sharedItems count="16">
        <s v="Baking Goods"/>
        <s v="Breads"/>
        <s v="Breakfast"/>
        <s v="Canned"/>
        <s v="Dairy"/>
        <s v="Frozen Foods"/>
        <s v="Fruits and Vegetables"/>
        <s v="Hard Drinks"/>
        <s v="Health and Hygiene"/>
        <s v="Household"/>
        <s v="Meat"/>
        <s v="Others"/>
        <s v="Seafood"/>
        <s v="Snack Foods"/>
        <s v="Soft Drinks"/>
        <s v="Starchy Foods"/>
      </sharedItems>
    </cacheField>
    <cacheField name="[Measures].[Sum of Total_Sales]" caption="Sum of Total_Sales" numFmtId="0" hierarchy="19" level="32767"/>
    <cacheField name="[Table1].[Outlet_Establishment_Year].[Outlet_Establishment_Year]" caption="Outlet_Establishment_Year" numFmtId="0" hierarchy="9" level="1">
      <sharedItems containsSemiMixedTypes="0" containsString="0" containsNumber="1" containsInteger="1" minValue="1985" maxValue="2007" count="5">
        <n v="1987"/>
        <n v="1998"/>
        <n v="2002"/>
        <n v="2007"/>
        <n v="1985" u="1"/>
      </sharedItems>
      <extLst>
        <ext xmlns:x15="http://schemas.microsoft.com/office/spreadsheetml/2010/11/main" uri="{4F2E5C28-24EA-4eb8-9CBF-B6C8F9C3D259}">
          <x15:cachedUniqueNames>
            <x15:cachedUniqueName index="0" name="[Table1].[Outlet_Establishment_Year].&amp;[1987]"/>
            <x15:cachedUniqueName index="1" name="[Table1].[Outlet_Establishment_Year].&amp;[1998]"/>
            <x15:cachedUniqueName index="2" name="[Table1].[Outlet_Establishment_Year].&amp;[2002]"/>
            <x15:cachedUniqueName index="3" name="[Table1].[Outlet_Establishment_Year].&amp;[2007]"/>
            <x15:cachedUniqueName index="4" name="[Table1].[Outlet_Establishment_Year].&amp;[1985]"/>
          </x15:cachedUniqueNames>
        </ext>
      </extLst>
    </cacheField>
  </cacheFields>
  <cacheHierarchies count="25">
    <cacheHierarchy uniqueName="[Table1].[Item_Identifier]" caption="Item_Identifier" attribute="1" defaultMemberUniqueName="[Table1].[Item_Identifier].[All]" allUniqueName="[Table1].[Item_Identifier].[All]" dimensionUniqueName="[Table1]" displayFolder="" count="0" memberValueDatatype="130" unbalanced="0"/>
    <cacheHierarchy uniqueName="[Table1].[Sl _No]" caption="Sl _No" attribute="1" defaultMemberUniqueName="[Table1].[Sl _No].[All]" allUniqueName="[Table1].[Sl _No].[All]" dimensionUniqueName="[Table1]" displayFolder="" count="0" memberValueDatatype="20" unbalanced="0"/>
    <cacheHierarchy uniqueName="[Table1].[Item_Weight]" caption="Item_Weight" attribute="1" defaultMemberUniqueName="[Table1].[Item_Weight].[All]" allUniqueName="[Table1].[Item_Weight].[All]" dimensionUniqueName="[Table1]" displayFolder="" count="0" memberValueDatatype="5" unbalanced="0"/>
    <cacheHierarchy uniqueName="[Table1].[Total_Sales_of_Fat_Item]" caption="Total_Sales_of_Fat_Item" attribute="1" defaultMemberUniqueName="[Table1].[Total_Sales_of_Fat_Item].[All]" allUniqueName="[Table1].[Total_Sales_of_Fat_Item].[All]" dimensionUniqueName="[Table1]" displayFolder="" count="0" memberValueDatatype="5" unbalanced="0"/>
    <cacheHierarchy uniqueName="[Table1].[Item_Fat_Content]" caption="Item_Fat_Content" attribute="1" defaultMemberUniqueName="[Table1].[Item_Fat_Content].[All]" allUniqueName="[Table1].[Item_Fat_Content].[All]" dimensionUniqueName="[Table1]" displayFolder="" count="0" memberValueDatatype="130" unbalanced="0"/>
    <cacheHierarchy uniqueName="[Table1].[Item_Visibility]" caption="Item_Visibility" attribute="1" defaultMemberUniqueName="[Table1].[Item_Visibility].[All]" allUniqueName="[Table1].[Item_Visibility].[All]" dimensionUniqueName="[Table1]" displayFolder="" count="0" memberValueDatatype="5" unbalanced="0"/>
    <cacheHierarchy uniqueName="[Table1].[Item_Type]" caption="Item_Type" attribute="1" defaultMemberUniqueName="[Table1].[Item_Type].[All]" allUniqueName="[Table1].[Item_Type].[All]" dimensionUniqueName="[Table1]" displayFolder="" count="2" memberValueDatatype="130" unbalanced="0">
      <fieldsUsage count="2">
        <fieldUsage x="-1"/>
        <fieldUsage x="1"/>
      </fieldsUsage>
    </cacheHierarchy>
    <cacheHierarchy uniqueName="[Table1].[Item_MRP]" caption="Item_MRP" attribute="1" defaultMemberUniqueName="[Table1].[Item_MRP].[All]" allUniqueName="[Table1].[Item_MRP].[All]" dimensionUniqueName="[Table1]" displayFolder="" count="0" memberValueDatatype="5" unbalanced="0"/>
    <cacheHierarchy uniqueName="[Table1].[Outlet_Identifier]" caption="Outlet_Identifier" attribute="1" defaultMemberUniqueName="[Table1].[Outlet_Identifier].[All]" allUniqueName="[Table1].[Outlet_Identifier].[All]" dimensionUniqueName="[Table1]" displayFolder="" count="0" memberValueDatatype="130" unbalanced="0"/>
    <cacheHierarchy uniqueName="[Table1].[Outlet_Establishment_Year]" caption="Outlet_Establishment_Year" attribute="1" defaultMemberUniqueName="[Table1].[Outlet_Establishment_Year].[All]" allUniqueName="[Table1].[Outlet_Establishment_Year].[All]" dimensionUniqueName="[Table1]" displayFolder="" count="2" memberValueDatatype="20" unbalanced="0">
      <fieldsUsage count="2">
        <fieldUsage x="-1"/>
        <fieldUsage x="3"/>
      </fieldsUsage>
    </cacheHierarchy>
    <cacheHierarchy uniqueName="[Table1].[Outlet_Size]" caption="Outlet_Size" attribute="1" defaultMemberUniqueName="[Table1].[Outlet_Size].[All]" allUniqueName="[Table1].[Outlet_Size].[All]" dimensionUniqueName="[Table1]" displayFolder="" count="2" memberValueDatatype="130" unbalanced="0">
      <fieldsUsage count="2">
        <fieldUsage x="-1"/>
        <fieldUsage x="0"/>
      </fieldsUsage>
    </cacheHierarchy>
    <cacheHierarchy uniqueName="[Table1].[Outlet_Location]" caption="Outlet_Location" attribute="1" defaultMemberUniqueName="[Table1].[Outlet_Location].[All]" allUniqueName="[Table1].[Outlet_Location].[All]" dimensionUniqueName="[Table1]" displayFolder="" count="0" memberValueDatatype="130" unbalanced="0"/>
    <cacheHierarchy uniqueName="[Table1].[Outlet_Type]" caption="Outlet_Type" attribute="1" defaultMemberUniqueName="[Table1].[Outlet_Type].[All]" allUniqueName="[Table1].[Outlet_Type].[All]" dimensionUniqueName="[Table1]" displayFolder="" count="0" memberValueDatatype="130" unbalanced="0"/>
    <cacheHierarchy uniqueName="[Table1].[Total_Sales]" caption="Total_Sales" attribute="1" defaultMemberUniqueName="[Table1].[Total_Sales].[All]" allUniqueName="[Table1].[Total_Sales].[All]" dimensionUniqueName="[Table1]" displayFolder="" count="0" memberValueDatatype="5" unbalanced="0"/>
    <cacheHierarchy uniqueName="[Table2].[Unique_Item_Type]" caption="Unique_Item_Type" attribute="1" defaultMemberUniqueName="[Table2].[Unique_Item_Type].[All]" allUniqueName="[Table2].[Unique_Item_Type].[All]" dimensionUniqueName="[Table2]" displayFolder="" count="2" memberValueDatatype="130" unbalanced="0"/>
    <cacheHierarchy uniqueName="[Table2].[Sum_Of_Unique]" caption="Sum_Of_Unique" attribute="1" defaultMemberUniqueName="[Table2].[Sum_Of_Unique].[All]" allUniqueName="[Table2].[Sum_Of_Unique].[All]" dimensionUniqueName="[Table2]" displayFolder="" count="0" memberValueDatatype="5" unbalanced="0"/>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Sum of Total_Sales]" caption="Sum of Total_Sales" measure="1" displayFolder="" measureGroup="Table1" count="0" oneField="1" hidden="1">
      <fieldsUsage count="1">
        <fieldUsage x="2"/>
      </fieldsUsage>
      <extLst>
        <ext xmlns:x15="http://schemas.microsoft.com/office/spreadsheetml/2010/11/main" uri="{B97F6D7D-B522-45F9-BDA1-12C45D357490}">
          <x15:cacheHierarchy aggregatedColumn="13"/>
        </ext>
      </extLst>
    </cacheHierarchy>
    <cacheHierarchy uniqueName="[Measures].[Average of Total_Sales]" caption="Average of Total_Sales" measure="1" displayFolder="" measureGroup="Table1" count="0" hidden="1">
      <extLst>
        <ext xmlns:x15="http://schemas.microsoft.com/office/spreadsheetml/2010/11/main" uri="{B97F6D7D-B522-45F9-BDA1-12C45D357490}">
          <x15:cacheHierarchy aggregatedColumn="13"/>
        </ext>
      </extLst>
    </cacheHierarchy>
    <cacheHierarchy uniqueName="[Measures].[Sum of Sl _No]" caption="Sum of Sl _No" measure="1" displayFolder="" measureGroup="Table1" count="0" hidden="1">
      <extLst>
        <ext xmlns:x15="http://schemas.microsoft.com/office/spreadsheetml/2010/11/main" uri="{B97F6D7D-B522-45F9-BDA1-12C45D357490}">
          <x15:cacheHierarchy aggregatedColumn="1"/>
        </ext>
      </extLst>
    </cacheHierarchy>
    <cacheHierarchy uniqueName="[Measures].[Count of Sl _No]" caption="Count of Sl _No" measure="1" displayFolder="" measureGroup="Table1" count="0" hidden="1">
      <extLst>
        <ext xmlns:x15="http://schemas.microsoft.com/office/spreadsheetml/2010/11/main" uri="{B97F6D7D-B522-45F9-BDA1-12C45D357490}">
          <x15:cacheHierarchy aggregatedColumn="1"/>
        </ext>
      </extLst>
    </cacheHierarchy>
    <cacheHierarchy uniqueName="[Measures].[Sum of Total_Sales_of_Fat_Item]" caption="Sum of Total_Sales_of_Fat_Item" measure="1" displayFolder="" measureGroup="Table1" count="0" hidden="1">
      <extLst>
        <ext xmlns:x15="http://schemas.microsoft.com/office/spreadsheetml/2010/11/main" uri="{B97F6D7D-B522-45F9-BDA1-12C45D357490}">
          <x15:cacheHierarchy aggregatedColumn="3"/>
        </ext>
      </extLst>
    </cacheHierarchy>
    <cacheHierarchy uniqueName="[Measures].[Sum of Sum_Of_Unique]" caption="Sum of Sum_Of_Unique" measure="1" displayFolder="" measureGroup="Table2" count="0" hidden="1">
      <extLst>
        <ext xmlns:x15="http://schemas.microsoft.com/office/spreadsheetml/2010/11/main" uri="{B97F6D7D-B522-45F9-BDA1-12C45D357490}">
          <x15:cacheHierarchy aggregatedColumn="15"/>
        </ext>
      </extLst>
    </cacheHierarchy>
  </cacheHierarchies>
  <kpis count="0"/>
  <dimensions count="3">
    <dimension measure="1" name="Measures" uniqueName="[Measures]" caption="Measures"/>
    <dimension name="Table1" uniqueName="[Table1]" caption="Table1"/>
    <dimension name="Table2" uniqueName="[Table2]" caption="Table2"/>
  </dimensions>
  <measureGroups count="2">
    <measureGroup name="Table1" caption="Table1"/>
    <measureGroup name="Table2" caption="Table2"/>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idanand rao" refreshedDate="45638.395536921293" backgroundQuery="1" createdVersion="8" refreshedVersion="8" minRefreshableVersion="3" recordCount="0" supportSubquery="1" supportAdvancedDrill="1" xr:uid="{AE8BC9DA-2D5F-4D5A-8659-EFC4CCC16CE5}">
  <cacheSource type="external" connectionId="1"/>
  <cacheFields count="4">
    <cacheField name="[Table1].[Outlet_Size].[Outlet_Size]" caption="Outlet_Size" numFmtId="0" hierarchy="10" level="1">
      <sharedItems containsSemiMixedTypes="0" containsNonDate="0" containsString="0"/>
    </cacheField>
    <cacheField name="[Table1].[Item_Fat_Content].[Item_Fat_Content]" caption="Item_Fat_Content" numFmtId="0" hierarchy="4" level="1">
      <sharedItems count="3">
        <s v="Low Fat"/>
        <s v="Regular"/>
        <s v="Regularular"/>
      </sharedItems>
    </cacheField>
    <cacheField name="[Measures].[Sum of Total_Sales_of_Fat_Item]" caption="Sum of Total_Sales_of_Fat_Item" numFmtId="0" hierarchy="23" level="32767"/>
    <cacheField name="[Table1].[Outlet_Location].[Outlet_Location]" caption="Outlet_Location" numFmtId="0" hierarchy="11" level="1">
      <sharedItems count="2">
        <s v="Tier 2"/>
        <s v="Tier 3"/>
      </sharedItems>
    </cacheField>
  </cacheFields>
  <cacheHierarchies count="25">
    <cacheHierarchy uniqueName="[Table1].[Item_Identifier]" caption="Item_Identifier" attribute="1" defaultMemberUniqueName="[Table1].[Item_Identifier].[All]" allUniqueName="[Table1].[Item_Identifier].[All]" dimensionUniqueName="[Table1]" displayFolder="" count="2" memberValueDatatype="130" unbalanced="0"/>
    <cacheHierarchy uniqueName="[Table1].[Sl _No]" caption="Sl _No" attribute="1" defaultMemberUniqueName="[Table1].[Sl _No].[All]" allUniqueName="[Table1].[Sl _No].[All]" dimensionUniqueName="[Table1]" displayFolder="" count="2" memberValueDatatype="20" unbalanced="0"/>
    <cacheHierarchy uniqueName="[Table1].[Item_Weight]" caption="Item_Weight" attribute="1" defaultMemberUniqueName="[Table1].[Item_Weight].[All]" allUniqueName="[Table1].[Item_Weight].[All]" dimensionUniqueName="[Table1]" displayFolder="" count="2" memberValueDatatype="5" unbalanced="0"/>
    <cacheHierarchy uniqueName="[Table1].[Total_Sales_of_Fat_Item]" caption="Total_Sales_of_Fat_Item" attribute="1" defaultMemberUniqueName="[Table1].[Total_Sales_of_Fat_Item].[All]" allUniqueName="[Table1].[Total_Sales_of_Fat_Item].[All]" dimensionUniqueName="[Table1]" displayFolder="" count="2" memberValueDatatype="5" unbalanced="0"/>
    <cacheHierarchy uniqueName="[Table1].[Item_Fat_Content]" caption="Item_Fat_Content" attribute="1" defaultMemberUniqueName="[Table1].[Item_Fat_Content].[All]" allUniqueName="[Table1].[Item_Fat_Content].[All]" dimensionUniqueName="[Table1]" displayFolder="" count="2" memberValueDatatype="130" unbalanced="0">
      <fieldsUsage count="2">
        <fieldUsage x="-1"/>
        <fieldUsage x="1"/>
      </fieldsUsage>
    </cacheHierarchy>
    <cacheHierarchy uniqueName="[Table1].[Item_Visibility]" caption="Item_Visibility" attribute="1" defaultMemberUniqueName="[Table1].[Item_Visibility].[All]" allUniqueName="[Table1].[Item_Visibility].[All]" dimensionUniqueName="[Table1]" displayFolder="" count="2" memberValueDatatype="5" unbalanced="0"/>
    <cacheHierarchy uniqueName="[Table1].[Item_Type]" caption="Item_Type" attribute="1" defaultMemberUniqueName="[Table1].[Item_Type].[All]" allUniqueName="[Table1].[Item_Type].[All]" dimensionUniqueName="[Table1]" displayFolder="" count="2" memberValueDatatype="130" unbalanced="0"/>
    <cacheHierarchy uniqueName="[Table1].[Item_MRP]" caption="Item_MRP" attribute="1" defaultMemberUniqueName="[Table1].[Item_MRP].[All]" allUniqueName="[Table1].[Item_MRP].[All]" dimensionUniqueName="[Table1]" displayFolder="" count="2" memberValueDatatype="5" unbalanced="0"/>
    <cacheHierarchy uniqueName="[Table1].[Outlet_Identifier]" caption="Outlet_Identifier" attribute="1" defaultMemberUniqueName="[Table1].[Outlet_Identifier].[All]" allUniqueName="[Table1].[Outlet_Identifier].[All]" dimensionUniqueName="[Table1]" displayFolder="" count="2" memberValueDatatype="130" unbalanced="0"/>
    <cacheHierarchy uniqueName="[Table1].[Outlet_Establishment_Year]" caption="Outlet_Establishment_Year" attribute="1" defaultMemberUniqueName="[Table1].[Outlet_Establishment_Year].[All]" allUniqueName="[Table1].[Outlet_Establishment_Year].[All]" dimensionUniqueName="[Table1]" displayFolder="" count="2" memberValueDatatype="20" unbalanced="0"/>
    <cacheHierarchy uniqueName="[Table1].[Outlet_Size]" caption="Outlet_Size" attribute="1" defaultMemberUniqueName="[Table1].[Outlet_Size].[All]" allUniqueName="[Table1].[Outlet_Size].[All]" dimensionUniqueName="[Table1]" displayFolder="" count="2" memberValueDatatype="130" unbalanced="0">
      <fieldsUsage count="2">
        <fieldUsage x="-1"/>
        <fieldUsage x="0"/>
      </fieldsUsage>
    </cacheHierarchy>
    <cacheHierarchy uniqueName="[Table1].[Outlet_Location]" caption="Outlet_Location" attribute="1" defaultMemberUniqueName="[Table1].[Outlet_Location].[All]" allUniqueName="[Table1].[Outlet_Location].[All]" dimensionUniqueName="[Table1]" displayFolder="" count="2" memberValueDatatype="130" unbalanced="0">
      <fieldsUsage count="2">
        <fieldUsage x="-1"/>
        <fieldUsage x="3"/>
      </fieldsUsage>
    </cacheHierarchy>
    <cacheHierarchy uniqueName="[Table1].[Outlet_Type]" caption="Outlet_Type" attribute="1" defaultMemberUniqueName="[Table1].[Outlet_Type].[All]" allUniqueName="[Table1].[Outlet_Type].[All]" dimensionUniqueName="[Table1]" displayFolder="" count="2" memberValueDatatype="130" unbalanced="0"/>
    <cacheHierarchy uniqueName="[Table1].[Total_Sales]" caption="Total_Sales" attribute="1" defaultMemberUniqueName="[Table1].[Total_Sales].[All]" allUniqueName="[Table1].[Total_Sales].[All]" dimensionUniqueName="[Table1]" displayFolder="" count="2" memberValueDatatype="5" unbalanced="0"/>
    <cacheHierarchy uniqueName="[Table2].[Unique_Item_Type]" caption="Unique_Item_Type" attribute="1" defaultMemberUniqueName="[Table2].[Unique_Item_Type].[All]" allUniqueName="[Table2].[Unique_Item_Type].[All]" dimensionUniqueName="[Table2]" displayFolder="" count="2" memberValueDatatype="130" unbalanced="0"/>
    <cacheHierarchy uniqueName="[Table2].[Sum_Of_Unique]" caption="Sum_Of_Unique" attribute="1" defaultMemberUniqueName="[Table2].[Sum_Of_Unique].[All]" allUniqueName="[Table2].[Sum_Of_Unique].[All]" dimensionUniqueName="[Table2]" displayFolder="" count="2" memberValueDatatype="5" unbalanced="0"/>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Sum of Total_Sales]" caption="Sum of Total_Sales" measure="1" displayFolder="" measureGroup="Table1" count="0" hidden="1">
      <extLst>
        <ext xmlns:x15="http://schemas.microsoft.com/office/spreadsheetml/2010/11/main" uri="{B97F6D7D-B522-45F9-BDA1-12C45D357490}">
          <x15:cacheHierarchy aggregatedColumn="13"/>
        </ext>
      </extLst>
    </cacheHierarchy>
    <cacheHierarchy uniqueName="[Measures].[Average of Total_Sales]" caption="Average of Total_Sales" measure="1" displayFolder="" measureGroup="Table1" count="0" hidden="1">
      <extLst>
        <ext xmlns:x15="http://schemas.microsoft.com/office/spreadsheetml/2010/11/main" uri="{B97F6D7D-B522-45F9-BDA1-12C45D357490}">
          <x15:cacheHierarchy aggregatedColumn="13"/>
        </ext>
      </extLst>
    </cacheHierarchy>
    <cacheHierarchy uniqueName="[Measures].[Sum of Sl _No]" caption="Sum of Sl _No" measure="1" displayFolder="" measureGroup="Table1" count="0" hidden="1">
      <extLst>
        <ext xmlns:x15="http://schemas.microsoft.com/office/spreadsheetml/2010/11/main" uri="{B97F6D7D-B522-45F9-BDA1-12C45D357490}">
          <x15:cacheHierarchy aggregatedColumn="1"/>
        </ext>
      </extLst>
    </cacheHierarchy>
    <cacheHierarchy uniqueName="[Measures].[Count of Sl _No]" caption="Count of Sl _No" measure="1" displayFolder="" measureGroup="Table1" count="0" hidden="1">
      <extLst>
        <ext xmlns:x15="http://schemas.microsoft.com/office/spreadsheetml/2010/11/main" uri="{B97F6D7D-B522-45F9-BDA1-12C45D357490}">
          <x15:cacheHierarchy aggregatedColumn="1"/>
        </ext>
      </extLst>
    </cacheHierarchy>
    <cacheHierarchy uniqueName="[Measures].[Sum of Total_Sales_of_Fat_Item]" caption="Sum of Total_Sales_of_Fat_Item" measure="1" displayFolder="" measureGroup="Table1" count="0" oneField="1" hidden="1">
      <fieldsUsage count="1">
        <fieldUsage x="2"/>
      </fieldsUsage>
      <extLst>
        <ext xmlns:x15="http://schemas.microsoft.com/office/spreadsheetml/2010/11/main" uri="{B97F6D7D-B522-45F9-BDA1-12C45D357490}">
          <x15:cacheHierarchy aggregatedColumn="3"/>
        </ext>
      </extLst>
    </cacheHierarchy>
    <cacheHierarchy uniqueName="[Measures].[Sum of Sum_Of_Unique]" caption="Sum of Sum_Of_Unique" measure="1" displayFolder="" measureGroup="Table2" count="0" hidden="1">
      <extLst>
        <ext xmlns:x15="http://schemas.microsoft.com/office/spreadsheetml/2010/11/main" uri="{B97F6D7D-B522-45F9-BDA1-12C45D357490}">
          <x15:cacheHierarchy aggregatedColumn="15"/>
        </ext>
      </extLst>
    </cacheHierarchy>
  </cacheHierarchies>
  <kpis count="0"/>
  <dimensions count="3">
    <dimension measure="1" name="Measures" uniqueName="[Measures]" caption="Measures"/>
    <dimension name="Table1" uniqueName="[Table1]" caption="Table1"/>
    <dimension name="Table2" uniqueName="[Table2]" caption="Table2"/>
  </dimensions>
  <measureGroups count="2">
    <measureGroup name="Table1" caption="Table1"/>
    <measureGroup name="Table2" caption="Table2"/>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idanand rao" refreshedDate="45637.823449537034" backgroundQuery="1" createdVersion="3" refreshedVersion="8" minRefreshableVersion="3" recordCount="0" supportSubquery="1" supportAdvancedDrill="1" xr:uid="{34997063-FF93-429D-B4E5-A1BC12AAF1F5}">
  <cacheSource type="external" connectionId="1">
    <extLst>
      <ext xmlns:x14="http://schemas.microsoft.com/office/spreadsheetml/2009/9/main" uri="{F057638F-6D5F-4e77-A914-E7F072B9BCA8}">
        <x14:sourceConnection name="ThisWorkbookDataModel"/>
      </ext>
    </extLst>
  </cacheSource>
  <cacheFields count="0"/>
  <cacheHierarchies count="24">
    <cacheHierarchy uniqueName="[Table1].[Item_Identifier]" caption="Item_Identifier" attribute="1" defaultMemberUniqueName="[Table1].[Item_Identifier].[All]" allUniqueName="[Table1].[Item_Identifier].[All]" dimensionUniqueName="[Table1]" displayFolder="" count="0" memberValueDatatype="130" unbalanced="0"/>
    <cacheHierarchy uniqueName="[Table1].[Sl _No]" caption="Sl _No" attribute="1" defaultMemberUniqueName="[Table1].[Sl _No].[All]" allUniqueName="[Table1].[Sl _No].[All]" dimensionUniqueName="[Table1]" displayFolder="" count="0" memberValueDatatype="20" unbalanced="0"/>
    <cacheHierarchy uniqueName="[Table1].[Item_Weight]" caption="Item_Weight" attribute="1" defaultMemberUniqueName="[Table1].[Item_Weight].[All]" allUniqueName="[Table1].[Item_Weight].[All]" dimensionUniqueName="[Table1]" displayFolder="" count="0" memberValueDatatype="5" unbalanced="0"/>
    <cacheHierarchy uniqueName="[Table1].[Total_Sales_of_Fat_Item]" caption="Total_Sales_of_Fat_Item" attribute="1" defaultMemberUniqueName="[Table1].[Total_Sales_of_Fat_Item].[All]" allUniqueName="[Table1].[Total_Sales_of_Fat_Item].[All]" dimensionUniqueName="[Table1]" displayFolder="" count="0" memberValueDatatype="5" unbalanced="0"/>
    <cacheHierarchy uniqueName="[Table1].[Item_Fat_Content]" caption="Item_Fat_Content" attribute="1" defaultMemberUniqueName="[Table1].[Item_Fat_Content].[All]" allUniqueName="[Table1].[Item_Fat_Content].[All]" dimensionUniqueName="[Table1]" displayFolder="" count="2" memberValueDatatype="130" unbalanced="0"/>
    <cacheHierarchy uniqueName="[Table1].[Item_Visibility]" caption="Item_Visibility" attribute="1" defaultMemberUniqueName="[Table1].[Item_Visibility].[All]" allUniqueName="[Table1].[Item_Visibility].[All]" dimensionUniqueName="[Table1]" displayFolder="" count="0" memberValueDatatype="5" unbalanced="0"/>
    <cacheHierarchy uniqueName="[Table1].[Item_Type]" caption="Item_Type" attribute="1" defaultMemberUniqueName="[Table1].[Item_Type].[All]" allUniqueName="[Table1].[Item_Type].[All]" dimensionUniqueName="[Table1]" displayFolder="" count="0" memberValueDatatype="130" unbalanced="0"/>
    <cacheHierarchy uniqueName="[Table1].[Item_MRP]" caption="Item_MRP" attribute="1" defaultMemberUniqueName="[Table1].[Item_MRP].[All]" allUniqueName="[Table1].[Item_MRP].[All]" dimensionUniqueName="[Table1]" displayFolder="" count="0" memberValueDatatype="5" unbalanced="0"/>
    <cacheHierarchy uniqueName="[Table1].[Outlet_Identifier]" caption="Outlet_Identifier" attribute="1" defaultMemberUniqueName="[Table1].[Outlet_Identifier].[All]" allUniqueName="[Table1].[Outlet_Identifier].[All]" dimensionUniqueName="[Table1]" displayFolder="" count="0" memberValueDatatype="130" unbalanced="0"/>
    <cacheHierarchy uniqueName="[Table1].[Outlet_Establishment_Year]" caption="Outlet_Establishment_Year" attribute="1" defaultMemberUniqueName="[Table1].[Outlet_Establishment_Year].[All]" allUniqueName="[Table1].[Outlet_Establishment_Year].[All]" dimensionUniqueName="[Table1]" displayFolder="" count="0" memberValueDatatype="20" unbalanced="0"/>
    <cacheHierarchy uniqueName="[Table1].[Outlet_Size]" caption="Outlet_Size" attribute="1" defaultMemberUniqueName="[Table1].[Outlet_Size].[All]" allUniqueName="[Table1].[Outlet_Size].[All]" dimensionUniqueName="[Table1]" displayFolder="" count="0" memberValueDatatype="130" unbalanced="0"/>
    <cacheHierarchy uniqueName="[Table1].[Outlet_Location]" caption="Outlet_Location" attribute="1" defaultMemberUniqueName="[Table1].[Outlet_Location].[All]" allUniqueName="[Table1].[Outlet_Location].[All]" dimensionUniqueName="[Table1]" displayFolder="" count="0" memberValueDatatype="130" unbalanced="0"/>
    <cacheHierarchy uniqueName="[Table1].[Outlet_Type]" caption="Outlet_Type" attribute="1" defaultMemberUniqueName="[Table1].[Outlet_Type].[All]" allUniqueName="[Table1].[Outlet_Type].[All]" dimensionUniqueName="[Table1]" displayFolder="" count="0" memberValueDatatype="130" unbalanced="0"/>
    <cacheHierarchy uniqueName="[Table1].[Total_Sales]" caption="Total_Sales" attribute="1" defaultMemberUniqueName="[Table1].[Total_Sales].[All]" allUniqueName="[Table1].[Total_Sales].[All]" dimensionUniqueName="[Table1]" displayFolder="" count="0" memberValueDatatype="5" unbalanced="0"/>
    <cacheHierarchy uniqueName="[Table2].[Unique_Item_Type]" caption="Unique_Item_Type" attribute="1" defaultMemberUniqueName="[Table2].[Unique_Item_Type].[All]" allUniqueName="[Table2].[Unique_Item_Type].[All]" dimensionUniqueName="[Table2]" displayFolder="" count="0" memberValueDatatype="130" unbalanced="0"/>
    <cacheHierarchy uniqueName="[Table2].[Sum_Of_Unique]" caption="Sum_Of_Unique" attribute="1" defaultMemberUniqueName="[Table2].[Sum_Of_Unique].[All]" allUniqueName="[Table2].[Sum_Of_Unique].[All]" dimensionUniqueName="[Table2]" displayFolder="" count="0" memberValueDatatype="5" unbalanced="0"/>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Sum of Total_Sales]" caption="Sum of Total_Sales" measure="1" displayFolder="" measureGroup="Table1" count="0" hidden="1">
      <extLst>
        <ext xmlns:x15="http://schemas.microsoft.com/office/spreadsheetml/2010/11/main" uri="{B97F6D7D-B522-45F9-BDA1-12C45D357490}">
          <x15:cacheHierarchy aggregatedColumn="13"/>
        </ext>
      </extLst>
    </cacheHierarchy>
    <cacheHierarchy uniqueName="[Measures].[Average of Total_Sales]" caption="Average of Total_Sales" measure="1" displayFolder="" measureGroup="Table1" count="0" hidden="1">
      <extLst>
        <ext xmlns:x15="http://schemas.microsoft.com/office/spreadsheetml/2010/11/main" uri="{B97F6D7D-B522-45F9-BDA1-12C45D357490}">
          <x15:cacheHierarchy aggregatedColumn="13"/>
        </ext>
      </extLst>
    </cacheHierarchy>
    <cacheHierarchy uniqueName="[Measures].[Sum of Sl _No]" caption="Sum of Sl _No" measure="1" displayFolder="" measureGroup="Table1" count="0" hidden="1">
      <extLst>
        <ext xmlns:x15="http://schemas.microsoft.com/office/spreadsheetml/2010/11/main" uri="{B97F6D7D-B522-45F9-BDA1-12C45D357490}">
          <x15:cacheHierarchy aggregatedColumn="1"/>
        </ext>
      </extLst>
    </cacheHierarchy>
    <cacheHierarchy uniqueName="[Measures].[Count of Sl _No]" caption="Count of Sl _No" measure="1" displayFolder="" measureGroup="Table1" count="0" hidden="1">
      <extLst>
        <ext xmlns:x15="http://schemas.microsoft.com/office/spreadsheetml/2010/11/main" uri="{B97F6D7D-B522-45F9-BDA1-12C45D357490}">
          <x15:cacheHierarchy aggregatedColumn="1"/>
        </ext>
      </extLst>
    </cacheHierarchy>
    <cacheHierarchy uniqueName="[Measures].[Sum of Total_Sales_of_Fat_Item]" caption="Sum of Total_Sales_of_Fat_Item" measure="1" displayFolder="" measureGroup="Table1" count="0" hidden="1">
      <extLst>
        <ext xmlns:x15="http://schemas.microsoft.com/office/spreadsheetml/2010/11/main" uri="{B97F6D7D-B522-45F9-BDA1-12C45D357490}">
          <x15:cacheHierarchy aggregatedColumn="3"/>
        </ext>
      </extLst>
    </cacheHierarchy>
  </cacheHierarchies>
  <kpis count="0"/>
  <dimensions count="3">
    <dimension measure="1" name="Measures" uniqueName="[Measures]" caption="Measures"/>
    <dimension name="Table1" uniqueName="[Table1]" caption="Table1"/>
    <dimension name="Table2" uniqueName="[Table2]" caption="Table2"/>
  </dimensions>
  <measureGroups count="2">
    <measureGroup name="Table1" caption="Table1"/>
    <measureGroup name="Table2" caption="Table2"/>
  </measureGroups>
  <maps count="2">
    <map measureGroup="0" dimension="1"/>
    <map measureGroup="1" dimension="2"/>
  </maps>
  <extLst>
    <ext xmlns:x14="http://schemas.microsoft.com/office/spreadsheetml/2009/9/main" uri="{725AE2AE-9491-48be-B2B4-4EB974FC3084}">
      <x14:pivotCacheDefinition slicerData="1" pivotCacheId="2128196005"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701F7CF-8EB8-46CC-A6C4-8BE95526289B}" name="PivotTable4" cacheId="92"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88">
  <location ref="E2:F7" firstHeaderRow="1" firstDataRow="1" firstDataCol="1"/>
  <pivotFields count="4">
    <pivotField allDrilled="1" subtotalTop="0" showAll="0" dataSourceSort="1" defaultSubtotal="0" defaultAttributeDrillState="1"/>
    <pivotField allDrilled="1" subtotalTop="0" showAll="0" sortType="ascending" defaultSubtotal="0" defaultAttributeDrillState="1">
      <items count="16">
        <item x="0"/>
        <item x="1"/>
        <item x="2"/>
        <item x="3"/>
        <item x="4"/>
        <item x="5"/>
        <item x="6"/>
        <item x="7"/>
        <item x="8"/>
        <item x="9"/>
        <item x="10"/>
        <item x="11"/>
        <item x="12"/>
        <item x="13"/>
        <item x="14"/>
        <item x="15"/>
      </items>
      <autoSortScope>
        <pivotArea dataOnly="0" outline="0" fieldPosition="0">
          <references count="1">
            <reference field="4294967294" count="1" selected="0">
              <x v="0"/>
            </reference>
          </references>
        </pivotArea>
      </autoSortScope>
    </pivotField>
    <pivotField dataField="1" subtotalTop="0" showAll="0" defaultSubtotal="0"/>
    <pivotField axis="axisRow" allDrilled="1" subtotalTop="0" showAll="0" sortType="ascending" defaultSubtotal="0" defaultAttributeDrillState="1">
      <items count="5">
        <item x="4"/>
        <item x="0"/>
        <item x="1"/>
        <item x="2"/>
        <item x="3"/>
      </items>
    </pivotField>
  </pivotFields>
  <rowFields count="1">
    <field x="3"/>
  </rowFields>
  <rowItems count="5">
    <i>
      <x v="1"/>
    </i>
    <i>
      <x v="2"/>
    </i>
    <i>
      <x v="3"/>
    </i>
    <i>
      <x v="4"/>
    </i>
    <i t="grand">
      <x/>
    </i>
  </rowItems>
  <colItems count="1">
    <i/>
  </colItems>
  <dataFields count="1">
    <dataField name="Sum of Total_Sales" fld="2" baseField="0" baseItem="0"/>
  </dataFields>
  <formats count="4">
    <format dxfId="137">
      <pivotArea type="all" dataOnly="0" outline="0" fieldPosition="0"/>
    </format>
    <format dxfId="136">
      <pivotArea outline="0" collapsedLevelsAreSubtotals="1" fieldPosition="0"/>
    </format>
    <format dxfId="135">
      <pivotArea type="all" dataOnly="0" outline="0" fieldPosition="0"/>
    </format>
    <format dxfId="134">
      <pivotArea outline="0" collapsedLevelsAreSubtotals="1" fieldPosition="0"/>
    </format>
  </formats>
  <chartFormats count="11">
    <chartFormat chart="45" format="5" series="1">
      <pivotArea type="data" outline="0" fieldPosition="0">
        <references count="1">
          <reference field="4294967294" count="1" selected="0">
            <x v="0"/>
          </reference>
        </references>
      </pivotArea>
    </chartFormat>
    <chartFormat chart="71" format="2" series="1">
      <pivotArea type="data" outline="0" fieldPosition="0">
        <references count="1">
          <reference field="4294967294" count="1" selected="0">
            <x v="0"/>
          </reference>
        </references>
      </pivotArea>
    </chartFormat>
    <chartFormat chart="56" format="1" series="1">
      <pivotArea type="data" outline="0" fieldPosition="0">
        <references count="1">
          <reference field="4294967294" count="1" selected="0">
            <x v="0"/>
          </reference>
        </references>
      </pivotArea>
    </chartFormat>
    <chartFormat chart="74" format="4" series="1">
      <pivotArea type="data" outline="0" fieldPosition="0">
        <references count="1">
          <reference field="4294967294" count="1" selected="0">
            <x v="0"/>
          </reference>
        </references>
      </pivotArea>
    </chartFormat>
    <chartFormat chart="79" format="2" series="1">
      <pivotArea type="data" outline="0" fieldPosition="0">
        <references count="1">
          <reference field="4294967294" count="1" selected="0">
            <x v="0"/>
          </reference>
        </references>
      </pivotArea>
    </chartFormat>
    <chartFormat chart="86" format="2" series="1">
      <pivotArea type="data" outline="0" fieldPosition="0">
        <references count="1">
          <reference field="4294967294" count="1" selected="0">
            <x v="0"/>
          </reference>
        </references>
      </pivotArea>
    </chartFormat>
    <chartFormat chart="86" format="3">
      <pivotArea type="data" outline="0" fieldPosition="0">
        <references count="2">
          <reference field="4294967294" count="1" selected="0">
            <x v="0"/>
          </reference>
          <reference field="3" count="1" selected="0">
            <x v="0"/>
          </reference>
        </references>
      </pivotArea>
    </chartFormat>
    <chartFormat chart="86" format="4">
      <pivotArea type="data" outline="0" fieldPosition="0">
        <references count="2">
          <reference field="4294967294" count="1" selected="0">
            <x v="0"/>
          </reference>
          <reference field="3" count="1" selected="0">
            <x v="1"/>
          </reference>
        </references>
      </pivotArea>
    </chartFormat>
    <chartFormat chart="86" format="5">
      <pivotArea type="data" outline="0" fieldPosition="0">
        <references count="2">
          <reference field="4294967294" count="1" selected="0">
            <x v="0"/>
          </reference>
          <reference field="3" count="1" selected="0">
            <x v="2"/>
          </reference>
        </references>
      </pivotArea>
    </chartFormat>
    <chartFormat chart="86" format="6">
      <pivotArea type="data" outline="0" fieldPosition="0">
        <references count="2">
          <reference field="4294967294" count="1" selected="0">
            <x v="0"/>
          </reference>
          <reference field="3" count="1" selected="0">
            <x v="3"/>
          </reference>
        </references>
      </pivotArea>
    </chartFormat>
    <chartFormat chart="86" format="7">
      <pivotArea type="data" outline="0" fieldPosition="0">
        <references count="2">
          <reference field="4294967294" count="1" selected="0">
            <x v="0"/>
          </reference>
          <reference field="3" count="1" selected="0">
            <x v="4"/>
          </reference>
        </references>
      </pivotArea>
    </chartFormat>
  </chartFormats>
  <pivotHierarchies count="2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Table1].[Outlet_Size].&amp;[High]"/>
      </members>
    </pivotHierarchy>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Average of Total_Sales2"/>
    <pivotHierarchy dragToData="1" caption="Count"/>
    <pivotHierarchy dragToData="1" caption="No_Of_Items"/>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activeTabTopLevelEntity name="[Table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0DAA652-CDD1-4AE9-B740-30182F603698}" name="PivotTable2" cacheId="89"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75">
  <location ref="H3:I20" firstHeaderRow="1" firstDataRow="1" firstDataCol="1"/>
  <pivotFields count="3">
    <pivotField allDrilled="1" subtotalTop="0" showAll="0" dataSourceSort="1" defaultSubtotal="0" defaultAttributeDrillState="1"/>
    <pivotField axis="axisRow" allDrilled="1" subtotalTop="0" showAll="0" sortType="ascending" defaultSubtotal="0" defaultAttributeDrillState="1">
      <items count="16">
        <item x="0"/>
        <item x="1"/>
        <item x="2"/>
        <item x="3"/>
        <item x="4"/>
        <item x="5"/>
        <item x="6"/>
        <item x="7"/>
        <item x="8"/>
        <item x="9"/>
        <item x="10"/>
        <item x="11"/>
        <item x="12"/>
        <item x="13"/>
        <item x="14"/>
        <item x="15"/>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1"/>
  </rowFields>
  <rowItems count="17">
    <i>
      <x v="12"/>
    </i>
    <i>
      <x v="2"/>
    </i>
    <i>
      <x v="11"/>
    </i>
    <i>
      <x v="1"/>
    </i>
    <i>
      <x v="15"/>
    </i>
    <i>
      <x v="7"/>
    </i>
    <i>
      <x v="10"/>
    </i>
    <i>
      <x v="14"/>
    </i>
    <i>
      <x v="8"/>
    </i>
    <i>
      <x/>
    </i>
    <i>
      <x v="3"/>
    </i>
    <i>
      <x v="4"/>
    </i>
    <i>
      <x v="5"/>
    </i>
    <i>
      <x v="9"/>
    </i>
    <i>
      <x v="13"/>
    </i>
    <i>
      <x v="6"/>
    </i>
    <i t="grand">
      <x/>
    </i>
  </rowItems>
  <colItems count="1">
    <i/>
  </colItems>
  <dataFields count="1">
    <dataField name="Sum of Total_Sales" fld="2" baseField="0" baseItem="0"/>
  </dataFields>
  <formats count="4">
    <format dxfId="141">
      <pivotArea type="all" dataOnly="0" outline="0" fieldPosition="0"/>
    </format>
    <format dxfId="140">
      <pivotArea outline="0" collapsedLevelsAreSubtotals="1" fieldPosition="0"/>
    </format>
    <format dxfId="139">
      <pivotArea type="all" dataOnly="0" outline="0" fieldPosition="0"/>
    </format>
    <format dxfId="138">
      <pivotArea outline="0" collapsedLevelsAreSubtotals="1" fieldPosition="0"/>
    </format>
  </formats>
  <chartFormats count="1">
    <chartFormat chart="74" format="4" series="1">
      <pivotArea type="data" outline="0" fieldPosition="0">
        <references count="1">
          <reference field="4294967294" count="1" selected="0">
            <x v="0"/>
          </reference>
        </references>
      </pivotArea>
    </chartFormat>
  </chartFormats>
  <pivotHierarchies count="2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Table1].[Outlet_Size].&amp;[High]"/>
      </members>
    </pivotHierarchy>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Average of Total_Sales2"/>
    <pivotHierarchy dragToData="1" caption="Count"/>
    <pivotHierarchy dragToData="1" caption="No_Of_Items"/>
    <pivotHierarchy dragToData="1"/>
    <pivotHierarchy dragToData="1"/>
  </pivotHierarchies>
  <pivotTableStyleInfo name="PivotStyleLight16" showRowHeaders="1" showColHeaders="1" showRowStripes="0" showColStripes="0" showLastColumn="1"/>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activeTabTopLevelEntity name="[Table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589068A-5EFB-413B-BA2E-371A3C685C87}" name="PivotTable1" cacheId="86"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32">
  <location ref="A16:B20" firstHeaderRow="1" firstDataRow="1" firstDataCol="1"/>
  <pivotFields count="3">
    <pivotField allDrilled="1" subtotalTop="0" showAll="0" dataSourceSort="1" defaultSubtotal="0" defaultAttributeDrillState="1"/>
    <pivotField axis="axisRow" allDrilled="1" subtotalTop="0" showAll="0" dataSourceSort="1" defaultSubtotal="0" defaultAttributeDrillState="1">
      <items count="3">
        <item x="0"/>
        <item x="1"/>
        <item x="2"/>
      </items>
    </pivotField>
    <pivotField dataField="1" subtotalTop="0" showAll="0" defaultSubtotal="0"/>
  </pivotFields>
  <rowFields count="1">
    <field x="1"/>
  </rowFields>
  <rowItems count="4">
    <i>
      <x/>
    </i>
    <i>
      <x v="1"/>
    </i>
    <i>
      <x v="2"/>
    </i>
    <i t="grand">
      <x/>
    </i>
  </rowItems>
  <colItems count="1">
    <i/>
  </colItems>
  <dataFields count="1">
    <dataField name="Sum of Total_Sales_of_Fat_Item" fld="2" baseField="0" baseItem="0"/>
  </dataFields>
  <formats count="4">
    <format dxfId="145">
      <pivotArea type="all" dataOnly="0" outline="0" fieldPosition="0"/>
    </format>
    <format dxfId="144">
      <pivotArea outline="0" collapsedLevelsAreSubtotals="1" fieldPosition="0"/>
    </format>
    <format dxfId="143">
      <pivotArea type="all" dataOnly="0" outline="0" fieldPosition="0"/>
    </format>
    <format dxfId="142">
      <pivotArea outline="0" collapsedLevelsAreSubtotals="1" fieldPosition="0"/>
    </format>
  </formats>
  <chartFormats count="4">
    <chartFormat chart="31" format="5" series="1">
      <pivotArea type="data" outline="0" fieldPosition="0">
        <references count="1">
          <reference field="4294967294" count="1" selected="0">
            <x v="0"/>
          </reference>
        </references>
      </pivotArea>
    </chartFormat>
    <chartFormat chart="31" format="6">
      <pivotArea type="data" outline="0" fieldPosition="0">
        <references count="2">
          <reference field="4294967294" count="1" selected="0">
            <x v="0"/>
          </reference>
          <reference field="1" count="1" selected="0">
            <x v="0"/>
          </reference>
        </references>
      </pivotArea>
    </chartFormat>
    <chartFormat chart="31" format="7">
      <pivotArea type="data" outline="0" fieldPosition="0">
        <references count="2">
          <reference field="4294967294" count="1" selected="0">
            <x v="0"/>
          </reference>
          <reference field="1" count="1" selected="0">
            <x v="1"/>
          </reference>
        </references>
      </pivotArea>
    </chartFormat>
    <chartFormat chart="31" format="8">
      <pivotArea type="data" outline="0" fieldPosition="0">
        <references count="2">
          <reference field="4294967294" count="1" selected="0">
            <x v="0"/>
          </reference>
          <reference field="1" count="1" selected="0">
            <x v="2"/>
          </reference>
        </references>
      </pivotArea>
    </chartFormat>
  </chartFormats>
  <pivotHierarchies count="25">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members count="1" level="1">
        <member name="[Table1].[Outlet_Size].&amp;[High]"/>
      </members>
    </pivotHierarchy>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Average of Total_Sales2"/>
    <pivotHierarchy dragToData="1" caption="Count"/>
    <pivotHierarchy dragToData="1" caption="No_Of_Items"/>
    <pivotHierarchy dragToData="1"/>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Tableau BlinkIT Grocery Project U16955293080 (4).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5D83376-F125-4184-BBE5-0854D0C83D7A}" name="PivotTable3" cacheId="83"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3:C4" firstHeaderRow="0" firstDataRow="1" firstDataCol="0"/>
  <pivotFields count="4">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3">
    <i>
      <x/>
    </i>
    <i i="1">
      <x v="1"/>
    </i>
    <i i="2">
      <x v="2"/>
    </i>
  </colItems>
  <dataFields count="3">
    <dataField name="Sum of Total_Sales" fld="0" baseField="0" baseItem="0"/>
    <dataField name="Average of Total_Sales2" fld="1" subtotal="average" baseField="0" baseItem="1"/>
    <dataField name="No_Of_Items" fld="2" subtotal="count" baseField="0" baseItem="2"/>
  </dataFields>
  <formats count="6">
    <format dxfId="151">
      <pivotArea type="all" dataOnly="0" outline="0" fieldPosition="0"/>
    </format>
    <format dxfId="150">
      <pivotArea outline="0" collapsedLevelsAreSubtotals="1" fieldPosition="0"/>
    </format>
    <format dxfId="149">
      <pivotArea dataOnly="0" labelOnly="1" outline="0" fieldPosition="0">
        <references count="1">
          <reference field="4294967294" count="3">
            <x v="0"/>
            <x v="1"/>
            <x v="2"/>
          </reference>
        </references>
      </pivotArea>
    </format>
    <format dxfId="148">
      <pivotArea type="all" dataOnly="0" outline="0" fieldPosition="0"/>
    </format>
    <format dxfId="147">
      <pivotArea outline="0" collapsedLevelsAreSubtotals="1" fieldPosition="0"/>
    </format>
    <format dxfId="146">
      <pivotArea dataOnly="0" labelOnly="1" outline="0" fieldPosition="0">
        <references count="1">
          <reference field="4294967294" count="3">
            <x v="0"/>
            <x v="1"/>
            <x v="2"/>
          </reference>
        </references>
      </pivotArea>
    </format>
  </formats>
  <pivotHierarchies count="2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Table1].[Outlet_Size].&amp;[High]"/>
      </members>
    </pivotHierarchy>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Average of Total_Sales2"/>
    <pivotHierarchy dragToData="1" caption="Count"/>
    <pivotHierarchy dragToData="1" caption="No_Of_Items"/>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Tableau BlinkIT Grocery Project U16955293080 (4).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FE04FA8-E7F1-4DB2-9199-434707B2C196}" name="PivotTable12" cacheId="95"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37">
  <location ref="F23:J27" firstHeaderRow="1" firstDataRow="2" firstDataCol="1"/>
  <pivotFields count="4">
    <pivotField allDrilled="1" subtotalTop="0" showAll="0" dataSourceSort="1" defaultSubtotal="0" defaultAttributeDrillState="1"/>
    <pivotField axis="axisCol" allDrilled="1" subtotalTop="0" showAll="0" dataSourceSort="1" defaultSubtotal="0" defaultAttributeDrillState="1">
      <items count="3">
        <item x="0"/>
        <item x="1"/>
        <item x="2"/>
      </items>
    </pivotField>
    <pivotField dataField="1" subtotalTop="0" showAll="0" defaultSubtotal="0"/>
    <pivotField axis="axisRow" allDrilled="1" subtotalTop="0" showAll="0" dataSourceSort="1" defaultSubtotal="0" defaultAttributeDrillState="1">
      <items count="2">
        <item x="0"/>
        <item x="1"/>
      </items>
    </pivotField>
  </pivotFields>
  <rowFields count="1">
    <field x="3"/>
  </rowFields>
  <rowItems count="3">
    <i>
      <x/>
    </i>
    <i>
      <x v="1"/>
    </i>
    <i t="grand">
      <x/>
    </i>
  </rowItems>
  <colFields count="1">
    <field x="1"/>
  </colFields>
  <colItems count="4">
    <i>
      <x/>
    </i>
    <i>
      <x v="1"/>
    </i>
    <i>
      <x v="2"/>
    </i>
    <i t="grand">
      <x/>
    </i>
  </colItems>
  <dataFields count="1">
    <dataField name="Sum of Total_Sales_of_Fat_Item" fld="2" baseField="0" baseItem="0"/>
  </dataFields>
  <formats count="4">
    <format dxfId="155">
      <pivotArea type="all" dataOnly="0" outline="0" fieldPosition="0"/>
    </format>
    <format dxfId="154">
      <pivotArea outline="0" collapsedLevelsAreSubtotals="1" fieldPosition="0"/>
    </format>
    <format dxfId="153">
      <pivotArea type="all" dataOnly="0" outline="0" fieldPosition="0"/>
    </format>
    <format dxfId="152">
      <pivotArea outline="0" collapsedLevelsAreSubtotals="1" fieldPosition="0"/>
    </format>
  </formats>
  <chartFormats count="16">
    <chartFormat chart="31" format="5" series="1">
      <pivotArea type="data" outline="0" fieldPosition="0">
        <references count="1">
          <reference field="4294967294" count="1" selected="0">
            <x v="0"/>
          </reference>
        </references>
      </pivotArea>
    </chartFormat>
    <chartFormat chart="31" format="6">
      <pivotArea type="data" outline="0" fieldPosition="0">
        <references count="2">
          <reference field="4294967294" count="1" selected="0">
            <x v="0"/>
          </reference>
          <reference field="1" count="1" selected="0">
            <x v="0"/>
          </reference>
        </references>
      </pivotArea>
    </chartFormat>
    <chartFormat chart="31" format="7">
      <pivotArea type="data" outline="0" fieldPosition="0">
        <references count="2">
          <reference field="4294967294" count="1" selected="0">
            <x v="0"/>
          </reference>
          <reference field="1" count="1" selected="0">
            <x v="1"/>
          </reference>
        </references>
      </pivotArea>
    </chartFormat>
    <chartFormat chart="31" format="8">
      <pivotArea type="data" outline="0" fieldPosition="0">
        <references count="2">
          <reference field="4294967294" count="1" selected="0">
            <x v="0"/>
          </reference>
          <reference field="1" count="1" selected="0">
            <x v="2"/>
          </reference>
        </references>
      </pivotArea>
    </chartFormat>
    <chartFormat chart="32" format="0" series="1">
      <pivotArea type="data" outline="0" fieldPosition="0">
        <references count="2">
          <reference field="4294967294" count="1" selected="0">
            <x v="0"/>
          </reference>
          <reference field="1" count="1" selected="0">
            <x v="0"/>
          </reference>
        </references>
      </pivotArea>
    </chartFormat>
    <chartFormat chart="32" format="1" series="1">
      <pivotArea type="data" outline="0" fieldPosition="0">
        <references count="2">
          <reference field="4294967294" count="1" selected="0">
            <x v="0"/>
          </reference>
          <reference field="1" count="1" selected="0">
            <x v="1"/>
          </reference>
        </references>
      </pivotArea>
    </chartFormat>
    <chartFormat chart="32" format="2" series="1">
      <pivotArea type="data" outline="0" fieldPosition="0">
        <references count="2">
          <reference field="4294967294" count="1" selected="0">
            <x v="0"/>
          </reference>
          <reference field="1" count="1" selected="0">
            <x v="2"/>
          </reference>
        </references>
      </pivotArea>
    </chartFormat>
    <chartFormat chart="34" format="3" series="1">
      <pivotArea type="data" outline="0" fieldPosition="0">
        <references count="2">
          <reference field="4294967294" count="1" selected="0">
            <x v="0"/>
          </reference>
          <reference field="1" count="1" selected="0">
            <x v="0"/>
          </reference>
        </references>
      </pivotArea>
    </chartFormat>
    <chartFormat chart="34" format="4" series="1">
      <pivotArea type="data" outline="0" fieldPosition="0">
        <references count="2">
          <reference field="4294967294" count="1" selected="0">
            <x v="0"/>
          </reference>
          <reference field="1" count="1" selected="0">
            <x v="1"/>
          </reference>
        </references>
      </pivotArea>
    </chartFormat>
    <chartFormat chart="34" format="5" series="1">
      <pivotArea type="data" outline="0" fieldPosition="0">
        <references count="2">
          <reference field="4294967294" count="1" selected="0">
            <x v="0"/>
          </reference>
          <reference field="1" count="1" selected="0">
            <x v="2"/>
          </reference>
        </references>
      </pivotArea>
    </chartFormat>
    <chartFormat chart="35" format="6" series="1">
      <pivotArea type="data" outline="0" fieldPosition="0">
        <references count="2">
          <reference field="4294967294" count="1" selected="0">
            <x v="0"/>
          </reference>
          <reference field="1" count="1" selected="0">
            <x v="0"/>
          </reference>
        </references>
      </pivotArea>
    </chartFormat>
    <chartFormat chart="35" format="7" series="1">
      <pivotArea type="data" outline="0" fieldPosition="0">
        <references count="2">
          <reference field="4294967294" count="1" selected="0">
            <x v="0"/>
          </reference>
          <reference field="1" count="1" selected="0">
            <x v="1"/>
          </reference>
        </references>
      </pivotArea>
    </chartFormat>
    <chartFormat chart="35" format="8" series="1">
      <pivotArea type="data" outline="0" fieldPosition="0">
        <references count="2">
          <reference field="4294967294" count="1" selected="0">
            <x v="0"/>
          </reference>
          <reference field="1" count="1" selected="0">
            <x v="2"/>
          </reference>
        </references>
      </pivotArea>
    </chartFormat>
    <chartFormat chart="36" format="6" series="1">
      <pivotArea type="data" outline="0" fieldPosition="0">
        <references count="2">
          <reference field="4294967294" count="1" selected="0">
            <x v="0"/>
          </reference>
          <reference field="1" count="1" selected="0">
            <x v="0"/>
          </reference>
        </references>
      </pivotArea>
    </chartFormat>
    <chartFormat chart="36" format="7" series="1">
      <pivotArea type="data" outline="0" fieldPosition="0">
        <references count="2">
          <reference field="4294967294" count="1" selected="0">
            <x v="0"/>
          </reference>
          <reference field="1" count="1" selected="0">
            <x v="1"/>
          </reference>
        </references>
      </pivotArea>
    </chartFormat>
    <chartFormat chart="36" format="8" series="1">
      <pivotArea type="data" outline="0" fieldPosition="0">
        <references count="2">
          <reference field="4294967294" count="1" selected="0">
            <x v="0"/>
          </reference>
          <reference field="1" count="1" selected="0">
            <x v="2"/>
          </reference>
        </references>
      </pivotArea>
    </chartFormat>
  </chartFormats>
  <pivotHierarchies count="25">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members count="1" level="1">
        <member name="[Table1].[Outlet_Size].&amp;[High]"/>
      </members>
    </pivotHierarchy>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Average of Total_Sales2"/>
    <pivotHierarchy dragToData="1" caption="Count"/>
    <pivotHierarchy dragToData="1" caption="No_Of_Items"/>
    <pivotHierarchy dragToData="1"/>
    <pivotHierarchy dragToData="1"/>
  </pivotHierarchies>
  <pivotTableStyleInfo name="PivotStyleLight16" showRowHeaders="1" showColHeaders="1" showRowStripes="0" showColStripes="0" showLastColumn="1"/>
  <rowHierarchiesUsage count="1">
    <rowHierarchyUsage hierarchyUsage="11"/>
  </rowHierarchiesUsage>
  <colHierarchiesUsage count="1">
    <colHierarchyUsage hierarchyUsage="4"/>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Tableau BlinkIT Grocery Project U16955293080 (4).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Size" xr10:uid="{A90DC5E5-86BF-4F4F-BA94-1E52501DDA3B}" sourceName="[Table1].[Outlet_Size]">
  <pivotTables>
    <pivotTable tabId="4" name="PivotTable3"/>
    <pivotTable tabId="4" name="PivotTable1"/>
    <pivotTable tabId="4" name="PivotTable2"/>
    <pivotTable tabId="4" name="PivotTable4"/>
    <pivotTable tabId="4" name="PivotTable12"/>
  </pivotTables>
  <data>
    <olap pivotCacheId="2128196005">
      <levels count="2">
        <level uniqueName="[Table1].[Outlet_Size].[(All)]" sourceCaption="(All)" count="0"/>
        <level uniqueName="[Table1].[Outlet_Size].[Outlet_Size]" sourceCaption="Outlet_Size" count="3">
          <ranges>
            <range startItem="0">
              <i n="[Table1].[Outlet_Size].&amp;[High]" c="High"/>
              <i n="[Table1].[Outlet_Size].&amp;[Medium]" c="Medium"/>
              <i n="[Table1].[Outlet_Size].&amp;[Small]" c="Small"/>
            </range>
          </ranges>
        </level>
      </levels>
      <selections count="1">
        <selection n="[Table1].[Outlet_Size].&amp;[High]"/>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Fat_Content" xr10:uid="{2DDEA7EC-6ADB-4949-8921-865006CA547E}" sourceName="[Table1].[Item_Fat_Content]">
  <pivotTables>
    <pivotTable tabId="4" name="PivotTable1"/>
    <pivotTable tabId="4" name="PivotTable12"/>
  </pivotTables>
  <data>
    <olap pivotCacheId="2128196005">
      <levels count="2">
        <level uniqueName="[Table1].[Item_Fat_Content].[(All)]" sourceCaption="(All)" count="0"/>
        <level uniqueName="[Table1].[Item_Fat_Content].[Item_Fat_Content]" sourceCaption="Item_Fat_Content" count="3">
          <ranges>
            <range startItem="0">
              <i n="[Table1].[Item_Fat_Content].&amp;[Low Fat]" c="Low Fat"/>
              <i n="[Table1].[Item_Fat_Content].&amp;[Regular]" c="Regular"/>
              <i n="[Table1].[Item_Fat_Content].&amp;[Regularular]" c="Regularular"/>
            </range>
          </ranges>
        </level>
      </levels>
      <selections count="1">
        <selection n="[Table1].[Item_Fat_Content].[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_Size 2" xr10:uid="{4744F58F-948A-4C82-9377-1951D709CCD6}" cache="Slicer_Outlet_Size" caption="Outlet_Size" level="1" style="Blinkit Data Analysis" rowHeight="234950"/>
  <slicer name="Item_Fat_Content" xr10:uid="{6904FF5A-6E88-4091-91EE-D9262628CC2B}" cache="Slicer_Item_Fat_Content" caption="Item_Fat_Content" level="1" style="Blinkit Data Analysis"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574C31D-40F4-4D00-9FA5-B12EA7AD4FCE}" name="Table1" displayName="Table1" ref="A1:N8524" totalsRowShown="0">
  <autoFilter ref="A1:N8524" xr:uid="{D574C31D-40F4-4D00-9FA5-B12EA7AD4FCE}"/>
  <tableColumns count="14">
    <tableColumn id="1" xr3:uid="{4932AA27-0A67-4E70-B5FC-D0AC5C862670}" name="Item_Identifier"/>
    <tableColumn id="13" xr3:uid="{319A9D20-E602-466F-8CF8-4456EF5E789E}" name="Sl _No"/>
    <tableColumn id="2" xr3:uid="{7C570D86-B1EF-4D92-B751-635F16E126F9}" name="Item_Weight"/>
    <tableColumn id="15" xr3:uid="{3A0A99C6-7E72-424A-B41B-D77946590FD4}" name="Total_Sales_of_Fat_Item" dataDxfId="133">
      <calculatedColumnFormula>SUMIF(E:E,Table1[[#This Row],[Item_Fat_Content]],N:N)</calculatedColumnFormula>
    </tableColumn>
    <tableColumn id="3" xr3:uid="{DB05D465-5F0F-4ACA-82A7-7C3DE3A03186}" name="Item_Fat_Content"/>
    <tableColumn id="4" xr3:uid="{73FCE067-5394-4CCB-99DB-E5D8D4AEBDB2}" name="Item_Visibility"/>
    <tableColumn id="5" xr3:uid="{105E082E-84E6-455F-BF82-5C942CC81505}" name="Item_Type"/>
    <tableColumn id="6" xr3:uid="{7A497254-FA54-4C47-B86F-63732218C79D}" name="Item_MRP"/>
    <tableColumn id="7" xr3:uid="{9FF0A490-BB02-4823-9DC0-BE053EEC7B48}" name="Outlet_Identifier"/>
    <tableColumn id="8" xr3:uid="{2091E4F0-B691-4F03-9796-B72EE3491EB2}" name="Outlet_Establishment_Year"/>
    <tableColumn id="9" xr3:uid="{F5599D1B-049C-4FBC-8221-E85F5B69CCDE}" name="Outlet_Size"/>
    <tableColumn id="10" xr3:uid="{91CD1FE9-C8A7-4A73-BECA-BB98F8BDD26F}" name="Outlet_Location"/>
    <tableColumn id="11" xr3:uid="{1504984D-ADF1-48E9-A28A-CECB026F2155}" name="Outlet_Type"/>
    <tableColumn id="12" xr3:uid="{0AD0AD71-8FAD-45D4-A5CA-25BD38AC266D}" name="Total_Sales"/>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A8314D5-2317-446D-AEF3-AD0AE81449C7}" name="Table2" displayName="Table2" ref="O1:P19" totalsRowShown="0">
  <autoFilter ref="O1:P19" xr:uid="{4A8314D5-2317-446D-AEF3-AD0AE81449C7}"/>
  <tableColumns count="2">
    <tableColumn id="1" xr3:uid="{18BFBFC0-189B-494B-BC45-D234BB21C294}" name="Unique_Item_Type"/>
    <tableColumn id="2" xr3:uid="{CF045BB4-6FF2-4893-80C5-E2F26F72A700}" name="Sum_Of_Unique" dataDxfId="132">
      <calculatedColumnFormula>SUMIF(O:O,Table2[[#This Row],[Unique_Item_Type]],N:N)</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rinterSettings" Target="../printerSettings/printerSettings1.bin"/><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340DF0-6E0C-42BB-9984-07E524A346FD}">
  <dimension ref="A1:J27"/>
  <sheetViews>
    <sheetView workbookViewId="0">
      <selection activeCell="G15" sqref="G15"/>
    </sheetView>
  </sheetViews>
  <sheetFormatPr defaultRowHeight="14.4" x14ac:dyDescent="0.3"/>
  <cols>
    <col min="1" max="1" width="12.5546875" bestFit="1" customWidth="1"/>
    <col min="2" max="2" width="28.5546875" bestFit="1" customWidth="1"/>
    <col min="3" max="3" width="12.109375" bestFit="1" customWidth="1"/>
    <col min="5" max="5" width="12.5546875" bestFit="1" customWidth="1"/>
    <col min="6" max="6" width="28.5546875" bestFit="1" customWidth="1"/>
    <col min="7" max="7" width="15.5546875" bestFit="1" customWidth="1"/>
    <col min="8" max="8" width="21.88671875" customWidth="1"/>
    <col min="9" max="9" width="19.44140625" customWidth="1"/>
    <col min="10" max="12" width="12" bestFit="1" customWidth="1"/>
  </cols>
  <sheetData>
    <row r="1" spans="1:9" ht="17.399999999999999" x14ac:dyDescent="0.45">
      <c r="E1" s="11" t="s">
        <v>1628</v>
      </c>
      <c r="F1" s="11"/>
    </row>
    <row r="2" spans="1:9" ht="17.399999999999999" x14ac:dyDescent="0.45">
      <c r="A2" s="8" t="s">
        <v>1617</v>
      </c>
      <c r="B2" s="9"/>
      <c r="C2" s="9"/>
      <c r="E2" s="5" t="s">
        <v>1618</v>
      </c>
      <c r="F2" s="1" t="s">
        <v>1611</v>
      </c>
      <c r="H2" s="11" t="s">
        <v>1626</v>
      </c>
      <c r="I2" s="11"/>
    </row>
    <row r="3" spans="1:9" x14ac:dyDescent="0.3">
      <c r="A3" s="1" t="s">
        <v>1611</v>
      </c>
      <c r="B3" s="1" t="s">
        <v>1612</v>
      </c>
      <c r="C3" s="1" t="s">
        <v>1614</v>
      </c>
      <c r="E3" s="6">
        <v>1987</v>
      </c>
      <c r="F3" s="10">
        <v>2142663.5781999999</v>
      </c>
      <c r="H3" s="5" t="s">
        <v>1618</v>
      </c>
      <c r="I3" s="1" t="s">
        <v>1611</v>
      </c>
    </row>
    <row r="4" spans="1:9" x14ac:dyDescent="0.3">
      <c r="A4" s="10">
        <v>2817269.449</v>
      </c>
      <c r="B4" s="10">
        <v>2183.9298054263568</v>
      </c>
      <c r="C4" s="10">
        <v>1290</v>
      </c>
      <c r="E4" s="6">
        <v>1998</v>
      </c>
      <c r="F4" s="10">
        <v>28866.424800000001</v>
      </c>
      <c r="H4" s="6" t="s">
        <v>259</v>
      </c>
      <c r="I4" s="10">
        <v>14612.312599999999</v>
      </c>
    </row>
    <row r="5" spans="1:9" x14ac:dyDescent="0.3">
      <c r="A5" s="1"/>
      <c r="B5" s="1"/>
      <c r="C5" s="1"/>
      <c r="E5" s="6">
        <v>2002</v>
      </c>
      <c r="F5" s="10">
        <v>318180.49359999999</v>
      </c>
      <c r="H5" s="6" t="s">
        <v>54</v>
      </c>
      <c r="I5" s="10">
        <v>35227.478000000003</v>
      </c>
    </row>
    <row r="6" spans="1:9" x14ac:dyDescent="0.3">
      <c r="A6" s="1" t="s">
        <v>1609</v>
      </c>
      <c r="B6" s="1" t="s">
        <v>1615</v>
      </c>
      <c r="C6" s="1" t="s">
        <v>1616</v>
      </c>
      <c r="E6" s="6">
        <v>2007</v>
      </c>
      <c r="F6" s="10">
        <v>327558.95240000001</v>
      </c>
      <c r="H6" s="6" t="s">
        <v>178</v>
      </c>
      <c r="I6" s="10">
        <v>41786.939599999998</v>
      </c>
    </row>
    <row r="7" spans="1:9" x14ac:dyDescent="0.3">
      <c r="A7" s="3">
        <f>GETPIVOTDATA("[Measures].[Sum of Total_Sales]",$A$3)</f>
        <v>2817269.449</v>
      </c>
      <c r="B7" s="2">
        <f>GETPIVOTDATA("[Measures].[Average of Total_Sales]",$A$3)</f>
        <v>2183.9298054263568</v>
      </c>
      <c r="C7" s="1">
        <f>GETPIVOTDATA("[Measures].[Count of Sl _No]",$A$3)</f>
        <v>1290</v>
      </c>
      <c r="E7" s="6" t="s">
        <v>1619</v>
      </c>
      <c r="F7" s="10">
        <v>2817269.449</v>
      </c>
      <c r="H7" s="6" t="s">
        <v>78</v>
      </c>
      <c r="I7" s="10">
        <v>58883.351999999999</v>
      </c>
    </row>
    <row r="8" spans="1:9" x14ac:dyDescent="0.3">
      <c r="H8" s="6" t="s">
        <v>116</v>
      </c>
      <c r="I8" s="10">
        <v>63561.928599999999</v>
      </c>
    </row>
    <row r="9" spans="1:9" x14ac:dyDescent="0.3">
      <c r="H9" s="6" t="s">
        <v>58</v>
      </c>
      <c r="I9" s="10">
        <v>94822.570200000002</v>
      </c>
    </row>
    <row r="10" spans="1:9" x14ac:dyDescent="0.3">
      <c r="H10" s="6" t="s">
        <v>24</v>
      </c>
      <c r="I10" s="10">
        <v>144052.48800000001</v>
      </c>
    </row>
    <row r="11" spans="1:9" x14ac:dyDescent="0.3">
      <c r="H11" s="6" t="s">
        <v>19</v>
      </c>
      <c r="I11" s="10">
        <v>146991.995</v>
      </c>
    </row>
    <row r="12" spans="1:9" x14ac:dyDescent="0.3">
      <c r="H12" s="6" t="s">
        <v>56</v>
      </c>
      <c r="I12" s="10">
        <v>153084.065</v>
      </c>
    </row>
    <row r="13" spans="1:9" x14ac:dyDescent="0.3">
      <c r="H13" s="6" t="s">
        <v>34</v>
      </c>
      <c r="I13" s="10">
        <v>198490.95920000001</v>
      </c>
    </row>
    <row r="14" spans="1:9" x14ac:dyDescent="0.3">
      <c r="H14" s="6" t="s">
        <v>73</v>
      </c>
      <c r="I14" s="10">
        <v>206051.78400000001</v>
      </c>
    </row>
    <row r="15" spans="1:9" ht="17.399999999999999" x14ac:dyDescent="0.45">
      <c r="A15" s="8" t="s">
        <v>1622</v>
      </c>
      <c r="B15" s="9"/>
      <c r="C15" s="9"/>
      <c r="H15" s="6" t="s">
        <v>12</v>
      </c>
      <c r="I15" s="10">
        <v>255015.3818</v>
      </c>
    </row>
    <row r="16" spans="1:9" x14ac:dyDescent="0.3">
      <c r="A16" s="5" t="s">
        <v>1618</v>
      </c>
      <c r="B16" s="1" t="s">
        <v>1621</v>
      </c>
      <c r="H16" s="6" t="s">
        <v>41</v>
      </c>
      <c r="I16" s="10">
        <v>258846.39499999999</v>
      </c>
    </row>
    <row r="17" spans="1:10" x14ac:dyDescent="0.3">
      <c r="A17" s="6" t="s">
        <v>11</v>
      </c>
      <c r="B17" s="10">
        <v>9975631218.6538811</v>
      </c>
      <c r="H17" s="6" t="s">
        <v>30</v>
      </c>
      <c r="I17" s="10">
        <v>338398.84220000001</v>
      </c>
    </row>
    <row r="18" spans="1:10" x14ac:dyDescent="0.3">
      <c r="A18" s="6" t="s">
        <v>18</v>
      </c>
      <c r="B18" s="10">
        <v>4132376.9171999986</v>
      </c>
      <c r="D18" s="7"/>
      <c r="H18" s="6" t="s">
        <v>36</v>
      </c>
      <c r="I18" s="10">
        <v>389742.67499999999</v>
      </c>
    </row>
    <row r="19" spans="1:10" x14ac:dyDescent="0.3">
      <c r="A19" s="6" t="s">
        <v>1608</v>
      </c>
      <c r="B19" s="10">
        <v>2802535201.787991</v>
      </c>
      <c r="D19" s="7"/>
      <c r="H19" s="6" t="s">
        <v>26</v>
      </c>
      <c r="I19" s="10">
        <v>417700.28279999999</v>
      </c>
    </row>
    <row r="20" spans="1:10" x14ac:dyDescent="0.3">
      <c r="A20" s="6" t="s">
        <v>1619</v>
      </c>
      <c r="B20" s="10">
        <v>12782298797.358921</v>
      </c>
      <c r="H20" s="6" t="s">
        <v>1619</v>
      </c>
      <c r="I20" s="10">
        <v>2817269.449</v>
      </c>
    </row>
    <row r="23" spans="1:10" x14ac:dyDescent="0.3">
      <c r="F23" s="5" t="s">
        <v>1621</v>
      </c>
      <c r="G23" s="5" t="s">
        <v>1627</v>
      </c>
      <c r="H23" s="1"/>
      <c r="I23" s="1"/>
      <c r="J23" s="1"/>
    </row>
    <row r="24" spans="1:10" x14ac:dyDescent="0.3">
      <c r="F24" s="5" t="s">
        <v>1618</v>
      </c>
      <c r="G24" s="1" t="s">
        <v>11</v>
      </c>
      <c r="H24" s="1" t="s">
        <v>18</v>
      </c>
      <c r="I24" s="1" t="s">
        <v>1608</v>
      </c>
      <c r="J24" s="1" t="s">
        <v>1619</v>
      </c>
    </row>
    <row r="25" spans="1:10" x14ac:dyDescent="0.3">
      <c r="F25" s="6" t="s">
        <v>43</v>
      </c>
      <c r="G25" s="10">
        <v>2178449299.5389981</v>
      </c>
      <c r="H25" s="10">
        <v>688729.48619999993</v>
      </c>
      <c r="I25" s="10">
        <v>600543257.52600121</v>
      </c>
      <c r="J25" s="10">
        <v>2779681286.5511966</v>
      </c>
    </row>
    <row r="26" spans="1:10" x14ac:dyDescent="0.3">
      <c r="F26" s="6" t="s">
        <v>21</v>
      </c>
      <c r="G26" s="10">
        <v>7797181919.114994</v>
      </c>
      <c r="H26" s="10">
        <v>3443647.4309999989</v>
      </c>
      <c r="I26" s="10">
        <v>2201991944.2619939</v>
      </c>
      <c r="J26" s="10">
        <v>10002617510.807899</v>
      </c>
    </row>
    <row r="27" spans="1:10" x14ac:dyDescent="0.3">
      <c r="F27" s="6" t="s">
        <v>1619</v>
      </c>
      <c r="G27" s="10">
        <v>9975631218.6538811</v>
      </c>
      <c r="H27" s="10">
        <v>4132376.9171999986</v>
      </c>
      <c r="I27" s="10">
        <v>2802535201.787991</v>
      </c>
      <c r="J27" s="10">
        <v>12782298797.358921</v>
      </c>
    </row>
  </sheetData>
  <mergeCells count="4">
    <mergeCell ref="A2:C2"/>
    <mergeCell ref="A15:C15"/>
    <mergeCell ref="H2:I2"/>
    <mergeCell ref="E1:F1"/>
  </mergeCells>
  <pageMargins left="0.7" right="0.7" top="0.75" bottom="0.75" header="0.3" footer="0.3"/>
  <pageSetup orientation="portrait"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10EFAF-3C5E-40F9-8C4F-ED1995B4712F}">
  <dimension ref="A1:P8524"/>
  <sheetViews>
    <sheetView tabSelected="1" workbookViewId="0"/>
  </sheetViews>
  <sheetFormatPr defaultRowHeight="14.4" x14ac:dyDescent="0.3"/>
  <cols>
    <col min="1" max="1" width="15.44140625" customWidth="1"/>
    <col min="2" max="2" width="13.77734375" customWidth="1"/>
    <col min="3" max="4" width="18.109375" customWidth="1"/>
    <col min="5" max="5" width="14.77734375" customWidth="1"/>
    <col min="6" max="6" width="20.44140625" bestFit="1" customWidth="1"/>
    <col min="7" max="7" width="11.77734375" customWidth="1"/>
    <col min="8" max="8" width="16.77734375" customWidth="1"/>
    <col min="9" max="9" width="25.6640625" bestFit="1" customWidth="1"/>
    <col min="10" max="10" width="12.33203125" customWidth="1"/>
    <col min="11" max="11" width="21.44140625" customWidth="1"/>
    <col min="12" max="12" width="18.44140625" bestFit="1" customWidth="1"/>
    <col min="13" max="13" width="18.21875" customWidth="1"/>
    <col min="15" max="15" width="19.5546875" bestFit="1" customWidth="1"/>
    <col min="16" max="16" width="17.21875" bestFit="1" customWidth="1"/>
    <col min="17" max="17" width="11" bestFit="1" customWidth="1"/>
  </cols>
  <sheetData>
    <row r="1" spans="1:16" x14ac:dyDescent="0.3">
      <c r="A1" t="s">
        <v>0</v>
      </c>
      <c r="B1" t="s">
        <v>1613</v>
      </c>
      <c r="C1" t="s">
        <v>1</v>
      </c>
      <c r="D1" t="s">
        <v>1620</v>
      </c>
      <c r="E1" t="s">
        <v>2</v>
      </c>
      <c r="F1" t="s">
        <v>3</v>
      </c>
      <c r="G1" t="s">
        <v>4</v>
      </c>
      <c r="H1" t="s">
        <v>5</v>
      </c>
      <c r="I1" t="s">
        <v>6</v>
      </c>
      <c r="J1" t="s">
        <v>7</v>
      </c>
      <c r="K1" t="s">
        <v>8</v>
      </c>
      <c r="L1" t="s">
        <v>1610</v>
      </c>
      <c r="M1" t="s">
        <v>9</v>
      </c>
      <c r="N1" t="s">
        <v>1609</v>
      </c>
      <c r="O1" t="s">
        <v>1624</v>
      </c>
      <c r="P1" t="s">
        <v>1625</v>
      </c>
    </row>
    <row r="2" spans="1:16" x14ac:dyDescent="0.3">
      <c r="A2" t="s">
        <v>10</v>
      </c>
      <c r="B2">
        <v>1</v>
      </c>
      <c r="C2">
        <v>9.3000000000000007</v>
      </c>
      <c r="D2">
        <f>SUMIF(E:E,Table1[[#This Row],[Item_Fat_Content]],N:N)</f>
        <v>11904094.532999987</v>
      </c>
      <c r="E2" t="s">
        <v>11</v>
      </c>
      <c r="F2">
        <v>1.6047301E-2</v>
      </c>
      <c r="G2" t="s">
        <v>12</v>
      </c>
      <c r="H2">
        <v>249.8092</v>
      </c>
      <c r="I2" t="s">
        <v>13</v>
      </c>
      <c r="J2">
        <v>1999</v>
      </c>
      <c r="K2" t="s">
        <v>14</v>
      </c>
      <c r="L2" t="s">
        <v>15</v>
      </c>
      <c r="M2" t="s">
        <v>16</v>
      </c>
      <c r="N2">
        <v>3735.1379999999999</v>
      </c>
      <c r="O2" t="s">
        <v>4</v>
      </c>
      <c r="P2">
        <f>SUMIF(O:O,Table2[[#This Row],[Unique_Item_Type]],N:N)</f>
        <v>3735.1379999999999</v>
      </c>
    </row>
    <row r="3" spans="1:16" x14ac:dyDescent="0.3">
      <c r="A3" t="s">
        <v>17</v>
      </c>
      <c r="B3">
        <v>1</v>
      </c>
      <c r="C3">
        <v>5.92</v>
      </c>
      <c r="D3">
        <f>SUMIF(E:E,Table1[[#This Row],[Item_Fat_Content]],N:N)</f>
        <v>6457454.3820000133</v>
      </c>
      <c r="E3" t="s">
        <v>1608</v>
      </c>
      <c r="F3">
        <v>1.9278216000000001E-2</v>
      </c>
      <c r="G3" t="s">
        <v>19</v>
      </c>
      <c r="H3">
        <v>48.269199999999998</v>
      </c>
      <c r="I3" t="s">
        <v>20</v>
      </c>
      <c r="J3">
        <v>2009</v>
      </c>
      <c r="K3" t="s">
        <v>14</v>
      </c>
      <c r="L3" t="s">
        <v>21</v>
      </c>
      <c r="M3" t="s">
        <v>22</v>
      </c>
      <c r="N3">
        <v>443.4228</v>
      </c>
      <c r="O3" t="s">
        <v>12</v>
      </c>
      <c r="P3">
        <f>SUMIF(O:O,Table2[[#This Row],[Unique_Item_Type]],N:N)</f>
        <v>443.4228</v>
      </c>
    </row>
    <row r="4" spans="1:16" x14ac:dyDescent="0.3">
      <c r="A4" t="s">
        <v>23</v>
      </c>
      <c r="B4">
        <v>2</v>
      </c>
      <c r="C4">
        <v>17.5</v>
      </c>
      <c r="D4">
        <f>SUMIF(E:E,Table1[[#This Row],[Item_Fat_Content]],N:N)</f>
        <v>11904094.532999987</v>
      </c>
      <c r="E4" t="s">
        <v>11</v>
      </c>
      <c r="F4">
        <v>1.6760074999999999E-2</v>
      </c>
      <c r="G4" t="s">
        <v>24</v>
      </c>
      <c r="H4">
        <v>141.61799999999999</v>
      </c>
      <c r="I4" t="s">
        <v>13</v>
      </c>
      <c r="J4">
        <v>1999</v>
      </c>
      <c r="K4" t="s">
        <v>14</v>
      </c>
      <c r="L4" t="s">
        <v>15</v>
      </c>
      <c r="M4" t="s">
        <v>16</v>
      </c>
      <c r="N4">
        <v>2097.27</v>
      </c>
      <c r="O4" t="s">
        <v>19</v>
      </c>
      <c r="P4">
        <f>SUMIF(O:O,Table2[[#This Row],[Unique_Item_Type]],N:N)</f>
        <v>2097.27</v>
      </c>
    </row>
    <row r="5" spans="1:16" x14ac:dyDescent="0.3">
      <c r="A5" t="s">
        <v>25</v>
      </c>
      <c r="B5">
        <v>3</v>
      </c>
      <c r="C5">
        <v>19.2</v>
      </c>
      <c r="D5">
        <f>SUMIF(E:E,Table1[[#This Row],[Item_Fat_Content]],N:N)</f>
        <v>6457454.3820000133</v>
      </c>
      <c r="E5" t="s">
        <v>1608</v>
      </c>
      <c r="F5">
        <v>0</v>
      </c>
      <c r="G5" t="s">
        <v>26</v>
      </c>
      <c r="H5">
        <v>182.095</v>
      </c>
      <c r="I5" t="s">
        <v>27</v>
      </c>
      <c r="J5">
        <v>1998</v>
      </c>
      <c r="K5" t="str">
        <f>K4</f>
        <v>Medium</v>
      </c>
      <c r="L5" t="s">
        <v>21</v>
      </c>
      <c r="M5" t="s">
        <v>28</v>
      </c>
      <c r="N5">
        <v>732.38</v>
      </c>
      <c r="O5" t="s">
        <v>24</v>
      </c>
      <c r="P5">
        <f>SUMIF(O:O,Table2[[#This Row],[Unique_Item_Type]],N:N)</f>
        <v>732.38</v>
      </c>
    </row>
    <row r="6" spans="1:16" x14ac:dyDescent="0.3">
      <c r="A6" t="s">
        <v>29</v>
      </c>
      <c r="B6">
        <v>4</v>
      </c>
      <c r="C6">
        <v>8.93</v>
      </c>
      <c r="D6">
        <f>SUMIF(E:E,Table1[[#This Row],[Item_Fat_Content]],N:N)</f>
        <v>11904094.532999987</v>
      </c>
      <c r="E6" t="s">
        <v>11</v>
      </c>
      <c r="F6">
        <v>0</v>
      </c>
      <c r="G6" t="s">
        <v>30</v>
      </c>
      <c r="H6">
        <v>53.861400000000003</v>
      </c>
      <c r="I6" t="s">
        <v>31</v>
      </c>
      <c r="J6">
        <v>1987</v>
      </c>
      <c r="K6" t="s">
        <v>32</v>
      </c>
      <c r="L6" t="s">
        <v>21</v>
      </c>
      <c r="M6" t="s">
        <v>16</v>
      </c>
      <c r="N6">
        <v>994.70519999999999</v>
      </c>
      <c r="O6" t="s">
        <v>26</v>
      </c>
      <c r="P6">
        <f>SUMIF(O:O,Table2[[#This Row],[Unique_Item_Type]],N:N)</f>
        <v>994.70519999999999</v>
      </c>
    </row>
    <row r="7" spans="1:16" x14ac:dyDescent="0.3">
      <c r="A7" t="s">
        <v>33</v>
      </c>
      <c r="B7">
        <v>5</v>
      </c>
      <c r="C7">
        <v>10.395</v>
      </c>
      <c r="D7">
        <f>SUMIF(E:E,Table1[[#This Row],[Item_Fat_Content]],N:N)</f>
        <v>6457454.3820000133</v>
      </c>
      <c r="E7" t="s">
        <v>1608</v>
      </c>
      <c r="F7">
        <v>0</v>
      </c>
      <c r="G7" t="s">
        <v>34</v>
      </c>
      <c r="H7">
        <v>51.400799999999997</v>
      </c>
      <c r="I7" t="s">
        <v>20</v>
      </c>
      <c r="J7">
        <v>2009</v>
      </c>
      <c r="K7" t="s">
        <v>14</v>
      </c>
      <c r="L7" t="s">
        <v>21</v>
      </c>
      <c r="M7" t="s">
        <v>22</v>
      </c>
      <c r="N7">
        <v>556.60879999999997</v>
      </c>
      <c r="O7" t="s">
        <v>30</v>
      </c>
      <c r="P7">
        <f>SUMIF(O:O,Table2[[#This Row],[Unique_Item_Type]],N:N)</f>
        <v>556.60879999999997</v>
      </c>
    </row>
    <row r="8" spans="1:16" x14ac:dyDescent="0.3">
      <c r="A8" t="s">
        <v>35</v>
      </c>
      <c r="B8">
        <v>6</v>
      </c>
      <c r="C8">
        <v>13.65</v>
      </c>
      <c r="D8">
        <f>SUMIF(E:E,Table1[[#This Row],[Item_Fat_Content]],N:N)</f>
        <v>6457454.3820000133</v>
      </c>
      <c r="E8" t="s">
        <v>1608</v>
      </c>
      <c r="F8">
        <v>1.2741089000000001E-2</v>
      </c>
      <c r="G8" t="s">
        <v>36</v>
      </c>
      <c r="H8">
        <v>57.658799999999999</v>
      </c>
      <c r="I8" t="s">
        <v>31</v>
      </c>
      <c r="J8">
        <v>1987</v>
      </c>
      <c r="K8" t="s">
        <v>32</v>
      </c>
      <c r="L8" t="s">
        <v>21</v>
      </c>
      <c r="M8" t="s">
        <v>16</v>
      </c>
      <c r="N8">
        <v>343.55279999999999</v>
      </c>
      <c r="O8" t="s">
        <v>34</v>
      </c>
      <c r="P8">
        <f>SUMIF(O:O,Table2[[#This Row],[Unique_Item_Type]],N:N)</f>
        <v>343.55279999999999</v>
      </c>
    </row>
    <row r="9" spans="1:16" x14ac:dyDescent="0.3">
      <c r="A9" t="s">
        <v>37</v>
      </c>
      <c r="B9">
        <v>7</v>
      </c>
      <c r="C9">
        <f>C8</f>
        <v>13.65</v>
      </c>
      <c r="D9">
        <f>SUMIF(E:E,Table1[[#This Row],[Item_Fat_Content]],N:N)</f>
        <v>11904094.532999987</v>
      </c>
      <c r="E9" t="s">
        <v>11</v>
      </c>
      <c r="F9">
        <v>0.12746985699999999</v>
      </c>
      <c r="G9" t="s">
        <v>36</v>
      </c>
      <c r="H9">
        <v>107.76220000000001</v>
      </c>
      <c r="I9" t="s">
        <v>38</v>
      </c>
      <c r="J9">
        <v>1985</v>
      </c>
      <c r="K9" t="s">
        <v>14</v>
      </c>
      <c r="L9" t="s">
        <v>21</v>
      </c>
      <c r="M9" t="s">
        <v>39</v>
      </c>
      <c r="N9">
        <v>4022.7636000000002</v>
      </c>
      <c r="O9" t="s">
        <v>36</v>
      </c>
      <c r="P9">
        <f>SUMIF(O:O,Table2[[#This Row],[Unique_Item_Type]],N:N)</f>
        <v>4022.7636000000002</v>
      </c>
    </row>
    <row r="10" spans="1:16" x14ac:dyDescent="0.3">
      <c r="A10" t="s">
        <v>40</v>
      </c>
      <c r="B10">
        <v>8</v>
      </c>
      <c r="C10">
        <v>16.2</v>
      </c>
      <c r="D10">
        <f>SUMIF(E:E,Table1[[#This Row],[Item_Fat_Content]],N:N)</f>
        <v>6457454.3820000133</v>
      </c>
      <c r="E10" t="s">
        <v>1608</v>
      </c>
      <c r="F10">
        <v>1.6687113999999999E-2</v>
      </c>
      <c r="G10" t="s">
        <v>41</v>
      </c>
      <c r="H10">
        <v>96.9726</v>
      </c>
      <c r="I10" t="s">
        <v>42</v>
      </c>
      <c r="J10">
        <v>2002</v>
      </c>
      <c r="K10" t="str">
        <f t="shared" ref="K10:K11" si="0">K9</f>
        <v>Medium</v>
      </c>
      <c r="L10" t="s">
        <v>43</v>
      </c>
      <c r="M10" t="s">
        <v>16</v>
      </c>
      <c r="N10">
        <v>1076.5986</v>
      </c>
      <c r="O10" t="s">
        <v>41</v>
      </c>
      <c r="P10">
        <f>SUMIF(O:O,Table2[[#This Row],[Unique_Item_Type]],N:N)</f>
        <v>1076.5986</v>
      </c>
    </row>
    <row r="11" spans="1:16" x14ac:dyDescent="0.3">
      <c r="A11" t="s">
        <v>44</v>
      </c>
      <c r="B11">
        <v>9</v>
      </c>
      <c r="C11">
        <v>19.2</v>
      </c>
      <c r="D11">
        <f>SUMIF(E:E,Table1[[#This Row],[Item_Fat_Content]],N:N)</f>
        <v>6457454.3820000133</v>
      </c>
      <c r="E11" t="s">
        <v>1608</v>
      </c>
      <c r="F11">
        <v>9.444959E-2</v>
      </c>
      <c r="G11" t="s">
        <v>41</v>
      </c>
      <c r="H11">
        <v>187.82140000000001</v>
      </c>
      <c r="I11" t="s">
        <v>45</v>
      </c>
      <c r="J11">
        <v>2007</v>
      </c>
      <c r="K11" t="str">
        <f t="shared" si="0"/>
        <v>Medium</v>
      </c>
      <c r="L11" t="s">
        <v>43</v>
      </c>
      <c r="M11" t="s">
        <v>16</v>
      </c>
      <c r="N11">
        <v>4710.5349999999999</v>
      </c>
      <c r="O11" t="s">
        <v>54</v>
      </c>
      <c r="P11">
        <f>SUMIF(O:O,Table2[[#This Row],[Unique_Item_Type]],N:N)</f>
        <v>4710.5349999999999</v>
      </c>
    </row>
    <row r="12" spans="1:16" x14ac:dyDescent="0.3">
      <c r="A12" t="s">
        <v>46</v>
      </c>
      <c r="B12">
        <v>10</v>
      </c>
      <c r="C12">
        <v>11.8</v>
      </c>
      <c r="D12">
        <f>SUMIF(E:E,Table1[[#This Row],[Item_Fat_Content]],N:N)</f>
        <v>11904094.532999987</v>
      </c>
      <c r="E12" t="s">
        <v>11</v>
      </c>
      <c r="F12">
        <v>0</v>
      </c>
      <c r="G12" t="s">
        <v>26</v>
      </c>
      <c r="H12">
        <v>45.540199999999999</v>
      </c>
      <c r="I12" t="s">
        <v>13</v>
      </c>
      <c r="J12">
        <v>1999</v>
      </c>
      <c r="K12" t="s">
        <v>14</v>
      </c>
      <c r="L12" t="s">
        <v>15</v>
      </c>
      <c r="M12" t="s">
        <v>16</v>
      </c>
      <c r="N12">
        <v>1516.0265999999999</v>
      </c>
      <c r="O12" t="s">
        <v>56</v>
      </c>
      <c r="P12">
        <f>SUMIF(O:O,Table2[[#This Row],[Unique_Item_Type]],N:N)</f>
        <v>1516.0265999999999</v>
      </c>
    </row>
    <row r="13" spans="1:16" x14ac:dyDescent="0.3">
      <c r="A13" t="s">
        <v>47</v>
      </c>
      <c r="B13">
        <v>11</v>
      </c>
      <c r="C13">
        <v>18.5</v>
      </c>
      <c r="D13">
        <f>SUMIF(E:E,Table1[[#This Row],[Item_Fat_Content]],N:N)</f>
        <v>6457454.3820000133</v>
      </c>
      <c r="E13" t="s">
        <v>1608</v>
      </c>
      <c r="F13">
        <v>4.5463772999999999E-2</v>
      </c>
      <c r="G13" t="s">
        <v>12</v>
      </c>
      <c r="H13">
        <v>144.11019999999999</v>
      </c>
      <c r="I13" t="s">
        <v>48</v>
      </c>
      <c r="J13">
        <v>1997</v>
      </c>
      <c r="K13" t="s">
        <v>49</v>
      </c>
      <c r="L13" t="s">
        <v>15</v>
      </c>
      <c r="M13" t="s">
        <v>16</v>
      </c>
      <c r="N13">
        <v>2187.1529999999998</v>
      </c>
      <c r="O13" t="s">
        <v>58</v>
      </c>
      <c r="P13">
        <f>SUMIF(O:O,Table2[[#This Row],[Unique_Item_Type]],N:N)</f>
        <v>2187.1529999999998</v>
      </c>
    </row>
    <row r="14" spans="1:16" x14ac:dyDescent="0.3">
      <c r="A14" t="s">
        <v>50</v>
      </c>
      <c r="B14">
        <v>12</v>
      </c>
      <c r="C14">
        <v>15.1</v>
      </c>
      <c r="D14">
        <f>SUMIF(E:E,Table1[[#This Row],[Item_Fat_Content]],N:N)</f>
        <v>6457454.3820000133</v>
      </c>
      <c r="E14" t="s">
        <v>1608</v>
      </c>
      <c r="F14">
        <v>0.10001350000000001</v>
      </c>
      <c r="G14" t="s">
        <v>26</v>
      </c>
      <c r="H14">
        <v>145.4786</v>
      </c>
      <c r="I14" t="s">
        <v>13</v>
      </c>
      <c r="J14">
        <v>1999</v>
      </c>
      <c r="K14" t="s">
        <v>14</v>
      </c>
      <c r="L14" t="s">
        <v>15</v>
      </c>
      <c r="M14" t="s">
        <v>16</v>
      </c>
      <c r="N14">
        <v>1589.2646</v>
      </c>
      <c r="O14" t="s">
        <v>73</v>
      </c>
      <c r="P14">
        <f>SUMIF(O:O,Table2[[#This Row],[Unique_Item_Type]],N:N)</f>
        <v>1589.2646</v>
      </c>
    </row>
    <row r="15" spans="1:16" x14ac:dyDescent="0.3">
      <c r="A15" t="s">
        <v>51</v>
      </c>
      <c r="B15">
        <v>13</v>
      </c>
      <c r="C15">
        <v>17.600000000000001</v>
      </c>
      <c r="D15">
        <f>SUMIF(E:E,Table1[[#This Row],[Item_Fat_Content]],N:N)</f>
        <v>6457454.3820000133</v>
      </c>
      <c r="E15" t="s">
        <v>1608</v>
      </c>
      <c r="F15">
        <v>4.7257328000000001E-2</v>
      </c>
      <c r="G15" t="s">
        <v>36</v>
      </c>
      <c r="H15">
        <v>119.6782</v>
      </c>
      <c r="I15" t="s">
        <v>48</v>
      </c>
      <c r="J15">
        <v>1997</v>
      </c>
      <c r="K15" t="s">
        <v>49</v>
      </c>
      <c r="L15" t="s">
        <v>15</v>
      </c>
      <c r="M15" t="s">
        <v>16</v>
      </c>
      <c r="N15">
        <v>2145.2076000000002</v>
      </c>
      <c r="O15" t="s">
        <v>78</v>
      </c>
      <c r="P15">
        <f>SUMIF(O:O,Table2[[#This Row],[Unique_Item_Type]],N:N)</f>
        <v>2145.2076000000002</v>
      </c>
    </row>
    <row r="16" spans="1:16" x14ac:dyDescent="0.3">
      <c r="A16" t="s">
        <v>52</v>
      </c>
      <c r="B16">
        <v>14</v>
      </c>
      <c r="C16">
        <v>16.350000000000001</v>
      </c>
      <c r="D16">
        <f>SUMIF(E:E,Table1[[#This Row],[Item_Fat_Content]],N:N)</f>
        <v>11904094.532999987</v>
      </c>
      <c r="E16" t="s">
        <v>11</v>
      </c>
      <c r="F16">
        <v>6.8024299999999996E-2</v>
      </c>
      <c r="G16" t="s">
        <v>26</v>
      </c>
      <c r="H16">
        <v>196.4426</v>
      </c>
      <c r="I16" t="s">
        <v>31</v>
      </c>
      <c r="J16">
        <v>1987</v>
      </c>
      <c r="K16" t="s">
        <v>32</v>
      </c>
      <c r="L16" t="s">
        <v>21</v>
      </c>
      <c r="M16" t="s">
        <v>16</v>
      </c>
      <c r="N16">
        <v>1977.4259999999999</v>
      </c>
      <c r="O16" t="s">
        <v>116</v>
      </c>
      <c r="P16">
        <f>SUMIF(O:O,Table2[[#This Row],[Unique_Item_Type]],N:N)</f>
        <v>1977.4259999999999</v>
      </c>
    </row>
    <row r="17" spans="1:16" x14ac:dyDescent="0.3">
      <c r="A17" t="s">
        <v>53</v>
      </c>
      <c r="B17">
        <v>15</v>
      </c>
      <c r="C17">
        <v>9</v>
      </c>
      <c r="D17">
        <f>SUMIF(E:E,Table1[[#This Row],[Item_Fat_Content]],N:N)</f>
        <v>6457454.3820000133</v>
      </c>
      <c r="E17" t="s">
        <v>1608</v>
      </c>
      <c r="F17">
        <v>6.9088961000000004E-2</v>
      </c>
      <c r="G17" t="s">
        <v>54</v>
      </c>
      <c r="H17">
        <v>56.361400000000003</v>
      </c>
      <c r="I17" t="s">
        <v>48</v>
      </c>
      <c r="J17">
        <v>1997</v>
      </c>
      <c r="K17" t="s">
        <v>49</v>
      </c>
      <c r="L17" t="s">
        <v>15</v>
      </c>
      <c r="M17" t="s">
        <v>16</v>
      </c>
      <c r="N17">
        <v>1547.3191999999999</v>
      </c>
      <c r="O17" t="s">
        <v>178</v>
      </c>
      <c r="P17">
        <f>SUMIF(O:O,Table2[[#This Row],[Unique_Item_Type]],N:N)</f>
        <v>1547.3191999999999</v>
      </c>
    </row>
    <row r="18" spans="1:16" x14ac:dyDescent="0.3">
      <c r="A18" t="s">
        <v>55</v>
      </c>
      <c r="B18">
        <v>16</v>
      </c>
      <c r="C18">
        <v>11.8</v>
      </c>
      <c r="D18">
        <f>SUMIF(E:E,Table1[[#This Row],[Item_Fat_Content]],N:N)</f>
        <v>11904094.532999987</v>
      </c>
      <c r="E18" t="s">
        <v>11</v>
      </c>
      <c r="F18">
        <v>8.5960510000000004E-3</v>
      </c>
      <c r="G18" t="s">
        <v>56</v>
      </c>
      <c r="H18">
        <v>115.3492</v>
      </c>
      <c r="I18" t="s">
        <v>20</v>
      </c>
      <c r="J18">
        <v>2009</v>
      </c>
      <c r="K18" t="s">
        <v>14</v>
      </c>
      <c r="L18" t="s">
        <v>21</v>
      </c>
      <c r="M18" t="s">
        <v>22</v>
      </c>
      <c r="N18">
        <v>1621.8887999999999</v>
      </c>
      <c r="O18" t="s">
        <v>259</v>
      </c>
      <c r="P18">
        <f>SUMIF(O:O,Table2[[#This Row],[Unique_Item_Type]],N:N)</f>
        <v>1621.8887999999999</v>
      </c>
    </row>
    <row r="19" spans="1:16" x14ac:dyDescent="0.3">
      <c r="A19" t="s">
        <v>53</v>
      </c>
      <c r="B19">
        <v>17</v>
      </c>
      <c r="C19">
        <v>9</v>
      </c>
      <c r="D19">
        <f>SUMIF(E:E,Table1[[#This Row],[Item_Fat_Content]],N:N)</f>
        <v>6457454.3820000133</v>
      </c>
      <c r="E19" t="s">
        <v>1608</v>
      </c>
      <c r="F19">
        <v>6.9196376000000004E-2</v>
      </c>
      <c r="G19" t="s">
        <v>54</v>
      </c>
      <c r="H19">
        <v>54.361400000000003</v>
      </c>
      <c r="I19" t="s">
        <v>13</v>
      </c>
      <c r="J19">
        <v>1999</v>
      </c>
      <c r="K19" t="s">
        <v>14</v>
      </c>
      <c r="L19" t="s">
        <v>15</v>
      </c>
      <c r="M19" t="s">
        <v>16</v>
      </c>
      <c r="N19">
        <v>718.39819999999997</v>
      </c>
      <c r="P19">
        <f>SUMIF(O:O,Table2[[#This Row],[Unique_Item_Type]],N:N)</f>
        <v>0</v>
      </c>
    </row>
    <row r="20" spans="1:16" x14ac:dyDescent="0.3">
      <c r="A20" t="s">
        <v>57</v>
      </c>
      <c r="B20">
        <v>18</v>
      </c>
      <c r="C20">
        <f>C19</f>
        <v>9</v>
      </c>
      <c r="D20">
        <f>SUMIF(E:E,Table1[[#This Row],[Item_Fat_Content]],N:N)</f>
        <v>11904094.532999987</v>
      </c>
      <c r="E20" t="s">
        <v>11</v>
      </c>
      <c r="F20">
        <v>3.4237681999999998E-2</v>
      </c>
      <c r="G20" t="s">
        <v>58</v>
      </c>
      <c r="H20">
        <v>113.2834</v>
      </c>
      <c r="I20" t="s">
        <v>38</v>
      </c>
      <c r="J20">
        <v>1985</v>
      </c>
      <c r="K20" t="s">
        <v>14</v>
      </c>
      <c r="L20" t="s">
        <v>21</v>
      </c>
      <c r="M20" t="s">
        <v>39</v>
      </c>
      <c r="N20">
        <v>2303.6680000000001</v>
      </c>
    </row>
    <row r="21" spans="1:16" x14ac:dyDescent="0.3">
      <c r="A21" t="s">
        <v>59</v>
      </c>
      <c r="B21">
        <v>19</v>
      </c>
      <c r="C21">
        <v>13.35</v>
      </c>
      <c r="D21">
        <f>SUMIF(E:E,Table1[[#This Row],[Item_Fat_Content]],N:N)</f>
        <v>11904094.532999987</v>
      </c>
      <c r="E21" t="s">
        <v>11</v>
      </c>
      <c r="F21">
        <v>0.10249212000000001</v>
      </c>
      <c r="G21" t="s">
        <v>12</v>
      </c>
      <c r="H21">
        <v>230.5352</v>
      </c>
      <c r="I21" t="s">
        <v>60</v>
      </c>
      <c r="J21">
        <v>2004</v>
      </c>
      <c r="K21" t="s">
        <v>49</v>
      </c>
      <c r="L21" t="s">
        <v>43</v>
      </c>
      <c r="M21" t="s">
        <v>16</v>
      </c>
      <c r="N21">
        <v>2748.4223999999999</v>
      </c>
    </row>
    <row r="22" spans="1:16" x14ac:dyDescent="0.3">
      <c r="A22" t="s">
        <v>61</v>
      </c>
      <c r="B22">
        <v>20</v>
      </c>
      <c r="C22">
        <v>18.850000000000001</v>
      </c>
      <c r="D22">
        <f>SUMIF(E:E,Table1[[#This Row],[Item_Fat_Content]],N:N)</f>
        <v>6457454.3820000133</v>
      </c>
      <c r="E22" t="s">
        <v>1608</v>
      </c>
      <c r="F22">
        <v>0.138190277</v>
      </c>
      <c r="G22" t="s">
        <v>36</v>
      </c>
      <c r="H22">
        <v>250.8724</v>
      </c>
      <c r="I22" t="s">
        <v>31</v>
      </c>
      <c r="J22">
        <v>1987</v>
      </c>
      <c r="K22" t="s">
        <v>32</v>
      </c>
      <c r="L22" t="s">
        <v>21</v>
      </c>
      <c r="M22" t="s">
        <v>16</v>
      </c>
      <c r="N22">
        <v>3775.0859999999998</v>
      </c>
    </row>
    <row r="23" spans="1:16" x14ac:dyDescent="0.3">
      <c r="A23" t="s">
        <v>62</v>
      </c>
      <c r="B23">
        <v>21</v>
      </c>
      <c r="C23">
        <f>C22</f>
        <v>18.850000000000001</v>
      </c>
      <c r="D23">
        <f>SUMIF(E:E,Table1[[#This Row],[Item_Fat_Content]],N:N)</f>
        <v>6457454.3820000133</v>
      </c>
      <c r="E23" t="s">
        <v>1608</v>
      </c>
      <c r="F23">
        <v>3.5399923E-2</v>
      </c>
      <c r="G23" t="s">
        <v>34</v>
      </c>
      <c r="H23">
        <v>144.5444</v>
      </c>
      <c r="I23" t="s">
        <v>38</v>
      </c>
      <c r="J23">
        <v>1985</v>
      </c>
      <c r="K23" t="s">
        <v>14</v>
      </c>
      <c r="L23" t="s">
        <v>21</v>
      </c>
      <c r="M23" t="s">
        <v>39</v>
      </c>
      <c r="N23">
        <v>4064.0432000000001</v>
      </c>
    </row>
    <row r="24" spans="1:16" x14ac:dyDescent="0.3">
      <c r="A24" t="s">
        <v>63</v>
      </c>
      <c r="B24">
        <v>22</v>
      </c>
      <c r="C24">
        <v>14.6</v>
      </c>
      <c r="D24">
        <f>SUMIF(E:E,Table1[[#This Row],[Item_Fat_Content]],N:N)</f>
        <v>11904094.532999987</v>
      </c>
      <c r="E24" t="s">
        <v>11</v>
      </c>
      <c r="F24">
        <v>2.5698134000000001E-2</v>
      </c>
      <c r="G24" t="s">
        <v>30</v>
      </c>
      <c r="H24">
        <v>196.50839999999999</v>
      </c>
      <c r="I24" t="s">
        <v>60</v>
      </c>
      <c r="J24">
        <v>2004</v>
      </c>
      <c r="K24" t="s">
        <v>49</v>
      </c>
      <c r="L24" t="s">
        <v>43</v>
      </c>
      <c r="M24" t="s">
        <v>16</v>
      </c>
      <c r="N24">
        <v>1587.2672</v>
      </c>
    </row>
    <row r="25" spans="1:16" x14ac:dyDescent="0.3">
      <c r="A25" t="s">
        <v>64</v>
      </c>
      <c r="B25">
        <v>23</v>
      </c>
      <c r="C25">
        <f>C24</f>
        <v>14.6</v>
      </c>
      <c r="D25">
        <f>SUMIF(E:E,Table1[[#This Row],[Item_Fat_Content]],N:N)</f>
        <v>11904094.532999987</v>
      </c>
      <c r="E25" t="s">
        <v>11</v>
      </c>
      <c r="F25">
        <v>5.7556997999999998E-2</v>
      </c>
      <c r="G25" t="s">
        <v>34</v>
      </c>
      <c r="H25">
        <v>107.6938</v>
      </c>
      <c r="I25" t="s">
        <v>65</v>
      </c>
      <c r="J25">
        <v>1985</v>
      </c>
      <c r="K25" t="s">
        <v>49</v>
      </c>
      <c r="L25" t="s">
        <v>15</v>
      </c>
      <c r="M25" t="s">
        <v>28</v>
      </c>
      <c r="N25">
        <v>214.38759999999999</v>
      </c>
    </row>
    <row r="26" spans="1:16" x14ac:dyDescent="0.3">
      <c r="A26" t="s">
        <v>66</v>
      </c>
      <c r="B26">
        <v>24</v>
      </c>
      <c r="C26">
        <v>13.85</v>
      </c>
      <c r="D26">
        <f>SUMIF(E:E,Table1[[#This Row],[Item_Fat_Content]],N:N)</f>
        <v>6457454.3820000133</v>
      </c>
      <c r="E26" t="s">
        <v>1608</v>
      </c>
      <c r="F26">
        <v>2.5896485E-2</v>
      </c>
      <c r="G26" t="s">
        <v>41</v>
      </c>
      <c r="H26">
        <v>165.02099999999999</v>
      </c>
      <c r="I26" t="s">
        <v>48</v>
      </c>
      <c r="J26">
        <v>1997</v>
      </c>
      <c r="K26" t="s">
        <v>49</v>
      </c>
      <c r="L26" t="s">
        <v>15</v>
      </c>
      <c r="M26" t="s">
        <v>16</v>
      </c>
      <c r="N26">
        <v>4078.0250000000001</v>
      </c>
    </row>
    <row r="27" spans="1:16" x14ac:dyDescent="0.3">
      <c r="A27" t="s">
        <v>67</v>
      </c>
      <c r="B27">
        <v>25</v>
      </c>
      <c r="C27">
        <v>13</v>
      </c>
      <c r="D27">
        <f>SUMIF(E:E,Table1[[#This Row],[Item_Fat_Content]],N:N)</f>
        <v>11904094.532999987</v>
      </c>
      <c r="E27" t="s">
        <v>11</v>
      </c>
      <c r="F27">
        <v>9.9887103000000005E-2</v>
      </c>
      <c r="G27" t="s">
        <v>30</v>
      </c>
      <c r="H27">
        <v>45.905999999999999</v>
      </c>
      <c r="I27" t="s">
        <v>45</v>
      </c>
      <c r="J27">
        <v>2007</v>
      </c>
      <c r="K27" t="str">
        <f>K26</f>
        <v>Small</v>
      </c>
      <c r="L27" t="s">
        <v>43</v>
      </c>
      <c r="M27" t="s">
        <v>16</v>
      </c>
      <c r="N27">
        <v>838.90800000000002</v>
      </c>
    </row>
    <row r="28" spans="1:16" x14ac:dyDescent="0.3">
      <c r="A28" t="s">
        <v>68</v>
      </c>
      <c r="B28">
        <v>26</v>
      </c>
      <c r="C28">
        <v>7.6449999999999996</v>
      </c>
      <c r="D28">
        <f>SUMIF(E:E,Table1[[#This Row],[Item_Fat_Content]],N:N)</f>
        <v>6457454.3820000133</v>
      </c>
      <c r="E28" t="s">
        <v>1608</v>
      </c>
      <c r="F28">
        <v>6.6693436999999994E-2</v>
      </c>
      <c r="G28" t="s">
        <v>36</v>
      </c>
      <c r="H28">
        <v>42.311199999999999</v>
      </c>
      <c r="I28" t="s">
        <v>60</v>
      </c>
      <c r="J28">
        <v>2004</v>
      </c>
      <c r="K28" t="s">
        <v>49</v>
      </c>
      <c r="L28" t="s">
        <v>43</v>
      </c>
      <c r="M28" t="s">
        <v>16</v>
      </c>
      <c r="N28">
        <v>1065.28</v>
      </c>
    </row>
    <row r="29" spans="1:16" x14ac:dyDescent="0.3">
      <c r="A29" t="s">
        <v>69</v>
      </c>
      <c r="B29">
        <v>27</v>
      </c>
      <c r="C29">
        <v>11.65</v>
      </c>
      <c r="D29">
        <f>SUMIF(E:E,Table1[[#This Row],[Item_Fat_Content]],N:N)</f>
        <v>11904094.532999987</v>
      </c>
      <c r="E29" t="s">
        <v>70</v>
      </c>
      <c r="F29">
        <v>1.9356132000000002E-2</v>
      </c>
      <c r="G29" t="s">
        <v>58</v>
      </c>
      <c r="H29">
        <v>39.116399999999999</v>
      </c>
      <c r="I29" t="s">
        <v>31</v>
      </c>
      <c r="J29">
        <v>1987</v>
      </c>
      <c r="K29" t="s">
        <v>32</v>
      </c>
      <c r="L29" t="s">
        <v>21</v>
      </c>
      <c r="M29" t="s">
        <v>16</v>
      </c>
      <c r="N29">
        <v>308.93119999999999</v>
      </c>
    </row>
    <row r="30" spans="1:16" x14ac:dyDescent="0.3">
      <c r="A30" t="s">
        <v>71</v>
      </c>
      <c r="B30">
        <v>28</v>
      </c>
      <c r="C30">
        <v>5.9249999999999998</v>
      </c>
      <c r="D30">
        <f>SUMIF(E:E,Table1[[#This Row],[Item_Fat_Content]],N:N)</f>
        <v>6457454.3820000133</v>
      </c>
      <c r="E30" t="s">
        <v>1608</v>
      </c>
      <c r="F30">
        <v>0.16146653399999999</v>
      </c>
      <c r="G30" t="s">
        <v>12</v>
      </c>
      <c r="H30">
        <v>45.508600000000001</v>
      </c>
      <c r="I30" t="s">
        <v>27</v>
      </c>
      <c r="J30">
        <v>1998</v>
      </c>
      <c r="K30" t="str">
        <f>K29</f>
        <v>High</v>
      </c>
      <c r="L30" t="s">
        <v>21</v>
      </c>
      <c r="M30" t="s">
        <v>28</v>
      </c>
      <c r="N30">
        <v>178.43440000000001</v>
      </c>
    </row>
    <row r="31" spans="1:16" x14ac:dyDescent="0.3">
      <c r="A31" t="s">
        <v>72</v>
      </c>
      <c r="B31">
        <v>29</v>
      </c>
      <c r="C31">
        <f>C30</f>
        <v>5.9249999999999998</v>
      </c>
      <c r="D31">
        <f>SUMIF(E:E,Table1[[#This Row],[Item_Fat_Content]],N:N)</f>
        <v>6457454.3820000133</v>
      </c>
      <c r="E31" t="s">
        <v>1608</v>
      </c>
      <c r="F31">
        <v>7.2221801000000002E-2</v>
      </c>
      <c r="G31" t="s">
        <v>73</v>
      </c>
      <c r="H31">
        <v>43.645400000000002</v>
      </c>
      <c r="I31" t="s">
        <v>65</v>
      </c>
      <c r="J31">
        <v>1985</v>
      </c>
      <c r="K31" t="s">
        <v>49</v>
      </c>
      <c r="L31" t="s">
        <v>15</v>
      </c>
      <c r="M31" t="s">
        <v>28</v>
      </c>
      <c r="N31">
        <v>125.83620000000001</v>
      </c>
    </row>
    <row r="32" spans="1:16" x14ac:dyDescent="0.3">
      <c r="A32" t="s">
        <v>74</v>
      </c>
      <c r="B32">
        <v>30</v>
      </c>
      <c r="C32">
        <v>19.25</v>
      </c>
      <c r="D32">
        <f>SUMIF(E:E,Table1[[#This Row],[Item_Fat_Content]],N:N)</f>
        <v>11904094.532999987</v>
      </c>
      <c r="E32" t="s">
        <v>11</v>
      </c>
      <c r="F32">
        <v>0.17034855099999999</v>
      </c>
      <c r="G32" t="s">
        <v>12</v>
      </c>
      <c r="H32">
        <v>55.7956</v>
      </c>
      <c r="I32" t="s">
        <v>27</v>
      </c>
      <c r="J32">
        <v>1998</v>
      </c>
      <c r="K32" t="str">
        <f>K31</f>
        <v>Small</v>
      </c>
      <c r="L32" t="s">
        <v>21</v>
      </c>
      <c r="M32" t="s">
        <v>28</v>
      </c>
      <c r="N32">
        <v>163.7868</v>
      </c>
    </row>
    <row r="33" spans="1:14" x14ac:dyDescent="0.3">
      <c r="A33" t="s">
        <v>75</v>
      </c>
      <c r="B33">
        <v>31</v>
      </c>
      <c r="C33">
        <v>18.600000000000001</v>
      </c>
      <c r="D33">
        <f>SUMIF(E:E,Table1[[#This Row],[Item_Fat_Content]],N:N)</f>
        <v>11904094.532999987</v>
      </c>
      <c r="E33" t="s">
        <v>11</v>
      </c>
      <c r="F33">
        <v>8.0829371999999997E-2</v>
      </c>
      <c r="G33" t="s">
        <v>56</v>
      </c>
      <c r="H33">
        <v>96.443600000000004</v>
      </c>
      <c r="I33" t="s">
        <v>20</v>
      </c>
      <c r="J33">
        <v>2009</v>
      </c>
      <c r="K33" t="s">
        <v>14</v>
      </c>
      <c r="L33" t="s">
        <v>21</v>
      </c>
      <c r="M33" t="s">
        <v>22</v>
      </c>
      <c r="N33">
        <v>2741.7644</v>
      </c>
    </row>
    <row r="34" spans="1:14" x14ac:dyDescent="0.3">
      <c r="A34" t="s">
        <v>76</v>
      </c>
      <c r="B34">
        <v>32</v>
      </c>
      <c r="C34">
        <v>18.7</v>
      </c>
      <c r="D34">
        <f>SUMIF(E:E,Table1[[#This Row],[Item_Fat_Content]],N:N)</f>
        <v>11904094.532999987</v>
      </c>
      <c r="E34" t="s">
        <v>11</v>
      </c>
      <c r="F34">
        <v>0</v>
      </c>
      <c r="G34" t="s">
        <v>36</v>
      </c>
      <c r="H34">
        <v>256.66719999999998</v>
      </c>
      <c r="I34" t="s">
        <v>20</v>
      </c>
      <c r="J34">
        <v>2009</v>
      </c>
      <c r="K34" t="s">
        <v>14</v>
      </c>
      <c r="L34" t="s">
        <v>21</v>
      </c>
      <c r="M34" t="s">
        <v>22</v>
      </c>
      <c r="N34">
        <v>3068.0064000000002</v>
      </c>
    </row>
    <row r="35" spans="1:14" x14ac:dyDescent="0.3">
      <c r="A35" t="s">
        <v>77</v>
      </c>
      <c r="B35">
        <v>33</v>
      </c>
      <c r="C35">
        <v>17.850000000000001</v>
      </c>
      <c r="D35">
        <f>SUMIF(E:E,Table1[[#This Row],[Item_Fat_Content]],N:N)</f>
        <v>11904094.532999987</v>
      </c>
      <c r="E35" t="s">
        <v>11</v>
      </c>
      <c r="F35">
        <v>0</v>
      </c>
      <c r="G35" t="s">
        <v>78</v>
      </c>
      <c r="H35">
        <v>93.143600000000006</v>
      </c>
      <c r="I35" t="s">
        <v>42</v>
      </c>
      <c r="J35">
        <v>2002</v>
      </c>
      <c r="K35" t="str">
        <f>K34</f>
        <v>Medium</v>
      </c>
      <c r="L35" t="s">
        <v>43</v>
      </c>
      <c r="M35" t="s">
        <v>16</v>
      </c>
      <c r="N35">
        <v>2174.5028000000002</v>
      </c>
    </row>
    <row r="36" spans="1:14" x14ac:dyDescent="0.3">
      <c r="A36" t="s">
        <v>79</v>
      </c>
      <c r="B36">
        <v>34</v>
      </c>
      <c r="C36">
        <v>17.5</v>
      </c>
      <c r="D36">
        <f>SUMIF(E:E,Table1[[#This Row],[Item_Fat_Content]],N:N)</f>
        <v>11904094.532999987</v>
      </c>
      <c r="E36" t="s">
        <v>11</v>
      </c>
      <c r="F36">
        <v>9.7904029000000004E-2</v>
      </c>
      <c r="G36" t="s">
        <v>19</v>
      </c>
      <c r="H36">
        <v>174.87379999999999</v>
      </c>
      <c r="I36" t="s">
        <v>48</v>
      </c>
      <c r="J36">
        <v>1997</v>
      </c>
      <c r="K36" t="s">
        <v>49</v>
      </c>
      <c r="L36" t="s">
        <v>15</v>
      </c>
      <c r="M36" t="s">
        <v>16</v>
      </c>
      <c r="N36">
        <v>2085.2856000000002</v>
      </c>
    </row>
    <row r="37" spans="1:14" x14ac:dyDescent="0.3">
      <c r="A37" t="s">
        <v>80</v>
      </c>
      <c r="B37">
        <v>35</v>
      </c>
      <c r="C37">
        <v>10</v>
      </c>
      <c r="D37">
        <f>SUMIF(E:E,Table1[[#This Row],[Item_Fat_Content]],N:N)</f>
        <v>11904094.532999987</v>
      </c>
      <c r="E37" t="s">
        <v>11</v>
      </c>
      <c r="F37">
        <v>8.9291137000000007E-2</v>
      </c>
      <c r="G37" t="s">
        <v>56</v>
      </c>
      <c r="H37">
        <v>146.71019999999999</v>
      </c>
      <c r="I37" t="s">
        <v>13</v>
      </c>
      <c r="J37">
        <v>1999</v>
      </c>
      <c r="K37" t="s">
        <v>14</v>
      </c>
      <c r="L37" t="s">
        <v>15</v>
      </c>
      <c r="M37" t="s">
        <v>16</v>
      </c>
      <c r="N37">
        <v>3791.0652</v>
      </c>
    </row>
    <row r="38" spans="1:14" x14ac:dyDescent="0.3">
      <c r="A38" t="s">
        <v>81</v>
      </c>
      <c r="B38">
        <v>36</v>
      </c>
      <c r="C38">
        <f>C37</f>
        <v>10</v>
      </c>
      <c r="D38">
        <f>SUMIF(E:E,Table1[[#This Row],[Item_Fat_Content]],N:N)</f>
        <v>6457454.3820000133</v>
      </c>
      <c r="E38" t="s">
        <v>1608</v>
      </c>
      <c r="F38">
        <v>5.9511811999999997E-2</v>
      </c>
      <c r="G38" t="s">
        <v>26</v>
      </c>
      <c r="H38">
        <v>128.06780000000001</v>
      </c>
      <c r="I38" t="s">
        <v>38</v>
      </c>
      <c r="J38">
        <v>1985</v>
      </c>
      <c r="K38" t="s">
        <v>14</v>
      </c>
      <c r="L38" t="s">
        <v>21</v>
      </c>
      <c r="M38" t="s">
        <v>39</v>
      </c>
      <c r="N38">
        <v>2797.6916000000001</v>
      </c>
    </row>
    <row r="39" spans="1:14" x14ac:dyDescent="0.3">
      <c r="A39" t="s">
        <v>82</v>
      </c>
      <c r="B39">
        <v>37</v>
      </c>
      <c r="C39">
        <v>8.85</v>
      </c>
      <c r="D39">
        <f>SUMIF(E:E,Table1[[#This Row],[Item_Fat_Content]],N:N)</f>
        <v>6457454.3820000133</v>
      </c>
      <c r="E39" t="s">
        <v>1608</v>
      </c>
      <c r="F39">
        <v>0.113123893</v>
      </c>
      <c r="G39" t="s">
        <v>19</v>
      </c>
      <c r="H39">
        <v>122.53879999999999</v>
      </c>
      <c r="I39" t="s">
        <v>20</v>
      </c>
      <c r="J39">
        <v>2009</v>
      </c>
      <c r="K39" t="s">
        <v>14</v>
      </c>
      <c r="L39" t="s">
        <v>21</v>
      </c>
      <c r="M39" t="s">
        <v>22</v>
      </c>
      <c r="N39">
        <v>1609.9043999999999</v>
      </c>
    </row>
    <row r="40" spans="1:14" x14ac:dyDescent="0.3">
      <c r="A40" t="s">
        <v>83</v>
      </c>
      <c r="B40">
        <v>38</v>
      </c>
      <c r="C40">
        <f t="shared" ref="C40:C41" si="1">C39</f>
        <v>8.85</v>
      </c>
      <c r="D40">
        <f>SUMIF(E:E,Table1[[#This Row],[Item_Fat_Content]],N:N)</f>
        <v>6457454.3820000133</v>
      </c>
      <c r="E40" t="s">
        <v>1608</v>
      </c>
      <c r="F40">
        <v>0.123111453</v>
      </c>
      <c r="G40" t="s">
        <v>36</v>
      </c>
      <c r="H40">
        <v>36.987400000000001</v>
      </c>
      <c r="I40" t="s">
        <v>38</v>
      </c>
      <c r="J40">
        <v>1985</v>
      </c>
      <c r="K40" t="s">
        <v>14</v>
      </c>
      <c r="L40" t="s">
        <v>21</v>
      </c>
      <c r="M40" t="s">
        <v>39</v>
      </c>
      <c r="N40">
        <v>388.16140000000001</v>
      </c>
    </row>
    <row r="41" spans="1:14" x14ac:dyDescent="0.3">
      <c r="A41" t="s">
        <v>84</v>
      </c>
      <c r="B41">
        <v>39</v>
      </c>
      <c r="C41">
        <f t="shared" si="1"/>
        <v>8.85</v>
      </c>
      <c r="D41">
        <f>SUMIF(E:E,Table1[[#This Row],[Item_Fat_Content]],N:N)</f>
        <v>11904094.532999987</v>
      </c>
      <c r="E41" t="s">
        <v>11</v>
      </c>
      <c r="F41">
        <v>2.6480954000000001E-2</v>
      </c>
      <c r="G41" t="s">
        <v>36</v>
      </c>
      <c r="H41">
        <v>87.619799999999998</v>
      </c>
      <c r="I41" t="s">
        <v>38</v>
      </c>
      <c r="J41">
        <v>1985</v>
      </c>
      <c r="K41" t="s">
        <v>14</v>
      </c>
      <c r="L41" t="s">
        <v>21</v>
      </c>
      <c r="M41" t="s">
        <v>39</v>
      </c>
      <c r="N41">
        <v>2180.4949999999999</v>
      </c>
    </row>
    <row r="42" spans="1:14" x14ac:dyDescent="0.3">
      <c r="A42" t="s">
        <v>59</v>
      </c>
      <c r="B42">
        <v>40</v>
      </c>
      <c r="C42">
        <v>13.35</v>
      </c>
      <c r="D42">
        <f>SUMIF(E:E,Table1[[#This Row],[Item_Fat_Content]],N:N)</f>
        <v>11904094.532999987</v>
      </c>
      <c r="E42" t="s">
        <v>11</v>
      </c>
      <c r="F42">
        <v>0.102511504</v>
      </c>
      <c r="G42" t="s">
        <v>12</v>
      </c>
      <c r="H42">
        <v>230.6352</v>
      </c>
      <c r="I42" t="s">
        <v>48</v>
      </c>
      <c r="J42">
        <v>1997</v>
      </c>
      <c r="K42" t="s">
        <v>49</v>
      </c>
      <c r="L42" t="s">
        <v>15</v>
      </c>
      <c r="M42" t="s">
        <v>16</v>
      </c>
      <c r="N42">
        <v>3435.5279999999998</v>
      </c>
    </row>
    <row r="43" spans="1:14" x14ac:dyDescent="0.3">
      <c r="A43" t="s">
        <v>85</v>
      </c>
      <c r="B43">
        <v>41</v>
      </c>
      <c r="C43">
        <v>9.8000000000000007</v>
      </c>
      <c r="D43">
        <f>SUMIF(E:E,Table1[[#This Row],[Item_Fat_Content]],N:N)</f>
        <v>11904094.532999987</v>
      </c>
      <c r="E43" t="s">
        <v>11</v>
      </c>
      <c r="F43">
        <v>2.6818430000000001E-2</v>
      </c>
      <c r="G43" t="s">
        <v>24</v>
      </c>
      <c r="H43">
        <v>126.002</v>
      </c>
      <c r="I43" t="s">
        <v>31</v>
      </c>
      <c r="J43">
        <v>1987</v>
      </c>
      <c r="K43" t="s">
        <v>32</v>
      </c>
      <c r="L43" t="s">
        <v>21</v>
      </c>
      <c r="M43" t="s">
        <v>16</v>
      </c>
      <c r="N43">
        <v>2150.5340000000001</v>
      </c>
    </row>
    <row r="44" spans="1:14" x14ac:dyDescent="0.3">
      <c r="A44" t="s">
        <v>86</v>
      </c>
      <c r="B44">
        <v>42</v>
      </c>
      <c r="C44">
        <v>13.6</v>
      </c>
      <c r="D44">
        <f>SUMIF(E:E,Table1[[#This Row],[Item_Fat_Content]],N:N)</f>
        <v>11904094.532999987</v>
      </c>
      <c r="E44" t="s">
        <v>11</v>
      </c>
      <c r="F44">
        <v>0.117818348</v>
      </c>
      <c r="G44" t="s">
        <v>36</v>
      </c>
      <c r="H44">
        <v>192.9136</v>
      </c>
      <c r="I44" t="s">
        <v>13</v>
      </c>
      <c r="J44">
        <v>1999</v>
      </c>
      <c r="K44" t="s">
        <v>14</v>
      </c>
      <c r="L44" t="s">
        <v>15</v>
      </c>
      <c r="M44" t="s">
        <v>16</v>
      </c>
      <c r="N44">
        <v>2527.3768</v>
      </c>
    </row>
    <row r="45" spans="1:14" x14ac:dyDescent="0.3">
      <c r="A45" t="s">
        <v>87</v>
      </c>
      <c r="B45">
        <v>43</v>
      </c>
      <c r="C45">
        <v>21.35</v>
      </c>
      <c r="D45">
        <f>SUMIF(E:E,Table1[[#This Row],[Item_Fat_Content]],N:N)</f>
        <v>11904094.532999987</v>
      </c>
      <c r="E45" t="s">
        <v>11</v>
      </c>
      <c r="F45">
        <v>6.9102831000000003E-2</v>
      </c>
      <c r="G45" t="s">
        <v>73</v>
      </c>
      <c r="H45">
        <v>259.92779999999999</v>
      </c>
      <c r="I45" t="s">
        <v>20</v>
      </c>
      <c r="J45">
        <v>2009</v>
      </c>
      <c r="K45" t="s">
        <v>14</v>
      </c>
      <c r="L45" t="s">
        <v>21</v>
      </c>
      <c r="M45" t="s">
        <v>22</v>
      </c>
      <c r="N45">
        <v>6768.5227999999997</v>
      </c>
    </row>
    <row r="46" spans="1:14" x14ac:dyDescent="0.3">
      <c r="A46" t="s">
        <v>88</v>
      </c>
      <c r="B46">
        <v>44</v>
      </c>
      <c r="C46">
        <v>12.15</v>
      </c>
      <c r="D46">
        <f>SUMIF(E:E,Table1[[#This Row],[Item_Fat_Content]],N:N)</f>
        <v>6457454.3820000133</v>
      </c>
      <c r="E46" t="s">
        <v>1608</v>
      </c>
      <c r="F46">
        <v>4.2277866999999997E-2</v>
      </c>
      <c r="G46" t="s">
        <v>73</v>
      </c>
      <c r="H46">
        <v>126.5046</v>
      </c>
      <c r="I46" t="s">
        <v>31</v>
      </c>
      <c r="J46">
        <v>1987</v>
      </c>
      <c r="K46" t="s">
        <v>32</v>
      </c>
      <c r="L46" t="s">
        <v>21</v>
      </c>
      <c r="M46" t="s">
        <v>16</v>
      </c>
      <c r="N46">
        <v>373.5138</v>
      </c>
    </row>
    <row r="47" spans="1:14" x14ac:dyDescent="0.3">
      <c r="A47" t="s">
        <v>89</v>
      </c>
      <c r="B47">
        <v>45</v>
      </c>
      <c r="C47">
        <v>6.42</v>
      </c>
      <c r="D47">
        <f>SUMIF(E:E,Table1[[#This Row],[Item_Fat_Content]],N:N)</f>
        <v>11904094.532999987</v>
      </c>
      <c r="E47" t="s">
        <v>11</v>
      </c>
      <c r="F47">
        <v>8.9498926000000006E-2</v>
      </c>
      <c r="G47" t="s">
        <v>12</v>
      </c>
      <c r="H47">
        <v>178.1002</v>
      </c>
      <c r="I47" t="s">
        <v>27</v>
      </c>
      <c r="J47">
        <v>1998</v>
      </c>
      <c r="K47" t="str">
        <f t="shared" ref="K47:K49" si="2">K46</f>
        <v>High</v>
      </c>
      <c r="L47" t="s">
        <v>21</v>
      </c>
      <c r="M47" t="s">
        <v>28</v>
      </c>
      <c r="N47">
        <v>358.2004</v>
      </c>
    </row>
    <row r="48" spans="1:14" x14ac:dyDescent="0.3">
      <c r="A48" t="s">
        <v>90</v>
      </c>
      <c r="B48">
        <v>46</v>
      </c>
      <c r="C48">
        <v>19.600000000000001</v>
      </c>
      <c r="D48">
        <f>SUMIF(E:E,Table1[[#This Row],[Item_Fat_Content]],N:N)</f>
        <v>11904094.532999987</v>
      </c>
      <c r="E48" t="s">
        <v>11</v>
      </c>
      <c r="F48">
        <v>0</v>
      </c>
      <c r="G48" t="s">
        <v>56</v>
      </c>
      <c r="H48">
        <v>153.30240000000001</v>
      </c>
      <c r="I48" t="s">
        <v>42</v>
      </c>
      <c r="J48">
        <v>2002</v>
      </c>
      <c r="K48" t="str">
        <f t="shared" si="2"/>
        <v>High</v>
      </c>
      <c r="L48" t="s">
        <v>43</v>
      </c>
      <c r="M48" t="s">
        <v>16</v>
      </c>
      <c r="N48">
        <v>2428.8384000000001</v>
      </c>
    </row>
    <row r="49" spans="1:14" x14ac:dyDescent="0.3">
      <c r="A49" t="s">
        <v>91</v>
      </c>
      <c r="B49">
        <v>47</v>
      </c>
      <c r="C49">
        <v>10</v>
      </c>
      <c r="D49">
        <f>SUMIF(E:E,Table1[[#This Row],[Item_Fat_Content]],N:N)</f>
        <v>11904094.532999987</v>
      </c>
      <c r="E49" t="s">
        <v>11</v>
      </c>
      <c r="F49">
        <v>2.5879577000000001E-2</v>
      </c>
      <c r="G49" t="s">
        <v>73</v>
      </c>
      <c r="H49">
        <v>265.2226</v>
      </c>
      <c r="I49" t="s">
        <v>42</v>
      </c>
      <c r="J49">
        <v>2002</v>
      </c>
      <c r="K49" t="str">
        <f t="shared" si="2"/>
        <v>High</v>
      </c>
      <c r="L49" t="s">
        <v>43</v>
      </c>
      <c r="M49" t="s">
        <v>16</v>
      </c>
      <c r="N49">
        <v>5815.0972000000002</v>
      </c>
    </row>
    <row r="50" spans="1:14" x14ac:dyDescent="0.3">
      <c r="A50" t="s">
        <v>92</v>
      </c>
      <c r="B50">
        <v>48</v>
      </c>
      <c r="C50">
        <v>15.85</v>
      </c>
      <c r="D50">
        <f>SUMIF(E:E,Table1[[#This Row],[Item_Fat_Content]],N:N)</f>
        <v>6457454.3820000133</v>
      </c>
      <c r="E50" t="s">
        <v>1608</v>
      </c>
      <c r="F50">
        <v>0.121632721</v>
      </c>
      <c r="G50" t="s">
        <v>34</v>
      </c>
      <c r="H50">
        <v>60.622</v>
      </c>
      <c r="I50" t="s">
        <v>48</v>
      </c>
      <c r="J50">
        <v>1997</v>
      </c>
      <c r="K50" t="s">
        <v>49</v>
      </c>
      <c r="L50" t="s">
        <v>15</v>
      </c>
      <c r="M50" t="s">
        <v>16</v>
      </c>
      <c r="N50">
        <v>2576.6460000000002</v>
      </c>
    </row>
    <row r="51" spans="1:14" x14ac:dyDescent="0.3">
      <c r="A51" t="s">
        <v>93</v>
      </c>
      <c r="B51">
        <v>49</v>
      </c>
      <c r="C51">
        <f>C50</f>
        <v>15.85</v>
      </c>
      <c r="D51">
        <f>SUMIF(E:E,Table1[[#This Row],[Item_Fat_Content]],N:N)</f>
        <v>6457454.3820000133</v>
      </c>
      <c r="E51" t="s">
        <v>1608</v>
      </c>
      <c r="F51">
        <v>0.25539489599999998</v>
      </c>
      <c r="G51" t="s">
        <v>12</v>
      </c>
      <c r="H51">
        <v>196.8794</v>
      </c>
      <c r="I51" t="s">
        <v>65</v>
      </c>
      <c r="J51">
        <v>1985</v>
      </c>
      <c r="K51" t="s">
        <v>49</v>
      </c>
      <c r="L51" t="s">
        <v>15</v>
      </c>
      <c r="M51" t="s">
        <v>28</v>
      </c>
      <c r="N51">
        <v>780.31759999999997</v>
      </c>
    </row>
    <row r="52" spans="1:14" x14ac:dyDescent="0.3">
      <c r="A52" t="s">
        <v>94</v>
      </c>
      <c r="B52">
        <v>50</v>
      </c>
      <c r="C52">
        <v>7.39</v>
      </c>
      <c r="D52">
        <f>SUMIF(E:E,Table1[[#This Row],[Item_Fat_Content]],N:N)</f>
        <v>11904094.532999987</v>
      </c>
      <c r="E52" t="s">
        <v>11</v>
      </c>
      <c r="F52">
        <v>6.7779712000000006E-2</v>
      </c>
      <c r="G52" t="s">
        <v>56</v>
      </c>
      <c r="H52">
        <v>143.88120000000001</v>
      </c>
      <c r="I52" t="s">
        <v>48</v>
      </c>
      <c r="J52">
        <v>1997</v>
      </c>
      <c r="K52" t="s">
        <v>49</v>
      </c>
      <c r="L52" t="s">
        <v>15</v>
      </c>
      <c r="M52" t="s">
        <v>16</v>
      </c>
      <c r="N52">
        <v>3134.5864000000001</v>
      </c>
    </row>
    <row r="53" spans="1:14" x14ac:dyDescent="0.3">
      <c r="A53" t="s">
        <v>95</v>
      </c>
      <c r="B53">
        <v>51</v>
      </c>
      <c r="C53">
        <v>10.195</v>
      </c>
      <c r="D53">
        <f>SUMIF(E:E,Table1[[#This Row],[Item_Fat_Content]],N:N)</f>
        <v>11904094.532999987</v>
      </c>
      <c r="E53" t="s">
        <v>11</v>
      </c>
      <c r="F53">
        <v>0.159803853</v>
      </c>
      <c r="G53" t="s">
        <v>41</v>
      </c>
      <c r="H53">
        <v>141.5154</v>
      </c>
      <c r="I53" t="s">
        <v>31</v>
      </c>
      <c r="J53">
        <v>1987</v>
      </c>
      <c r="K53" t="s">
        <v>32</v>
      </c>
      <c r="L53" t="s">
        <v>21</v>
      </c>
      <c r="M53" t="s">
        <v>16</v>
      </c>
      <c r="N53">
        <v>850.89239999999995</v>
      </c>
    </row>
    <row r="54" spans="1:14" x14ac:dyDescent="0.3">
      <c r="A54" t="s">
        <v>96</v>
      </c>
      <c r="B54">
        <v>52</v>
      </c>
      <c r="C54">
        <v>9.8949999999999996</v>
      </c>
      <c r="D54">
        <f>SUMIF(E:E,Table1[[#This Row],[Item_Fat_Content]],N:N)</f>
        <v>6457454.3820000133</v>
      </c>
      <c r="E54" t="s">
        <v>1608</v>
      </c>
      <c r="F54">
        <v>2.8696932000000001E-2</v>
      </c>
      <c r="G54" t="s">
        <v>73</v>
      </c>
      <c r="H54">
        <v>117.0492</v>
      </c>
      <c r="I54" t="s">
        <v>31</v>
      </c>
      <c r="J54">
        <v>1987</v>
      </c>
      <c r="K54" t="s">
        <v>32</v>
      </c>
      <c r="L54" t="s">
        <v>21</v>
      </c>
      <c r="M54" t="s">
        <v>16</v>
      </c>
      <c r="N54">
        <v>810.94439999999997</v>
      </c>
    </row>
    <row r="55" spans="1:14" x14ac:dyDescent="0.3">
      <c r="A55" t="s">
        <v>97</v>
      </c>
      <c r="B55">
        <v>53</v>
      </c>
      <c r="C55">
        <v>10.895</v>
      </c>
      <c r="D55">
        <f>SUMIF(E:E,Table1[[#This Row],[Item_Fat_Content]],N:N)</f>
        <v>11904094.532999987</v>
      </c>
      <c r="E55" t="s">
        <v>11</v>
      </c>
      <c r="F55">
        <v>6.5041581000000001E-2</v>
      </c>
      <c r="G55" t="s">
        <v>26</v>
      </c>
      <c r="H55">
        <v>196.3794</v>
      </c>
      <c r="I55" t="s">
        <v>45</v>
      </c>
      <c r="J55">
        <v>2007</v>
      </c>
      <c r="K55" t="str">
        <f t="shared" ref="K55:K56" si="3">K54</f>
        <v>High</v>
      </c>
      <c r="L55" t="s">
        <v>43</v>
      </c>
      <c r="M55" t="s">
        <v>16</v>
      </c>
      <c r="N55">
        <v>3121.2703999999999</v>
      </c>
    </row>
    <row r="56" spans="1:14" x14ac:dyDescent="0.3">
      <c r="A56" t="s">
        <v>98</v>
      </c>
      <c r="B56">
        <v>54</v>
      </c>
      <c r="C56">
        <v>12.15</v>
      </c>
      <c r="D56">
        <f>SUMIF(E:E,Table1[[#This Row],[Item_Fat_Content]],N:N)</f>
        <v>11904094.532999987</v>
      </c>
      <c r="E56" t="s">
        <v>11</v>
      </c>
      <c r="F56">
        <v>2.8760013000000001E-2</v>
      </c>
      <c r="G56" t="s">
        <v>30</v>
      </c>
      <c r="H56">
        <v>151.4708</v>
      </c>
      <c r="I56" t="s">
        <v>45</v>
      </c>
      <c r="J56">
        <v>2007</v>
      </c>
      <c r="K56" t="str">
        <f t="shared" si="3"/>
        <v>High</v>
      </c>
      <c r="L56" t="s">
        <v>43</v>
      </c>
      <c r="M56" t="s">
        <v>16</v>
      </c>
      <c r="N56">
        <v>4815.0655999999999</v>
      </c>
    </row>
    <row r="57" spans="1:14" x14ac:dyDescent="0.3">
      <c r="A57" t="s">
        <v>99</v>
      </c>
      <c r="B57">
        <v>55</v>
      </c>
      <c r="C57">
        <v>7.9050000000000002</v>
      </c>
      <c r="D57">
        <f>SUMIF(E:E,Table1[[#This Row],[Item_Fat_Content]],N:N)</f>
        <v>11904094.532999987</v>
      </c>
      <c r="E57" t="s">
        <v>11</v>
      </c>
      <c r="F57">
        <v>1.0053105E-2</v>
      </c>
      <c r="G57" t="s">
        <v>36</v>
      </c>
      <c r="H57">
        <v>249.04079999999999</v>
      </c>
      <c r="I57" t="s">
        <v>20</v>
      </c>
      <c r="J57">
        <v>2009</v>
      </c>
      <c r="K57" t="s">
        <v>14</v>
      </c>
      <c r="L57" t="s">
        <v>21</v>
      </c>
      <c r="M57" t="s">
        <v>22</v>
      </c>
      <c r="N57">
        <v>6258.52</v>
      </c>
    </row>
    <row r="58" spans="1:14" x14ac:dyDescent="0.3">
      <c r="A58" t="s">
        <v>100</v>
      </c>
      <c r="B58">
        <v>56</v>
      </c>
      <c r="C58">
        <v>9.1950000000000003</v>
      </c>
      <c r="D58">
        <f>SUMIF(E:E,Table1[[#This Row],[Item_Fat_Content]],N:N)</f>
        <v>11904094.532999987</v>
      </c>
      <c r="E58" t="s">
        <v>11</v>
      </c>
      <c r="F58">
        <v>4.8157338000000001E-2</v>
      </c>
      <c r="G58" t="s">
        <v>30</v>
      </c>
      <c r="H58">
        <v>106.1622</v>
      </c>
      <c r="I58" t="s">
        <v>42</v>
      </c>
      <c r="J58">
        <v>2002</v>
      </c>
      <c r="K58" t="str">
        <f>K57</f>
        <v>Medium</v>
      </c>
      <c r="L58" t="s">
        <v>43</v>
      </c>
      <c r="M58" t="s">
        <v>16</v>
      </c>
      <c r="N58">
        <v>2117.2440000000001</v>
      </c>
    </row>
    <row r="59" spans="1:14" x14ac:dyDescent="0.3">
      <c r="A59" t="s">
        <v>101</v>
      </c>
      <c r="B59">
        <v>57</v>
      </c>
      <c r="C59">
        <v>8.3650000000000002</v>
      </c>
      <c r="D59">
        <f>SUMIF(E:E,Table1[[#This Row],[Item_Fat_Content]],N:N)</f>
        <v>11904094.532999987</v>
      </c>
      <c r="E59" t="s">
        <v>11</v>
      </c>
      <c r="F59">
        <v>7.1958197000000002E-2</v>
      </c>
      <c r="G59" t="s">
        <v>58</v>
      </c>
      <c r="H59">
        <v>38.050600000000003</v>
      </c>
      <c r="I59" t="s">
        <v>13</v>
      </c>
      <c r="J59">
        <v>1999</v>
      </c>
      <c r="K59" t="s">
        <v>14</v>
      </c>
      <c r="L59" t="s">
        <v>15</v>
      </c>
      <c r="M59" t="s">
        <v>16</v>
      </c>
      <c r="N59">
        <v>796.96259999999995</v>
      </c>
    </row>
    <row r="60" spans="1:14" x14ac:dyDescent="0.3">
      <c r="A60" t="s">
        <v>102</v>
      </c>
      <c r="B60">
        <v>58</v>
      </c>
      <c r="C60">
        <v>15.1</v>
      </c>
      <c r="D60">
        <f>SUMIF(E:E,Table1[[#This Row],[Item_Fat_Content]],N:N)</f>
        <v>11904094.532999987</v>
      </c>
      <c r="E60" t="s">
        <v>11</v>
      </c>
      <c r="F60">
        <v>0.173481304</v>
      </c>
      <c r="G60" t="s">
        <v>36</v>
      </c>
      <c r="H60">
        <v>194.511</v>
      </c>
      <c r="I60" t="s">
        <v>48</v>
      </c>
      <c r="J60">
        <v>1997</v>
      </c>
      <c r="K60" t="s">
        <v>49</v>
      </c>
      <c r="L60" t="s">
        <v>15</v>
      </c>
      <c r="M60" t="s">
        <v>16</v>
      </c>
      <c r="N60">
        <v>4910.2749999999996</v>
      </c>
    </row>
    <row r="61" spans="1:14" x14ac:dyDescent="0.3">
      <c r="A61" t="s">
        <v>103</v>
      </c>
      <c r="B61">
        <v>59</v>
      </c>
      <c r="C61">
        <f>C60</f>
        <v>15.1</v>
      </c>
      <c r="D61">
        <f>SUMIF(E:E,Table1[[#This Row],[Item_Fat_Content]],N:N)</f>
        <v>11904094.532999987</v>
      </c>
      <c r="E61" t="s">
        <v>11</v>
      </c>
      <c r="F61">
        <v>6.1082177000000001E-2</v>
      </c>
      <c r="G61" t="s">
        <v>73</v>
      </c>
      <c r="H61">
        <v>180.03440000000001</v>
      </c>
      <c r="I61" t="s">
        <v>65</v>
      </c>
      <c r="J61">
        <v>1985</v>
      </c>
      <c r="K61" t="s">
        <v>49</v>
      </c>
      <c r="L61" t="s">
        <v>15</v>
      </c>
      <c r="M61" t="s">
        <v>28</v>
      </c>
      <c r="N61">
        <v>892.17200000000003</v>
      </c>
    </row>
    <row r="62" spans="1:14" x14ac:dyDescent="0.3">
      <c r="A62" t="s">
        <v>104</v>
      </c>
      <c r="B62">
        <v>60</v>
      </c>
      <c r="C62">
        <v>10</v>
      </c>
      <c r="D62">
        <f>SUMIF(E:E,Table1[[#This Row],[Item_Fat_Content]],N:N)</f>
        <v>11904094.532999987</v>
      </c>
      <c r="E62" t="s">
        <v>11</v>
      </c>
      <c r="F62">
        <v>0</v>
      </c>
      <c r="G62" t="s">
        <v>26</v>
      </c>
      <c r="H62">
        <v>246.9144</v>
      </c>
      <c r="I62" t="s">
        <v>20</v>
      </c>
      <c r="J62">
        <v>2009</v>
      </c>
      <c r="K62" t="s">
        <v>14</v>
      </c>
      <c r="L62" t="s">
        <v>21</v>
      </c>
      <c r="M62" t="s">
        <v>22</v>
      </c>
      <c r="N62">
        <v>3185.1871999999998</v>
      </c>
    </row>
    <row r="63" spans="1:14" x14ac:dyDescent="0.3">
      <c r="A63" t="s">
        <v>105</v>
      </c>
      <c r="B63">
        <v>61</v>
      </c>
      <c r="C63">
        <v>7.97</v>
      </c>
      <c r="D63">
        <f>SUMIF(E:E,Table1[[#This Row],[Item_Fat_Content]],N:N)</f>
        <v>6457454.3820000133</v>
      </c>
      <c r="E63" t="s">
        <v>1608</v>
      </c>
      <c r="F63">
        <v>4.0071131000000003E-2</v>
      </c>
      <c r="G63" t="s">
        <v>24</v>
      </c>
      <c r="H63">
        <v>87.351399999999998</v>
      </c>
      <c r="I63" t="s">
        <v>42</v>
      </c>
      <c r="J63">
        <v>2002</v>
      </c>
      <c r="K63" t="str">
        <f>K62</f>
        <v>Medium</v>
      </c>
      <c r="L63" t="s">
        <v>43</v>
      </c>
      <c r="M63" t="s">
        <v>16</v>
      </c>
      <c r="N63">
        <v>1062.6168</v>
      </c>
    </row>
    <row r="64" spans="1:14" x14ac:dyDescent="0.3">
      <c r="A64" t="s">
        <v>106</v>
      </c>
      <c r="B64">
        <v>62</v>
      </c>
      <c r="C64">
        <f t="shared" ref="C64:C66" si="4">C63</f>
        <v>7.97</v>
      </c>
      <c r="D64">
        <f>SUMIF(E:E,Table1[[#This Row],[Item_Fat_Content]],N:N)</f>
        <v>11904094.532999987</v>
      </c>
      <c r="E64" t="s">
        <v>11</v>
      </c>
      <c r="F64">
        <v>1.2090073999999999E-2</v>
      </c>
      <c r="G64" t="s">
        <v>26</v>
      </c>
      <c r="H64">
        <v>38.284799999999997</v>
      </c>
      <c r="I64" t="s">
        <v>38</v>
      </c>
      <c r="J64">
        <v>1985</v>
      </c>
      <c r="K64" t="s">
        <v>14</v>
      </c>
      <c r="L64" t="s">
        <v>21</v>
      </c>
      <c r="M64" t="s">
        <v>39</v>
      </c>
      <c r="N64">
        <v>484.70240000000001</v>
      </c>
    </row>
    <row r="65" spans="1:14" x14ac:dyDescent="0.3">
      <c r="A65" t="s">
        <v>107</v>
      </c>
      <c r="B65">
        <v>63</v>
      </c>
      <c r="C65">
        <f t="shared" si="4"/>
        <v>7.97</v>
      </c>
      <c r="D65">
        <f>SUMIF(E:E,Table1[[#This Row],[Item_Fat_Content]],N:N)</f>
        <v>6457454.3820000133</v>
      </c>
      <c r="E65" t="s">
        <v>1608</v>
      </c>
      <c r="F65">
        <v>0.15028599000000001</v>
      </c>
      <c r="G65" t="s">
        <v>41</v>
      </c>
      <c r="H65">
        <v>51.069200000000002</v>
      </c>
      <c r="I65" t="s">
        <v>65</v>
      </c>
      <c r="J65">
        <v>1985</v>
      </c>
      <c r="K65" t="s">
        <v>49</v>
      </c>
      <c r="L65" t="s">
        <v>15</v>
      </c>
      <c r="M65" t="s">
        <v>28</v>
      </c>
      <c r="N65">
        <v>147.80760000000001</v>
      </c>
    </row>
    <row r="66" spans="1:14" x14ac:dyDescent="0.3">
      <c r="A66" t="s">
        <v>108</v>
      </c>
      <c r="B66">
        <v>64</v>
      </c>
      <c r="C66">
        <f t="shared" si="4"/>
        <v>7.97</v>
      </c>
      <c r="D66">
        <f>SUMIF(E:E,Table1[[#This Row],[Item_Fat_Content]],N:N)</f>
        <v>11904094.532999987</v>
      </c>
      <c r="E66" t="s">
        <v>11</v>
      </c>
      <c r="F66">
        <v>2.6015519000000001E-2</v>
      </c>
      <c r="G66" t="s">
        <v>36</v>
      </c>
      <c r="H66">
        <v>255.8356</v>
      </c>
      <c r="I66" t="s">
        <v>38</v>
      </c>
      <c r="J66">
        <v>1985</v>
      </c>
      <c r="K66" t="s">
        <v>14</v>
      </c>
      <c r="L66" t="s">
        <v>21</v>
      </c>
      <c r="M66" t="s">
        <v>39</v>
      </c>
      <c r="N66">
        <v>2543.3560000000002</v>
      </c>
    </row>
    <row r="67" spans="1:14" x14ac:dyDescent="0.3">
      <c r="A67" t="s">
        <v>109</v>
      </c>
      <c r="B67">
        <v>65</v>
      </c>
      <c r="C67">
        <v>17.7</v>
      </c>
      <c r="D67">
        <f>SUMIF(E:E,Table1[[#This Row],[Item_Fat_Content]],N:N)</f>
        <v>11904094.532999987</v>
      </c>
      <c r="E67" t="s">
        <v>11</v>
      </c>
      <c r="F67">
        <v>0.19506822600000001</v>
      </c>
      <c r="G67" t="s">
        <v>36</v>
      </c>
      <c r="H67">
        <v>185.42660000000001</v>
      </c>
      <c r="I67" t="s">
        <v>27</v>
      </c>
      <c r="J67">
        <v>1998</v>
      </c>
      <c r="K67" t="str">
        <f>K66</f>
        <v>Medium</v>
      </c>
      <c r="L67" t="s">
        <v>21</v>
      </c>
      <c r="M67" t="s">
        <v>28</v>
      </c>
      <c r="N67">
        <v>184.42660000000001</v>
      </c>
    </row>
    <row r="68" spans="1:14" x14ac:dyDescent="0.3">
      <c r="A68" t="s">
        <v>110</v>
      </c>
      <c r="B68">
        <v>66</v>
      </c>
      <c r="C68">
        <v>19.350000000000001</v>
      </c>
      <c r="D68">
        <f>SUMIF(E:E,Table1[[#This Row],[Item_Fat_Content]],N:N)</f>
        <v>11904094.532999987</v>
      </c>
      <c r="E68" t="s">
        <v>11</v>
      </c>
      <c r="F68">
        <v>3.3082214999999998E-2</v>
      </c>
      <c r="G68" t="s">
        <v>24</v>
      </c>
      <c r="H68">
        <v>172.57380000000001</v>
      </c>
      <c r="I68" t="s">
        <v>60</v>
      </c>
      <c r="J68">
        <v>2004</v>
      </c>
      <c r="K68" t="s">
        <v>49</v>
      </c>
      <c r="L68" t="s">
        <v>43</v>
      </c>
      <c r="M68" t="s">
        <v>16</v>
      </c>
      <c r="N68">
        <v>4865.6664000000001</v>
      </c>
    </row>
    <row r="69" spans="1:14" x14ac:dyDescent="0.3">
      <c r="A69" t="s">
        <v>111</v>
      </c>
      <c r="B69">
        <v>67</v>
      </c>
      <c r="C69">
        <v>13.65</v>
      </c>
      <c r="D69">
        <f>SUMIF(E:E,Table1[[#This Row],[Item_Fat_Content]],N:N)</f>
        <v>6457454.3820000133</v>
      </c>
      <c r="E69" t="s">
        <v>1608</v>
      </c>
      <c r="F69">
        <v>7.8946454999999999E-2</v>
      </c>
      <c r="G69" t="s">
        <v>12</v>
      </c>
      <c r="H69">
        <v>186.024</v>
      </c>
      <c r="I69" t="s">
        <v>42</v>
      </c>
      <c r="J69">
        <v>2002</v>
      </c>
      <c r="K69" t="str">
        <f t="shared" ref="K69:K70" si="5">K68</f>
        <v>Small</v>
      </c>
      <c r="L69" t="s">
        <v>43</v>
      </c>
      <c r="M69" t="s">
        <v>16</v>
      </c>
      <c r="N69">
        <v>1118.5440000000001</v>
      </c>
    </row>
    <row r="70" spans="1:14" x14ac:dyDescent="0.3">
      <c r="A70" t="s">
        <v>112</v>
      </c>
      <c r="B70">
        <v>68</v>
      </c>
      <c r="C70">
        <v>17.600000000000001</v>
      </c>
      <c r="D70">
        <f>SUMIF(E:E,Table1[[#This Row],[Item_Fat_Content]],N:N)</f>
        <v>11904094.532999987</v>
      </c>
      <c r="E70" t="s">
        <v>11</v>
      </c>
      <c r="F70">
        <v>4.1700755999999999E-2</v>
      </c>
      <c r="G70" t="s">
        <v>19</v>
      </c>
      <c r="H70">
        <v>164.8526</v>
      </c>
      <c r="I70" t="s">
        <v>42</v>
      </c>
      <c r="J70">
        <v>2002</v>
      </c>
      <c r="K70" t="str">
        <f t="shared" si="5"/>
        <v>Small</v>
      </c>
      <c r="L70" t="s">
        <v>43</v>
      </c>
      <c r="M70" t="s">
        <v>16</v>
      </c>
      <c r="N70">
        <v>2302.3364000000001</v>
      </c>
    </row>
    <row r="71" spans="1:14" x14ac:dyDescent="0.3">
      <c r="A71" t="s">
        <v>113</v>
      </c>
      <c r="B71">
        <v>69</v>
      </c>
      <c r="C71">
        <v>8.6449999999999996</v>
      </c>
      <c r="D71">
        <f>SUMIF(E:E,Table1[[#This Row],[Item_Fat_Content]],N:N)</f>
        <v>11904094.532999987</v>
      </c>
      <c r="E71" t="s">
        <v>11</v>
      </c>
      <c r="F71">
        <v>0.14342264299999999</v>
      </c>
      <c r="G71" t="s">
        <v>56</v>
      </c>
      <c r="H71">
        <v>95.840999999999994</v>
      </c>
      <c r="I71" t="s">
        <v>48</v>
      </c>
      <c r="J71">
        <v>1997</v>
      </c>
      <c r="K71" t="s">
        <v>49</v>
      </c>
      <c r="L71" t="s">
        <v>15</v>
      </c>
      <c r="M71" t="s">
        <v>16</v>
      </c>
      <c r="N71">
        <v>2027.3610000000001</v>
      </c>
    </row>
    <row r="72" spans="1:14" x14ac:dyDescent="0.3">
      <c r="A72" t="s">
        <v>114</v>
      </c>
      <c r="B72">
        <v>70</v>
      </c>
      <c r="C72">
        <v>15.6</v>
      </c>
      <c r="D72">
        <f>SUMIF(E:E,Table1[[#This Row],[Item_Fat_Content]],N:N)</f>
        <v>6457454.3820000133</v>
      </c>
      <c r="E72" t="s">
        <v>1608</v>
      </c>
      <c r="F72">
        <v>0.105296072</v>
      </c>
      <c r="G72" t="s">
        <v>36</v>
      </c>
      <c r="H72">
        <v>170.1764</v>
      </c>
      <c r="I72" t="s">
        <v>48</v>
      </c>
      <c r="J72">
        <v>1997</v>
      </c>
      <c r="K72" t="s">
        <v>49</v>
      </c>
      <c r="L72" t="s">
        <v>15</v>
      </c>
      <c r="M72" t="s">
        <v>16</v>
      </c>
      <c r="N72">
        <v>3435.5279999999998</v>
      </c>
    </row>
    <row r="73" spans="1:14" x14ac:dyDescent="0.3">
      <c r="A73" t="s">
        <v>92</v>
      </c>
      <c r="B73">
        <v>71</v>
      </c>
      <c r="C73">
        <v>15.85</v>
      </c>
      <c r="D73">
        <f>SUMIF(E:E,Table1[[#This Row],[Item_Fat_Content]],N:N)</f>
        <v>6457454.3820000133</v>
      </c>
      <c r="E73" t="s">
        <v>1608</v>
      </c>
      <c r="F73">
        <v>0.121531501</v>
      </c>
      <c r="G73" t="s">
        <v>34</v>
      </c>
      <c r="H73">
        <v>59.222000000000001</v>
      </c>
      <c r="I73" t="s">
        <v>31</v>
      </c>
      <c r="J73">
        <v>1987</v>
      </c>
      <c r="K73" t="s">
        <v>32</v>
      </c>
      <c r="L73" t="s">
        <v>21</v>
      </c>
      <c r="M73" t="s">
        <v>16</v>
      </c>
      <c r="N73">
        <v>599.22</v>
      </c>
    </row>
    <row r="74" spans="1:14" x14ac:dyDescent="0.3">
      <c r="A74" t="s">
        <v>115</v>
      </c>
      <c r="B74">
        <v>72</v>
      </c>
      <c r="C74">
        <v>18.25</v>
      </c>
      <c r="D74">
        <f>SUMIF(E:E,Table1[[#This Row],[Item_Fat_Content]],N:N)</f>
        <v>11904094.532999987</v>
      </c>
      <c r="E74" t="s">
        <v>11</v>
      </c>
      <c r="F74">
        <v>0</v>
      </c>
      <c r="G74" t="s">
        <v>116</v>
      </c>
      <c r="H74">
        <v>164.7526</v>
      </c>
      <c r="I74" t="s">
        <v>42</v>
      </c>
      <c r="J74">
        <v>2002</v>
      </c>
      <c r="K74" t="str">
        <f t="shared" ref="K74:K75" si="6">K73</f>
        <v>High</v>
      </c>
      <c r="L74" t="s">
        <v>43</v>
      </c>
      <c r="M74" t="s">
        <v>16</v>
      </c>
      <c r="N74">
        <v>4604.6728000000003</v>
      </c>
    </row>
    <row r="75" spans="1:14" x14ac:dyDescent="0.3">
      <c r="A75" t="s">
        <v>117</v>
      </c>
      <c r="B75">
        <v>73</v>
      </c>
      <c r="C75">
        <v>7.8550000000000004</v>
      </c>
      <c r="D75">
        <f>SUMIF(E:E,Table1[[#This Row],[Item_Fat_Content]],N:N)</f>
        <v>11904094.532999987</v>
      </c>
      <c r="E75" t="s">
        <v>11</v>
      </c>
      <c r="F75">
        <v>1.1324862E-2</v>
      </c>
      <c r="G75" t="s">
        <v>73</v>
      </c>
      <c r="H75">
        <v>189.61879999999999</v>
      </c>
      <c r="I75" t="s">
        <v>45</v>
      </c>
      <c r="J75">
        <v>2007</v>
      </c>
      <c r="K75" t="str">
        <f t="shared" si="6"/>
        <v>High</v>
      </c>
      <c r="L75" t="s">
        <v>43</v>
      </c>
      <c r="M75" t="s">
        <v>16</v>
      </c>
      <c r="N75">
        <v>2285.0255999999999</v>
      </c>
    </row>
    <row r="76" spans="1:14" x14ac:dyDescent="0.3">
      <c r="A76" t="s">
        <v>118</v>
      </c>
      <c r="B76">
        <v>74</v>
      </c>
      <c r="C76">
        <v>7.8250000000000002</v>
      </c>
      <c r="D76">
        <f>SUMIF(E:E,Table1[[#This Row],[Item_Fat_Content]],N:N)</f>
        <v>11904094.532999987</v>
      </c>
      <c r="E76" t="s">
        <v>70</v>
      </c>
      <c r="F76">
        <v>0.186357148</v>
      </c>
      <c r="G76" t="s">
        <v>30</v>
      </c>
      <c r="H76">
        <v>254.3698</v>
      </c>
      <c r="I76" t="s">
        <v>13</v>
      </c>
      <c r="J76">
        <v>1999</v>
      </c>
      <c r="K76" t="s">
        <v>14</v>
      </c>
      <c r="L76" t="s">
        <v>15</v>
      </c>
      <c r="M76" t="s">
        <v>16</v>
      </c>
      <c r="N76">
        <v>5580.7356</v>
      </c>
    </row>
    <row r="77" spans="1:14" x14ac:dyDescent="0.3">
      <c r="A77" t="s">
        <v>119</v>
      </c>
      <c r="B77">
        <v>75</v>
      </c>
      <c r="C77">
        <v>8.39</v>
      </c>
      <c r="D77">
        <f>SUMIF(E:E,Table1[[#This Row],[Item_Fat_Content]],N:N)</f>
        <v>6457454.3820000133</v>
      </c>
      <c r="E77" t="s">
        <v>1608</v>
      </c>
      <c r="F77">
        <v>2.4205661E-2</v>
      </c>
      <c r="G77" t="s">
        <v>41</v>
      </c>
      <c r="H77">
        <v>114.0176</v>
      </c>
      <c r="I77" t="s">
        <v>48</v>
      </c>
      <c r="J77">
        <v>1997</v>
      </c>
      <c r="K77" t="s">
        <v>49</v>
      </c>
      <c r="L77" t="s">
        <v>15</v>
      </c>
      <c r="M77" t="s">
        <v>16</v>
      </c>
      <c r="N77">
        <v>2290.3519999999999</v>
      </c>
    </row>
    <row r="78" spans="1:14" x14ac:dyDescent="0.3">
      <c r="A78" t="s">
        <v>120</v>
      </c>
      <c r="B78">
        <v>76</v>
      </c>
      <c r="C78">
        <v>12.85</v>
      </c>
      <c r="D78">
        <f>SUMIF(E:E,Table1[[#This Row],[Item_Fat_Content]],N:N)</f>
        <v>11904094.532999987</v>
      </c>
      <c r="E78" t="s">
        <v>11</v>
      </c>
      <c r="F78">
        <v>3.3230816000000003E-2</v>
      </c>
      <c r="G78" t="s">
        <v>36</v>
      </c>
      <c r="H78">
        <v>172.34219999999999</v>
      </c>
      <c r="I78" t="s">
        <v>13</v>
      </c>
      <c r="J78">
        <v>1999</v>
      </c>
      <c r="K78" t="s">
        <v>14</v>
      </c>
      <c r="L78" t="s">
        <v>15</v>
      </c>
      <c r="M78" t="s">
        <v>16</v>
      </c>
      <c r="N78">
        <v>1207.0953999999999</v>
      </c>
    </row>
    <row r="79" spans="1:14" x14ac:dyDescent="0.3">
      <c r="A79" t="s">
        <v>121</v>
      </c>
      <c r="B79">
        <v>77</v>
      </c>
      <c r="C79">
        <f>C78</f>
        <v>12.85</v>
      </c>
      <c r="D79">
        <f>SUMIF(E:E,Table1[[#This Row],[Item_Fat_Content]],N:N)</f>
        <v>11904094.532999987</v>
      </c>
      <c r="E79" t="s">
        <v>11</v>
      </c>
      <c r="F79">
        <v>0.113720344</v>
      </c>
      <c r="G79" t="s">
        <v>34</v>
      </c>
      <c r="H79">
        <v>89.980400000000003</v>
      </c>
      <c r="I79" t="s">
        <v>65</v>
      </c>
      <c r="J79">
        <v>1985</v>
      </c>
      <c r="K79" t="s">
        <v>49</v>
      </c>
      <c r="L79" t="s">
        <v>15</v>
      </c>
      <c r="M79" t="s">
        <v>28</v>
      </c>
      <c r="N79">
        <v>643.16279999999995</v>
      </c>
    </row>
    <row r="80" spans="1:14" x14ac:dyDescent="0.3">
      <c r="A80" t="s">
        <v>122</v>
      </c>
      <c r="B80">
        <v>78</v>
      </c>
      <c r="C80">
        <v>19</v>
      </c>
      <c r="D80">
        <f>SUMIF(E:E,Table1[[#This Row],[Item_Fat_Content]],N:N)</f>
        <v>11904094.532999987</v>
      </c>
      <c r="E80" t="s">
        <v>11</v>
      </c>
      <c r="F80">
        <v>0.112556507</v>
      </c>
      <c r="G80" t="s">
        <v>41</v>
      </c>
      <c r="H80">
        <v>104.9622</v>
      </c>
      <c r="I80" t="s">
        <v>45</v>
      </c>
      <c r="J80">
        <v>2007</v>
      </c>
      <c r="K80" t="str">
        <f t="shared" ref="K80:K81" si="7">K79</f>
        <v>Small</v>
      </c>
      <c r="L80" t="s">
        <v>43</v>
      </c>
      <c r="M80" t="s">
        <v>16</v>
      </c>
      <c r="N80">
        <v>1587.933</v>
      </c>
    </row>
    <row r="81" spans="1:14" x14ac:dyDescent="0.3">
      <c r="A81" t="s">
        <v>123</v>
      </c>
      <c r="B81">
        <v>79</v>
      </c>
      <c r="C81">
        <v>5.9050000000000002</v>
      </c>
      <c r="D81">
        <f>SUMIF(E:E,Table1[[#This Row],[Item_Fat_Content]],N:N)</f>
        <v>11904094.532999987</v>
      </c>
      <c r="E81" t="s">
        <v>11</v>
      </c>
      <c r="F81">
        <v>0</v>
      </c>
      <c r="G81" t="s">
        <v>73</v>
      </c>
      <c r="H81">
        <v>222.54560000000001</v>
      </c>
      <c r="I81" t="s">
        <v>42</v>
      </c>
      <c r="J81">
        <v>2002</v>
      </c>
      <c r="K81" t="str">
        <f t="shared" si="7"/>
        <v>Small</v>
      </c>
      <c r="L81" t="s">
        <v>43</v>
      </c>
      <c r="M81" t="s">
        <v>16</v>
      </c>
      <c r="N81">
        <v>5305.0944</v>
      </c>
    </row>
    <row r="82" spans="1:14" x14ac:dyDescent="0.3">
      <c r="A82" t="s">
        <v>124</v>
      </c>
      <c r="B82">
        <v>80</v>
      </c>
      <c r="C82">
        <v>7.76</v>
      </c>
      <c r="D82">
        <f>SUMIF(E:E,Table1[[#This Row],[Item_Fat_Content]],N:N)</f>
        <v>11904094.532999987</v>
      </c>
      <c r="E82" t="s">
        <v>11</v>
      </c>
      <c r="F82">
        <v>5.9352241E-2</v>
      </c>
      <c r="G82" t="s">
        <v>36</v>
      </c>
      <c r="H82">
        <v>101.87</v>
      </c>
      <c r="I82" t="s">
        <v>48</v>
      </c>
      <c r="J82">
        <v>1997</v>
      </c>
      <c r="K82" t="s">
        <v>49</v>
      </c>
      <c r="L82" t="s">
        <v>15</v>
      </c>
      <c r="M82" t="s">
        <v>16</v>
      </c>
      <c r="N82">
        <v>1697.79</v>
      </c>
    </row>
    <row r="83" spans="1:14" x14ac:dyDescent="0.3">
      <c r="A83" t="s">
        <v>125</v>
      </c>
      <c r="B83">
        <v>81</v>
      </c>
      <c r="C83">
        <v>11.8</v>
      </c>
      <c r="D83">
        <f>SUMIF(E:E,Table1[[#This Row],[Item_Fat_Content]],N:N)</f>
        <v>229576.49539999999</v>
      </c>
      <c r="E83" t="s">
        <v>18</v>
      </c>
      <c r="F83">
        <v>1.4087057E-2</v>
      </c>
      <c r="G83" t="s">
        <v>41</v>
      </c>
      <c r="H83">
        <v>180.33439999999999</v>
      </c>
      <c r="I83" t="s">
        <v>48</v>
      </c>
      <c r="J83">
        <v>1997</v>
      </c>
      <c r="K83" t="s">
        <v>49</v>
      </c>
      <c r="L83" t="s">
        <v>15</v>
      </c>
      <c r="M83" t="s">
        <v>16</v>
      </c>
      <c r="N83">
        <v>1427.4752000000001</v>
      </c>
    </row>
    <row r="84" spans="1:14" x14ac:dyDescent="0.3">
      <c r="A84" t="s">
        <v>126</v>
      </c>
      <c r="B84">
        <v>82</v>
      </c>
      <c r="C84">
        <v>16.75</v>
      </c>
      <c r="D84">
        <f>SUMIF(E:E,Table1[[#This Row],[Item_Fat_Content]],N:N)</f>
        <v>11904094.532999987</v>
      </c>
      <c r="E84" t="s">
        <v>70</v>
      </c>
      <c r="F84">
        <v>4.5230944000000002E-2</v>
      </c>
      <c r="G84" t="s">
        <v>36</v>
      </c>
      <c r="H84">
        <v>187.9556</v>
      </c>
      <c r="I84" t="s">
        <v>20</v>
      </c>
      <c r="J84">
        <v>2009</v>
      </c>
      <c r="K84" t="s">
        <v>14</v>
      </c>
      <c r="L84" t="s">
        <v>21</v>
      </c>
      <c r="M84" t="s">
        <v>22</v>
      </c>
      <c r="N84">
        <v>4693.8900000000003</v>
      </c>
    </row>
    <row r="85" spans="1:14" x14ac:dyDescent="0.3">
      <c r="A85" t="s">
        <v>127</v>
      </c>
      <c r="B85">
        <v>83</v>
      </c>
      <c r="C85">
        <f t="shared" ref="C85:C86" si="8">C84</f>
        <v>16.75</v>
      </c>
      <c r="D85">
        <f>SUMIF(E:E,Table1[[#This Row],[Item_Fat_Content]],N:N)</f>
        <v>11904094.532999987</v>
      </c>
      <c r="E85" t="s">
        <v>11</v>
      </c>
      <c r="F85">
        <v>0.293417759</v>
      </c>
      <c r="G85" t="s">
        <v>30</v>
      </c>
      <c r="H85">
        <v>194.61359999999999</v>
      </c>
      <c r="I85" t="s">
        <v>65</v>
      </c>
      <c r="J85">
        <v>1985</v>
      </c>
      <c r="K85" t="s">
        <v>49</v>
      </c>
      <c r="L85" t="s">
        <v>15</v>
      </c>
      <c r="M85" t="s">
        <v>28</v>
      </c>
      <c r="N85">
        <v>583.24080000000004</v>
      </c>
    </row>
    <row r="86" spans="1:14" x14ac:dyDescent="0.3">
      <c r="A86" t="s">
        <v>128</v>
      </c>
      <c r="B86">
        <v>84</v>
      </c>
      <c r="C86">
        <f t="shared" si="8"/>
        <v>16.75</v>
      </c>
      <c r="D86">
        <f>SUMIF(E:E,Table1[[#This Row],[Item_Fat_Content]],N:N)</f>
        <v>6457454.3820000133</v>
      </c>
      <c r="E86" t="s">
        <v>1608</v>
      </c>
      <c r="F86">
        <v>3.1382043999999998E-2</v>
      </c>
      <c r="G86" t="s">
        <v>34</v>
      </c>
      <c r="H86">
        <v>171.37639999999999</v>
      </c>
      <c r="I86" t="s">
        <v>38</v>
      </c>
      <c r="J86">
        <v>1985</v>
      </c>
      <c r="K86" t="s">
        <v>14</v>
      </c>
      <c r="L86" t="s">
        <v>21</v>
      </c>
      <c r="M86" t="s">
        <v>39</v>
      </c>
      <c r="N86">
        <v>3091.9751999999999</v>
      </c>
    </row>
    <row r="87" spans="1:14" x14ac:dyDescent="0.3">
      <c r="A87" t="s">
        <v>129</v>
      </c>
      <c r="B87">
        <v>85</v>
      </c>
      <c r="C87">
        <v>15.5</v>
      </c>
      <c r="D87">
        <f>SUMIF(E:E,Table1[[#This Row],[Item_Fat_Content]],N:N)</f>
        <v>6457454.3820000133</v>
      </c>
      <c r="E87" t="s">
        <v>1608</v>
      </c>
      <c r="F87">
        <v>0.12639886</v>
      </c>
      <c r="G87" t="s">
        <v>26</v>
      </c>
      <c r="H87">
        <v>177.00280000000001</v>
      </c>
      <c r="I87" t="s">
        <v>45</v>
      </c>
      <c r="J87">
        <v>2007</v>
      </c>
      <c r="K87" t="str">
        <f>K86</f>
        <v>Medium</v>
      </c>
      <c r="L87" t="s">
        <v>43</v>
      </c>
      <c r="M87" t="s">
        <v>16</v>
      </c>
      <c r="N87">
        <v>2479.4391999999998</v>
      </c>
    </row>
    <row r="88" spans="1:14" x14ac:dyDescent="0.3">
      <c r="A88" t="s">
        <v>130</v>
      </c>
      <c r="B88">
        <v>86</v>
      </c>
      <c r="C88">
        <v>6.0549999999999997</v>
      </c>
      <c r="D88">
        <f>SUMIF(E:E,Table1[[#This Row],[Item_Fat_Content]],N:N)</f>
        <v>11904094.532999987</v>
      </c>
      <c r="E88" t="s">
        <v>11</v>
      </c>
      <c r="F88">
        <v>2.5403898000000001E-2</v>
      </c>
      <c r="G88" t="s">
        <v>26</v>
      </c>
      <c r="H88">
        <v>160.99199999999999</v>
      </c>
      <c r="I88" t="s">
        <v>60</v>
      </c>
      <c r="J88">
        <v>2004</v>
      </c>
      <c r="K88" t="s">
        <v>49</v>
      </c>
      <c r="L88" t="s">
        <v>43</v>
      </c>
      <c r="M88" t="s">
        <v>16</v>
      </c>
      <c r="N88">
        <v>2716.4639999999999</v>
      </c>
    </row>
    <row r="89" spans="1:14" x14ac:dyDescent="0.3">
      <c r="A89" t="s">
        <v>131</v>
      </c>
      <c r="B89">
        <v>87</v>
      </c>
      <c r="C89">
        <f>C88</f>
        <v>6.0549999999999997</v>
      </c>
      <c r="D89">
        <f>SUMIF(E:E,Table1[[#This Row],[Item_Fat_Content]],N:N)</f>
        <v>6457454.3820000133</v>
      </c>
      <c r="E89" t="s">
        <v>1608</v>
      </c>
      <c r="F89">
        <v>3.9057676999999999E-2</v>
      </c>
      <c r="G89" t="s">
        <v>54</v>
      </c>
      <c r="H89">
        <v>155.96299999999999</v>
      </c>
      <c r="I89" t="s">
        <v>38</v>
      </c>
      <c r="J89">
        <v>1985</v>
      </c>
      <c r="K89" t="s">
        <v>14</v>
      </c>
      <c r="L89" t="s">
        <v>21</v>
      </c>
      <c r="M89" t="s">
        <v>39</v>
      </c>
      <c r="N89">
        <v>3285.723</v>
      </c>
    </row>
    <row r="90" spans="1:14" x14ac:dyDescent="0.3">
      <c r="A90" t="s">
        <v>132</v>
      </c>
      <c r="B90">
        <v>88</v>
      </c>
      <c r="C90">
        <v>6.3049999999999997</v>
      </c>
      <c r="D90">
        <f>SUMIF(E:E,Table1[[#This Row],[Item_Fat_Content]],N:N)</f>
        <v>6457454.3820000133</v>
      </c>
      <c r="E90" t="s">
        <v>1608</v>
      </c>
      <c r="F90">
        <v>0.123115764</v>
      </c>
      <c r="G90" t="s">
        <v>36</v>
      </c>
      <c r="H90">
        <v>95.643600000000006</v>
      </c>
      <c r="I90" t="s">
        <v>48</v>
      </c>
      <c r="J90">
        <v>1997</v>
      </c>
      <c r="K90" t="s">
        <v>49</v>
      </c>
      <c r="L90" t="s">
        <v>15</v>
      </c>
      <c r="M90" t="s">
        <v>16</v>
      </c>
      <c r="N90">
        <v>661.80520000000001</v>
      </c>
    </row>
    <row r="91" spans="1:14" x14ac:dyDescent="0.3">
      <c r="A91" t="s">
        <v>133</v>
      </c>
      <c r="B91">
        <v>89</v>
      </c>
      <c r="C91">
        <v>20.85</v>
      </c>
      <c r="D91">
        <f>SUMIF(E:E,Table1[[#This Row],[Item_Fat_Content]],N:N)</f>
        <v>11904094.532999987</v>
      </c>
      <c r="E91" t="s">
        <v>11</v>
      </c>
      <c r="F91">
        <v>3.9624006000000003E-2</v>
      </c>
      <c r="G91" t="s">
        <v>24</v>
      </c>
      <c r="H91">
        <v>117.2808</v>
      </c>
      <c r="I91" t="s">
        <v>13</v>
      </c>
      <c r="J91">
        <v>1999</v>
      </c>
      <c r="K91" t="s">
        <v>14</v>
      </c>
      <c r="L91" t="s">
        <v>15</v>
      </c>
      <c r="M91" t="s">
        <v>16</v>
      </c>
      <c r="N91">
        <v>1523.3504</v>
      </c>
    </row>
    <row r="92" spans="1:14" x14ac:dyDescent="0.3">
      <c r="A92" t="s">
        <v>134</v>
      </c>
      <c r="B92">
        <v>90</v>
      </c>
      <c r="C92">
        <v>20.75</v>
      </c>
      <c r="D92">
        <f>SUMIF(E:E,Table1[[#This Row],[Item_Fat_Content]],N:N)</f>
        <v>11904094.532999987</v>
      </c>
      <c r="E92" t="s">
        <v>11</v>
      </c>
      <c r="F92">
        <v>4.0421193000000001E-2</v>
      </c>
      <c r="G92" t="s">
        <v>26</v>
      </c>
      <c r="H92">
        <v>122.173</v>
      </c>
      <c r="I92" t="s">
        <v>27</v>
      </c>
      <c r="J92">
        <v>1998</v>
      </c>
      <c r="K92" t="str">
        <f>K91</f>
        <v>Medium</v>
      </c>
      <c r="L92" t="s">
        <v>21</v>
      </c>
      <c r="M92" t="s">
        <v>28</v>
      </c>
      <c r="N92">
        <v>369.51900000000001</v>
      </c>
    </row>
    <row r="93" spans="1:14" x14ac:dyDescent="0.3">
      <c r="A93" t="s">
        <v>135</v>
      </c>
      <c r="B93">
        <v>91</v>
      </c>
      <c r="C93">
        <v>8.8949999999999996</v>
      </c>
      <c r="D93">
        <f>SUMIF(E:E,Table1[[#This Row],[Item_Fat_Content]],N:N)</f>
        <v>11904094.532999987</v>
      </c>
      <c r="E93" t="s">
        <v>11</v>
      </c>
      <c r="F93">
        <v>0.105274111</v>
      </c>
      <c r="G93" t="s">
        <v>12</v>
      </c>
      <c r="H93">
        <v>39.913800000000002</v>
      </c>
      <c r="I93" t="s">
        <v>13</v>
      </c>
      <c r="J93">
        <v>1999</v>
      </c>
      <c r="K93" t="s">
        <v>14</v>
      </c>
      <c r="L93" t="s">
        <v>15</v>
      </c>
      <c r="M93" t="s">
        <v>16</v>
      </c>
      <c r="N93">
        <v>690.43460000000005</v>
      </c>
    </row>
    <row r="94" spans="1:14" x14ac:dyDescent="0.3">
      <c r="A94" t="s">
        <v>136</v>
      </c>
      <c r="B94">
        <v>92</v>
      </c>
      <c r="C94">
        <v>19.600000000000001</v>
      </c>
      <c r="D94">
        <f>SUMIF(E:E,Table1[[#This Row],[Item_Fat_Content]],N:N)</f>
        <v>11904094.532999987</v>
      </c>
      <c r="E94" t="s">
        <v>11</v>
      </c>
      <c r="F94">
        <v>3.3970195000000002E-2</v>
      </c>
      <c r="G94" t="s">
        <v>19</v>
      </c>
      <c r="H94">
        <v>55.1614</v>
      </c>
      <c r="I94" t="s">
        <v>42</v>
      </c>
      <c r="J94">
        <v>2002</v>
      </c>
      <c r="K94" t="str">
        <f>K93</f>
        <v>Medium</v>
      </c>
      <c r="L94" t="s">
        <v>43</v>
      </c>
      <c r="M94" t="s">
        <v>16</v>
      </c>
      <c r="N94">
        <v>1381.5350000000001</v>
      </c>
    </row>
    <row r="95" spans="1:14" x14ac:dyDescent="0.3">
      <c r="A95" t="s">
        <v>137</v>
      </c>
      <c r="B95">
        <v>93</v>
      </c>
      <c r="C95">
        <v>19.7</v>
      </c>
      <c r="D95">
        <f>SUMIF(E:E,Table1[[#This Row],[Item_Fat_Content]],N:N)</f>
        <v>11904094.532999987</v>
      </c>
      <c r="E95" t="s">
        <v>11</v>
      </c>
      <c r="F95">
        <v>5.3212651999999999E-2</v>
      </c>
      <c r="G95" t="s">
        <v>26</v>
      </c>
      <c r="H95">
        <v>57.893000000000001</v>
      </c>
      <c r="I95" t="s">
        <v>60</v>
      </c>
      <c r="J95">
        <v>2004</v>
      </c>
      <c r="K95" t="s">
        <v>49</v>
      </c>
      <c r="L95" t="s">
        <v>43</v>
      </c>
      <c r="M95" t="s">
        <v>16</v>
      </c>
      <c r="N95">
        <v>622.52300000000002</v>
      </c>
    </row>
    <row r="96" spans="1:14" x14ac:dyDescent="0.3">
      <c r="A96" t="s">
        <v>138</v>
      </c>
      <c r="B96">
        <v>94</v>
      </c>
      <c r="C96">
        <v>9.8000000000000007</v>
      </c>
      <c r="D96">
        <f>SUMIF(E:E,Table1[[#This Row],[Item_Fat_Content]],N:N)</f>
        <v>11904094.532999987</v>
      </c>
      <c r="E96" t="s">
        <v>11</v>
      </c>
      <c r="F96">
        <v>2.4378706E-2</v>
      </c>
      <c r="G96" t="s">
        <v>56</v>
      </c>
      <c r="H96">
        <v>114.5492</v>
      </c>
      <c r="I96" t="s">
        <v>60</v>
      </c>
      <c r="J96">
        <v>2004</v>
      </c>
      <c r="K96" t="s">
        <v>49</v>
      </c>
      <c r="L96" t="s">
        <v>43</v>
      </c>
      <c r="M96" t="s">
        <v>16</v>
      </c>
      <c r="N96">
        <v>1274.3412000000001</v>
      </c>
    </row>
    <row r="97" spans="1:14" x14ac:dyDescent="0.3">
      <c r="A97" t="s">
        <v>139</v>
      </c>
      <c r="B97">
        <v>95</v>
      </c>
      <c r="C97">
        <f>C96</f>
        <v>9.8000000000000007</v>
      </c>
      <c r="D97">
        <f>SUMIF(E:E,Table1[[#This Row],[Item_Fat_Content]],N:N)</f>
        <v>11904094.532999987</v>
      </c>
      <c r="E97" t="s">
        <v>11</v>
      </c>
      <c r="F97">
        <v>9.7145949999999995E-3</v>
      </c>
      <c r="G97" t="s">
        <v>41</v>
      </c>
      <c r="H97">
        <v>120.0414</v>
      </c>
      <c r="I97" t="s">
        <v>65</v>
      </c>
      <c r="J97">
        <v>1985</v>
      </c>
      <c r="K97" t="s">
        <v>49</v>
      </c>
      <c r="L97" t="s">
        <v>15</v>
      </c>
      <c r="M97" t="s">
        <v>28</v>
      </c>
      <c r="N97">
        <v>487.36559999999997</v>
      </c>
    </row>
    <row r="98" spans="1:14" x14ac:dyDescent="0.3">
      <c r="A98" t="s">
        <v>140</v>
      </c>
      <c r="B98">
        <v>96</v>
      </c>
      <c r="C98">
        <v>12.15</v>
      </c>
      <c r="D98">
        <f>SUMIF(E:E,Table1[[#This Row],[Item_Fat_Content]],N:N)</f>
        <v>11904094.532999987</v>
      </c>
      <c r="E98" t="s">
        <v>11</v>
      </c>
      <c r="F98">
        <v>0.13138376199999999</v>
      </c>
      <c r="G98" t="s">
        <v>41</v>
      </c>
      <c r="H98">
        <v>246.04599999999999</v>
      </c>
      <c r="I98" t="s">
        <v>13</v>
      </c>
      <c r="J98">
        <v>1999</v>
      </c>
      <c r="K98" t="s">
        <v>14</v>
      </c>
      <c r="L98" t="s">
        <v>15</v>
      </c>
      <c r="M98" t="s">
        <v>16</v>
      </c>
      <c r="N98">
        <v>1231.73</v>
      </c>
    </row>
    <row r="99" spans="1:14" x14ac:dyDescent="0.3">
      <c r="A99" t="s">
        <v>141</v>
      </c>
      <c r="B99">
        <v>97</v>
      </c>
      <c r="C99">
        <v>8.75</v>
      </c>
      <c r="D99">
        <f>SUMIF(E:E,Table1[[#This Row],[Item_Fat_Content]],N:N)</f>
        <v>6457454.3820000133</v>
      </c>
      <c r="E99" t="s">
        <v>1608</v>
      </c>
      <c r="F99">
        <v>7.4613090000000007E-2</v>
      </c>
      <c r="G99" t="s">
        <v>26</v>
      </c>
      <c r="H99">
        <v>187.4556</v>
      </c>
      <c r="I99" t="s">
        <v>60</v>
      </c>
      <c r="J99">
        <v>2004</v>
      </c>
      <c r="K99" t="s">
        <v>49</v>
      </c>
      <c r="L99" t="s">
        <v>43</v>
      </c>
      <c r="M99" t="s">
        <v>16</v>
      </c>
      <c r="N99">
        <v>3755.1120000000001</v>
      </c>
    </row>
    <row r="100" spans="1:14" x14ac:dyDescent="0.3">
      <c r="A100" t="s">
        <v>98</v>
      </c>
      <c r="B100">
        <v>98</v>
      </c>
      <c r="C100">
        <f>C99</f>
        <v>8.75</v>
      </c>
      <c r="D100">
        <f>SUMIF(E:E,Table1[[#This Row],[Item_Fat_Content]],N:N)</f>
        <v>11904094.532999987</v>
      </c>
      <c r="E100" t="s">
        <v>11</v>
      </c>
      <c r="F100">
        <v>2.8459761E-2</v>
      </c>
      <c r="G100" t="s">
        <v>30</v>
      </c>
      <c r="H100">
        <v>149.9708</v>
      </c>
      <c r="I100" t="s">
        <v>38</v>
      </c>
      <c r="J100">
        <v>1985</v>
      </c>
      <c r="K100" t="s">
        <v>14</v>
      </c>
      <c r="L100" t="s">
        <v>21</v>
      </c>
      <c r="M100" t="s">
        <v>39</v>
      </c>
      <c r="N100">
        <v>4363.6531999999997</v>
      </c>
    </row>
    <row r="101" spans="1:14" x14ac:dyDescent="0.3">
      <c r="A101" t="s">
        <v>141</v>
      </c>
      <c r="B101">
        <v>99</v>
      </c>
      <c r="C101">
        <v>8.75</v>
      </c>
      <c r="D101">
        <f>SUMIF(E:E,Table1[[#This Row],[Item_Fat_Content]],N:N)</f>
        <v>6457454.3820000133</v>
      </c>
      <c r="E101" t="s">
        <v>1608</v>
      </c>
      <c r="F101">
        <v>7.4627201000000004E-2</v>
      </c>
      <c r="G101" t="s">
        <v>26</v>
      </c>
      <c r="H101">
        <v>187.85560000000001</v>
      </c>
      <c r="I101" t="s">
        <v>48</v>
      </c>
      <c r="J101">
        <v>1997</v>
      </c>
      <c r="K101" t="s">
        <v>49</v>
      </c>
      <c r="L101" t="s">
        <v>15</v>
      </c>
      <c r="M101" t="s">
        <v>16</v>
      </c>
      <c r="N101">
        <v>1314.2891999999999</v>
      </c>
    </row>
    <row r="102" spans="1:14" x14ac:dyDescent="0.3">
      <c r="A102" t="s">
        <v>142</v>
      </c>
      <c r="B102">
        <v>100</v>
      </c>
      <c r="C102">
        <v>13.3</v>
      </c>
      <c r="D102">
        <f>SUMIF(E:E,Table1[[#This Row],[Item_Fat_Content]],N:N)</f>
        <v>11904094.532999987</v>
      </c>
      <c r="E102" t="s">
        <v>11</v>
      </c>
      <c r="F102">
        <v>6.3695083999999999E-2</v>
      </c>
      <c r="G102" t="s">
        <v>41</v>
      </c>
      <c r="H102">
        <v>151.07079999999999</v>
      </c>
      <c r="I102" t="s">
        <v>42</v>
      </c>
      <c r="J102">
        <v>2002</v>
      </c>
      <c r="K102" t="str">
        <f>K101</f>
        <v>Small</v>
      </c>
      <c r="L102" t="s">
        <v>43</v>
      </c>
      <c r="M102" t="s">
        <v>16</v>
      </c>
      <c r="N102">
        <v>1805.6496</v>
      </c>
    </row>
    <row r="103" spans="1:14" x14ac:dyDescent="0.3">
      <c r="A103" t="s">
        <v>143</v>
      </c>
      <c r="B103">
        <v>101</v>
      </c>
      <c r="C103">
        <f>C102</f>
        <v>13.3</v>
      </c>
      <c r="D103">
        <f>SUMIF(E:E,Table1[[#This Row],[Item_Fat_Content]],N:N)</f>
        <v>6457454.3820000133</v>
      </c>
      <c r="E103" t="s">
        <v>1608</v>
      </c>
      <c r="F103">
        <v>4.5797828999999998E-2</v>
      </c>
      <c r="G103" t="s">
        <v>36</v>
      </c>
      <c r="H103">
        <v>178.53440000000001</v>
      </c>
      <c r="I103" t="s">
        <v>38</v>
      </c>
      <c r="J103">
        <v>1985</v>
      </c>
      <c r="K103" t="s">
        <v>14</v>
      </c>
      <c r="L103" t="s">
        <v>21</v>
      </c>
      <c r="M103" t="s">
        <v>39</v>
      </c>
      <c r="N103">
        <v>2854.9504000000002</v>
      </c>
    </row>
    <row r="104" spans="1:14" x14ac:dyDescent="0.3">
      <c r="A104" t="s">
        <v>144</v>
      </c>
      <c r="B104">
        <v>102</v>
      </c>
      <c r="C104">
        <v>8.31</v>
      </c>
      <c r="D104">
        <f>SUMIF(E:E,Table1[[#This Row],[Item_Fat_Content]],N:N)</f>
        <v>6457454.3820000133</v>
      </c>
      <c r="E104" t="s">
        <v>1608</v>
      </c>
      <c r="F104">
        <v>0.115857223</v>
      </c>
      <c r="G104" t="s">
        <v>36</v>
      </c>
      <c r="H104">
        <v>179.1028</v>
      </c>
      <c r="I104" t="s">
        <v>13</v>
      </c>
      <c r="J104">
        <v>1999</v>
      </c>
      <c r="K104" t="s">
        <v>14</v>
      </c>
      <c r="L104" t="s">
        <v>15</v>
      </c>
      <c r="M104" t="s">
        <v>16</v>
      </c>
      <c r="N104">
        <v>3896.2615999999998</v>
      </c>
    </row>
    <row r="105" spans="1:14" x14ac:dyDescent="0.3">
      <c r="A105" t="s">
        <v>145</v>
      </c>
      <c r="B105">
        <v>103</v>
      </c>
      <c r="C105">
        <v>16.75</v>
      </c>
      <c r="D105">
        <f>SUMIF(E:E,Table1[[#This Row],[Item_Fat_Content]],N:N)</f>
        <v>6457454.3820000133</v>
      </c>
      <c r="E105" t="s">
        <v>1608</v>
      </c>
      <c r="F105">
        <v>2.4832805999999999E-2</v>
      </c>
      <c r="G105" t="s">
        <v>19</v>
      </c>
      <c r="H105">
        <v>38.782200000000003</v>
      </c>
      <c r="I105" t="s">
        <v>31</v>
      </c>
      <c r="J105">
        <v>1987</v>
      </c>
      <c r="K105" t="s">
        <v>32</v>
      </c>
      <c r="L105" t="s">
        <v>21</v>
      </c>
      <c r="M105" t="s">
        <v>16</v>
      </c>
      <c r="N105">
        <v>667.79740000000004</v>
      </c>
    </row>
    <row r="106" spans="1:14" x14ac:dyDescent="0.3">
      <c r="A106" t="s">
        <v>146</v>
      </c>
      <c r="B106">
        <v>104</v>
      </c>
      <c r="C106">
        <v>19.75</v>
      </c>
      <c r="D106">
        <f>SUMIF(E:E,Table1[[#This Row],[Item_Fat_Content]],N:N)</f>
        <v>11904094.532999987</v>
      </c>
      <c r="E106" t="s">
        <v>11</v>
      </c>
      <c r="F106">
        <v>3.4027909000000002E-2</v>
      </c>
      <c r="G106" t="s">
        <v>36</v>
      </c>
      <c r="H106">
        <v>212.09020000000001</v>
      </c>
      <c r="I106" t="s">
        <v>20</v>
      </c>
      <c r="J106">
        <v>2009</v>
      </c>
      <c r="K106" t="s">
        <v>14</v>
      </c>
      <c r="L106" t="s">
        <v>21</v>
      </c>
      <c r="M106" t="s">
        <v>22</v>
      </c>
      <c r="N106">
        <v>3185.8530000000001</v>
      </c>
    </row>
    <row r="107" spans="1:14" x14ac:dyDescent="0.3">
      <c r="A107" t="s">
        <v>147</v>
      </c>
      <c r="B107">
        <v>105</v>
      </c>
      <c r="C107">
        <v>17.100000000000001</v>
      </c>
      <c r="D107">
        <f>SUMIF(E:E,Table1[[#This Row],[Item_Fat_Content]],N:N)</f>
        <v>6457454.3820000133</v>
      </c>
      <c r="E107" t="s">
        <v>1608</v>
      </c>
      <c r="F107">
        <v>4.6769600000000001E-2</v>
      </c>
      <c r="G107" t="s">
        <v>73</v>
      </c>
      <c r="H107">
        <v>141.18379999999999</v>
      </c>
      <c r="I107" t="s">
        <v>31</v>
      </c>
      <c r="J107">
        <v>1987</v>
      </c>
      <c r="K107" t="s">
        <v>32</v>
      </c>
      <c r="L107" t="s">
        <v>21</v>
      </c>
      <c r="M107" t="s">
        <v>16</v>
      </c>
      <c r="N107">
        <v>2247.7408</v>
      </c>
    </row>
    <row r="108" spans="1:14" x14ac:dyDescent="0.3">
      <c r="A108" t="s">
        <v>148</v>
      </c>
      <c r="B108">
        <v>106</v>
      </c>
      <c r="C108">
        <v>10.5</v>
      </c>
      <c r="D108">
        <f>SUMIF(E:E,Table1[[#This Row],[Item_Fat_Content]],N:N)</f>
        <v>6457454.3820000133</v>
      </c>
      <c r="E108" t="s">
        <v>1608</v>
      </c>
      <c r="F108">
        <v>0.116576702</v>
      </c>
      <c r="G108" t="s">
        <v>34</v>
      </c>
      <c r="H108">
        <v>163.12100000000001</v>
      </c>
      <c r="I108" t="s">
        <v>31</v>
      </c>
      <c r="J108">
        <v>1987</v>
      </c>
      <c r="K108" t="s">
        <v>32</v>
      </c>
      <c r="L108" t="s">
        <v>21</v>
      </c>
      <c r="M108" t="s">
        <v>16</v>
      </c>
      <c r="N108">
        <v>1794.3309999999999</v>
      </c>
    </row>
    <row r="109" spans="1:14" x14ac:dyDescent="0.3">
      <c r="A109" t="s">
        <v>149</v>
      </c>
      <c r="B109">
        <v>107</v>
      </c>
      <c r="C109">
        <v>6.6349999999999998</v>
      </c>
      <c r="D109">
        <f>SUMIF(E:E,Table1[[#This Row],[Item_Fat_Content]],N:N)</f>
        <v>6457454.3820000133</v>
      </c>
      <c r="E109" t="s">
        <v>1608</v>
      </c>
      <c r="F109">
        <v>0</v>
      </c>
      <c r="G109" t="s">
        <v>34</v>
      </c>
      <c r="H109">
        <v>121.3098</v>
      </c>
      <c r="I109" t="s">
        <v>42</v>
      </c>
      <c r="J109">
        <v>2002</v>
      </c>
      <c r="K109" t="str">
        <f>K108</f>
        <v>High</v>
      </c>
      <c r="L109" t="s">
        <v>43</v>
      </c>
      <c r="M109" t="s">
        <v>16</v>
      </c>
      <c r="N109">
        <v>2530.7058000000002</v>
      </c>
    </row>
    <row r="110" spans="1:14" x14ac:dyDescent="0.3">
      <c r="A110" t="s">
        <v>150</v>
      </c>
      <c r="B110">
        <v>108</v>
      </c>
      <c r="C110">
        <f>C109</f>
        <v>6.6349999999999998</v>
      </c>
      <c r="D110">
        <f>SUMIF(E:E,Table1[[#This Row],[Item_Fat_Content]],N:N)</f>
        <v>11904094.532999987</v>
      </c>
      <c r="E110" t="s">
        <v>70</v>
      </c>
      <c r="F110">
        <v>0.27897407499999999</v>
      </c>
      <c r="G110" t="s">
        <v>19</v>
      </c>
      <c r="H110">
        <v>225.37200000000001</v>
      </c>
      <c r="I110" t="s">
        <v>65</v>
      </c>
      <c r="J110">
        <v>1985</v>
      </c>
      <c r="K110" t="s">
        <v>49</v>
      </c>
      <c r="L110" t="s">
        <v>15</v>
      </c>
      <c r="M110" t="s">
        <v>28</v>
      </c>
      <c r="N110">
        <v>679.11599999999999</v>
      </c>
    </row>
    <row r="111" spans="1:14" x14ac:dyDescent="0.3">
      <c r="A111" t="s">
        <v>151</v>
      </c>
      <c r="B111">
        <v>109</v>
      </c>
      <c r="C111">
        <v>14.15</v>
      </c>
      <c r="D111">
        <f>SUMIF(E:E,Table1[[#This Row],[Item_Fat_Content]],N:N)</f>
        <v>11904094.532999987</v>
      </c>
      <c r="E111" t="s">
        <v>11</v>
      </c>
      <c r="F111">
        <v>3.5913805E-2</v>
      </c>
      <c r="G111" t="s">
        <v>19</v>
      </c>
      <c r="H111">
        <v>41.413800000000002</v>
      </c>
      <c r="I111" t="s">
        <v>31</v>
      </c>
      <c r="J111">
        <v>1987</v>
      </c>
      <c r="K111" t="s">
        <v>32</v>
      </c>
      <c r="L111" t="s">
        <v>21</v>
      </c>
      <c r="M111" t="s">
        <v>16</v>
      </c>
      <c r="N111">
        <v>812.27599999999995</v>
      </c>
    </row>
    <row r="112" spans="1:14" x14ac:dyDescent="0.3">
      <c r="A112" t="s">
        <v>152</v>
      </c>
      <c r="B112">
        <v>110</v>
      </c>
      <c r="C112">
        <v>13.3</v>
      </c>
      <c r="D112">
        <f>SUMIF(E:E,Table1[[#This Row],[Item_Fat_Content]],N:N)</f>
        <v>11904094.532999987</v>
      </c>
      <c r="E112" t="s">
        <v>11</v>
      </c>
      <c r="F112">
        <v>7.9806266000000001E-2</v>
      </c>
      <c r="G112" t="s">
        <v>12</v>
      </c>
      <c r="H112">
        <v>232.53</v>
      </c>
      <c r="I112" t="s">
        <v>48</v>
      </c>
      <c r="J112">
        <v>1997</v>
      </c>
      <c r="K112" t="s">
        <v>49</v>
      </c>
      <c r="L112" t="s">
        <v>15</v>
      </c>
      <c r="M112" t="s">
        <v>16</v>
      </c>
      <c r="N112">
        <v>699.09</v>
      </c>
    </row>
    <row r="113" spans="1:14" x14ac:dyDescent="0.3">
      <c r="A113" t="s">
        <v>153</v>
      </c>
      <c r="B113">
        <v>111</v>
      </c>
      <c r="C113">
        <v>8.89</v>
      </c>
      <c r="D113">
        <f>SUMIF(E:E,Table1[[#This Row],[Item_Fat_Content]],N:N)</f>
        <v>11904094.532999987</v>
      </c>
      <c r="E113" t="s">
        <v>70</v>
      </c>
      <c r="F113">
        <v>5.5054809999999996E-3</v>
      </c>
      <c r="G113" t="s">
        <v>41</v>
      </c>
      <c r="H113">
        <v>102.4016</v>
      </c>
      <c r="I113" t="s">
        <v>45</v>
      </c>
      <c r="J113">
        <v>2007</v>
      </c>
      <c r="K113" t="str">
        <f>K112</f>
        <v>Small</v>
      </c>
      <c r="L113" t="s">
        <v>43</v>
      </c>
      <c r="M113" t="s">
        <v>16</v>
      </c>
      <c r="N113">
        <v>2732.4432000000002</v>
      </c>
    </row>
    <row r="114" spans="1:14" x14ac:dyDescent="0.3">
      <c r="A114" t="s">
        <v>154</v>
      </c>
      <c r="B114">
        <v>112</v>
      </c>
      <c r="C114">
        <f t="shared" ref="C114:C115" si="9">C113</f>
        <v>8.89</v>
      </c>
      <c r="D114">
        <f>SUMIF(E:E,Table1[[#This Row],[Item_Fat_Content]],N:N)</f>
        <v>6457454.3820000133</v>
      </c>
      <c r="E114" t="s">
        <v>1608</v>
      </c>
      <c r="F114">
        <v>6.4625342000000002E-2</v>
      </c>
      <c r="G114" t="s">
        <v>24</v>
      </c>
      <c r="H114">
        <v>176.93700000000001</v>
      </c>
      <c r="I114" t="s">
        <v>65</v>
      </c>
      <c r="J114">
        <v>1985</v>
      </c>
      <c r="K114" t="s">
        <v>49</v>
      </c>
      <c r="L114" t="s">
        <v>15</v>
      </c>
      <c r="M114" t="s">
        <v>28</v>
      </c>
      <c r="N114">
        <v>176.43700000000001</v>
      </c>
    </row>
    <row r="115" spans="1:14" x14ac:dyDescent="0.3">
      <c r="A115" t="s">
        <v>155</v>
      </c>
      <c r="B115">
        <v>113</v>
      </c>
      <c r="C115">
        <f t="shared" si="9"/>
        <v>8.89</v>
      </c>
      <c r="D115">
        <f>SUMIF(E:E,Table1[[#This Row],[Item_Fat_Content]],N:N)</f>
        <v>11904094.532999987</v>
      </c>
      <c r="E115" t="s">
        <v>11</v>
      </c>
      <c r="F115">
        <v>7.1636936999999998E-2</v>
      </c>
      <c r="G115" t="s">
        <v>36</v>
      </c>
      <c r="H115">
        <v>121.7098</v>
      </c>
      <c r="I115" t="s">
        <v>38</v>
      </c>
      <c r="J115">
        <v>1985</v>
      </c>
      <c r="K115" t="s">
        <v>14</v>
      </c>
      <c r="L115" t="s">
        <v>21</v>
      </c>
      <c r="M115" t="s">
        <v>39</v>
      </c>
      <c r="N115">
        <v>4097.3332</v>
      </c>
    </row>
    <row r="116" spans="1:14" x14ac:dyDescent="0.3">
      <c r="A116" t="s">
        <v>156</v>
      </c>
      <c r="B116">
        <v>114</v>
      </c>
      <c r="C116">
        <v>9.1</v>
      </c>
      <c r="D116">
        <f>SUMIF(E:E,Table1[[#This Row],[Item_Fat_Content]],N:N)</f>
        <v>6457454.3820000133</v>
      </c>
      <c r="E116" t="s">
        <v>1608</v>
      </c>
      <c r="F116">
        <v>0</v>
      </c>
      <c r="G116" t="s">
        <v>78</v>
      </c>
      <c r="H116">
        <v>173.2054</v>
      </c>
      <c r="I116" t="s">
        <v>42</v>
      </c>
      <c r="J116">
        <v>2002</v>
      </c>
      <c r="K116" t="str">
        <f>K115</f>
        <v>Medium</v>
      </c>
      <c r="L116" t="s">
        <v>43</v>
      </c>
      <c r="M116" t="s">
        <v>16</v>
      </c>
      <c r="N116">
        <v>3151.8971999999999</v>
      </c>
    </row>
    <row r="117" spans="1:14" x14ac:dyDescent="0.3">
      <c r="A117" t="s">
        <v>157</v>
      </c>
      <c r="B117">
        <v>115</v>
      </c>
      <c r="C117">
        <v>7.5</v>
      </c>
      <c r="D117">
        <f>SUMIF(E:E,Table1[[#This Row],[Item_Fat_Content]],N:N)</f>
        <v>11904094.532999987</v>
      </c>
      <c r="E117" t="s">
        <v>11</v>
      </c>
      <c r="F117">
        <v>3.2677678000000002E-2</v>
      </c>
      <c r="G117" t="s">
        <v>41</v>
      </c>
      <c r="H117">
        <v>239.09059999999999</v>
      </c>
      <c r="I117" t="s">
        <v>13</v>
      </c>
      <c r="J117">
        <v>1999</v>
      </c>
      <c r="K117" t="s">
        <v>14</v>
      </c>
      <c r="L117" t="s">
        <v>15</v>
      </c>
      <c r="M117" t="s">
        <v>16</v>
      </c>
      <c r="N117">
        <v>5942.2650000000003</v>
      </c>
    </row>
    <row r="118" spans="1:14" x14ac:dyDescent="0.3">
      <c r="A118" t="s">
        <v>158</v>
      </c>
      <c r="B118">
        <v>116</v>
      </c>
      <c r="C118">
        <v>16.850000000000001</v>
      </c>
      <c r="D118">
        <f>SUMIF(E:E,Table1[[#This Row],[Item_Fat_Content]],N:N)</f>
        <v>6457454.3820000133</v>
      </c>
      <c r="E118" t="s">
        <v>1608</v>
      </c>
      <c r="F118">
        <v>0.16076005400000001</v>
      </c>
      <c r="G118" t="s">
        <v>41</v>
      </c>
      <c r="H118">
        <v>192.4478</v>
      </c>
      <c r="I118" t="s">
        <v>45</v>
      </c>
      <c r="J118">
        <v>2007</v>
      </c>
      <c r="K118" t="str">
        <f>K117</f>
        <v>Medium</v>
      </c>
      <c r="L118" t="s">
        <v>43</v>
      </c>
      <c r="M118" t="s">
        <v>16</v>
      </c>
      <c r="N118">
        <v>4843.6949999999997</v>
      </c>
    </row>
    <row r="119" spans="1:14" x14ac:dyDescent="0.3">
      <c r="A119" t="s">
        <v>159</v>
      </c>
      <c r="B119">
        <v>117</v>
      </c>
      <c r="C119">
        <v>7.4850000000000003</v>
      </c>
      <c r="D119">
        <f>SUMIF(E:E,Table1[[#This Row],[Item_Fat_Content]],N:N)</f>
        <v>11904094.532999987</v>
      </c>
      <c r="E119" t="s">
        <v>11</v>
      </c>
      <c r="F119">
        <v>6.9110649999999996E-2</v>
      </c>
      <c r="G119" t="s">
        <v>36</v>
      </c>
      <c r="H119">
        <v>109.0228</v>
      </c>
      <c r="I119" t="s">
        <v>60</v>
      </c>
      <c r="J119">
        <v>2004</v>
      </c>
      <c r="K119" t="s">
        <v>49</v>
      </c>
      <c r="L119" t="s">
        <v>43</v>
      </c>
      <c r="M119" t="s">
        <v>16</v>
      </c>
      <c r="N119">
        <v>2542.0243999999998</v>
      </c>
    </row>
    <row r="120" spans="1:14" x14ac:dyDescent="0.3">
      <c r="A120" t="s">
        <v>160</v>
      </c>
      <c r="B120">
        <v>118</v>
      </c>
      <c r="C120">
        <v>11.6</v>
      </c>
      <c r="D120">
        <f>SUMIF(E:E,Table1[[#This Row],[Item_Fat_Content]],N:N)</f>
        <v>11904094.532999987</v>
      </c>
      <c r="E120" t="s">
        <v>11</v>
      </c>
      <c r="F120">
        <v>4.1177505000000003E-2</v>
      </c>
      <c r="G120" t="s">
        <v>19</v>
      </c>
      <c r="H120">
        <v>140.31540000000001</v>
      </c>
      <c r="I120" t="s">
        <v>45</v>
      </c>
      <c r="J120">
        <v>2007</v>
      </c>
      <c r="K120" t="str">
        <f>K119</f>
        <v>Small</v>
      </c>
      <c r="L120" t="s">
        <v>43</v>
      </c>
      <c r="M120" t="s">
        <v>16</v>
      </c>
      <c r="N120">
        <v>2552.6772000000001</v>
      </c>
    </row>
    <row r="121" spans="1:14" x14ac:dyDescent="0.3">
      <c r="A121" t="s">
        <v>161</v>
      </c>
      <c r="B121">
        <v>119</v>
      </c>
      <c r="C121">
        <v>11.65</v>
      </c>
      <c r="D121">
        <f>SUMIF(E:E,Table1[[#This Row],[Item_Fat_Content]],N:N)</f>
        <v>11904094.532999987</v>
      </c>
      <c r="E121" t="s">
        <v>11</v>
      </c>
      <c r="F121">
        <v>4.0081193000000001E-2</v>
      </c>
      <c r="G121" t="s">
        <v>36</v>
      </c>
      <c r="H121">
        <v>227.0694</v>
      </c>
      <c r="I121" t="s">
        <v>20</v>
      </c>
      <c r="J121">
        <v>2009</v>
      </c>
      <c r="K121" t="s">
        <v>14</v>
      </c>
      <c r="L121" t="s">
        <v>21</v>
      </c>
      <c r="M121" t="s">
        <v>22</v>
      </c>
      <c r="N121">
        <v>1141.847</v>
      </c>
    </row>
    <row r="122" spans="1:14" x14ac:dyDescent="0.3">
      <c r="A122" t="s">
        <v>162</v>
      </c>
      <c r="B122">
        <v>120</v>
      </c>
      <c r="C122">
        <v>13</v>
      </c>
      <c r="D122">
        <f>SUMIF(E:E,Table1[[#This Row],[Item_Fat_Content]],N:N)</f>
        <v>11904094.532999987</v>
      </c>
      <c r="E122" t="s">
        <v>11</v>
      </c>
      <c r="F122">
        <v>3.5307322000000002E-2</v>
      </c>
      <c r="G122" t="s">
        <v>30</v>
      </c>
      <c r="H122">
        <v>47.503399999999999</v>
      </c>
      <c r="I122" t="s">
        <v>45</v>
      </c>
      <c r="J122">
        <v>2007</v>
      </c>
      <c r="K122" t="str">
        <f t="shared" ref="K122:K124" si="10">K121</f>
        <v>Medium</v>
      </c>
      <c r="L122" t="s">
        <v>43</v>
      </c>
      <c r="M122" t="s">
        <v>16</v>
      </c>
      <c r="N122">
        <v>680.44759999999997</v>
      </c>
    </row>
    <row r="123" spans="1:14" x14ac:dyDescent="0.3">
      <c r="A123" t="s">
        <v>163</v>
      </c>
      <c r="B123">
        <v>121</v>
      </c>
      <c r="C123">
        <v>12.65</v>
      </c>
      <c r="D123">
        <f>SUMIF(E:E,Table1[[#This Row],[Item_Fat_Content]],N:N)</f>
        <v>11904094.532999987</v>
      </c>
      <c r="E123" t="s">
        <v>11</v>
      </c>
      <c r="F123">
        <v>6.3017847000000002E-2</v>
      </c>
      <c r="G123" t="s">
        <v>19</v>
      </c>
      <c r="H123">
        <v>159.05779999999999</v>
      </c>
      <c r="I123" t="s">
        <v>42</v>
      </c>
      <c r="J123">
        <v>2002</v>
      </c>
      <c r="K123" t="str">
        <f t="shared" si="10"/>
        <v>Medium</v>
      </c>
      <c r="L123" t="s">
        <v>43</v>
      </c>
      <c r="M123" t="s">
        <v>16</v>
      </c>
      <c r="N123">
        <v>2085.9513999999999</v>
      </c>
    </row>
    <row r="124" spans="1:14" x14ac:dyDescent="0.3">
      <c r="A124" t="s">
        <v>164</v>
      </c>
      <c r="B124">
        <v>122</v>
      </c>
      <c r="C124">
        <v>20.25</v>
      </c>
      <c r="D124">
        <f>SUMIF(E:E,Table1[[#This Row],[Item_Fat_Content]],N:N)</f>
        <v>6457454.3820000133</v>
      </c>
      <c r="E124" t="s">
        <v>1608</v>
      </c>
      <c r="F124">
        <v>0.17193878100000001</v>
      </c>
      <c r="G124" t="s">
        <v>73</v>
      </c>
      <c r="H124">
        <v>92.512</v>
      </c>
      <c r="I124" t="s">
        <v>27</v>
      </c>
      <c r="J124">
        <v>1998</v>
      </c>
      <c r="K124" t="str">
        <f t="shared" si="10"/>
        <v>Medium</v>
      </c>
      <c r="L124" t="s">
        <v>21</v>
      </c>
      <c r="M124" t="s">
        <v>28</v>
      </c>
      <c r="N124">
        <v>186.42400000000001</v>
      </c>
    </row>
    <row r="125" spans="1:14" x14ac:dyDescent="0.3">
      <c r="A125" t="s">
        <v>165</v>
      </c>
      <c r="B125">
        <v>123</v>
      </c>
      <c r="C125">
        <v>8.6</v>
      </c>
      <c r="D125">
        <f>SUMIF(E:E,Table1[[#This Row],[Item_Fat_Content]],N:N)</f>
        <v>6457454.3820000133</v>
      </c>
      <c r="E125" t="s">
        <v>1608</v>
      </c>
      <c r="F125">
        <v>4.0197931999999999E-2</v>
      </c>
      <c r="G125" t="s">
        <v>73</v>
      </c>
      <c r="H125">
        <v>190.15299999999999</v>
      </c>
      <c r="I125" t="s">
        <v>60</v>
      </c>
      <c r="J125">
        <v>2004</v>
      </c>
      <c r="K125" t="s">
        <v>49</v>
      </c>
      <c r="L125" t="s">
        <v>43</v>
      </c>
      <c r="M125" t="s">
        <v>16</v>
      </c>
      <c r="N125">
        <v>3036.0479999999998</v>
      </c>
    </row>
    <row r="126" spans="1:14" x14ac:dyDescent="0.3">
      <c r="A126" t="s">
        <v>166</v>
      </c>
      <c r="B126">
        <v>124</v>
      </c>
      <c r="C126">
        <v>12.6</v>
      </c>
      <c r="D126">
        <f>SUMIF(E:E,Table1[[#This Row],[Item_Fat_Content]],N:N)</f>
        <v>11904094.532999987</v>
      </c>
      <c r="E126" t="s">
        <v>11</v>
      </c>
      <c r="F126">
        <v>4.9058013999999997E-2</v>
      </c>
      <c r="G126" t="s">
        <v>78</v>
      </c>
      <c r="H126">
        <v>62.7194</v>
      </c>
      <c r="I126" t="s">
        <v>45</v>
      </c>
      <c r="J126">
        <v>2007</v>
      </c>
      <c r="K126" t="str">
        <f>K125</f>
        <v>Small</v>
      </c>
      <c r="L126" t="s">
        <v>43</v>
      </c>
      <c r="M126" t="s">
        <v>16</v>
      </c>
      <c r="N126">
        <v>866.87159999999994</v>
      </c>
    </row>
    <row r="127" spans="1:14" x14ac:dyDescent="0.3">
      <c r="A127" t="s">
        <v>167</v>
      </c>
      <c r="B127">
        <v>125</v>
      </c>
      <c r="C127">
        <v>17.7</v>
      </c>
      <c r="D127">
        <f>SUMIF(E:E,Table1[[#This Row],[Item_Fat_Content]],N:N)</f>
        <v>11904094.532999987</v>
      </c>
      <c r="E127" t="s">
        <v>11</v>
      </c>
      <c r="F127">
        <v>1.161096E-2</v>
      </c>
      <c r="G127" t="s">
        <v>41</v>
      </c>
      <c r="H127">
        <v>95.040999999999997</v>
      </c>
      <c r="I127" t="s">
        <v>60</v>
      </c>
      <c r="J127">
        <v>2004</v>
      </c>
      <c r="K127" t="s">
        <v>49</v>
      </c>
      <c r="L127" t="s">
        <v>43</v>
      </c>
      <c r="M127" t="s">
        <v>16</v>
      </c>
      <c r="N127">
        <v>868.86900000000003</v>
      </c>
    </row>
    <row r="128" spans="1:14" x14ac:dyDescent="0.3">
      <c r="A128" t="s">
        <v>168</v>
      </c>
      <c r="B128">
        <v>126</v>
      </c>
      <c r="C128">
        <v>14.15</v>
      </c>
      <c r="D128">
        <f>SUMIF(E:E,Table1[[#This Row],[Item_Fat_Content]],N:N)</f>
        <v>11904094.532999987</v>
      </c>
      <c r="E128" t="s">
        <v>11</v>
      </c>
      <c r="F128">
        <v>0.18350729499999999</v>
      </c>
      <c r="G128" t="s">
        <v>19</v>
      </c>
      <c r="H128">
        <v>82.427599999999998</v>
      </c>
      <c r="I128" t="s">
        <v>48</v>
      </c>
      <c r="J128">
        <v>1997</v>
      </c>
      <c r="K128" t="s">
        <v>49</v>
      </c>
      <c r="L128" t="s">
        <v>15</v>
      </c>
      <c r="M128" t="s">
        <v>16</v>
      </c>
      <c r="N128">
        <v>1137.1864</v>
      </c>
    </row>
    <row r="129" spans="1:14" x14ac:dyDescent="0.3">
      <c r="A129" t="s">
        <v>74</v>
      </c>
      <c r="B129">
        <v>127</v>
      </c>
      <c r="C129">
        <v>19.25</v>
      </c>
      <c r="D129">
        <f>SUMIF(E:E,Table1[[#This Row],[Item_Fat_Content]],N:N)</f>
        <v>11904094.532999987</v>
      </c>
      <c r="E129" t="s">
        <v>11</v>
      </c>
      <c r="F129">
        <v>0.102349519</v>
      </c>
      <c r="G129" t="s">
        <v>12</v>
      </c>
      <c r="H129">
        <v>52.7956</v>
      </c>
      <c r="I129" t="s">
        <v>45</v>
      </c>
      <c r="J129">
        <v>2007</v>
      </c>
      <c r="K129" t="str">
        <f>K128</f>
        <v>Small</v>
      </c>
      <c r="L129" t="s">
        <v>43</v>
      </c>
      <c r="M129" t="s">
        <v>16</v>
      </c>
      <c r="N129">
        <v>928.12519999999995</v>
      </c>
    </row>
    <row r="130" spans="1:14" x14ac:dyDescent="0.3">
      <c r="A130" t="s">
        <v>169</v>
      </c>
      <c r="B130">
        <v>128</v>
      </c>
      <c r="C130">
        <v>8.8800000000000008</v>
      </c>
      <c r="D130">
        <f>SUMIF(E:E,Table1[[#This Row],[Item_Fat_Content]],N:N)</f>
        <v>11904094.532999987</v>
      </c>
      <c r="E130" t="s">
        <v>11</v>
      </c>
      <c r="F130">
        <v>8.6708987000000001E-2</v>
      </c>
      <c r="G130" t="s">
        <v>58</v>
      </c>
      <c r="H130">
        <v>151.76820000000001</v>
      </c>
      <c r="I130" t="s">
        <v>31</v>
      </c>
      <c r="J130">
        <v>1987</v>
      </c>
      <c r="K130" t="s">
        <v>32</v>
      </c>
      <c r="L130" t="s">
        <v>21</v>
      </c>
      <c r="M130" t="s">
        <v>16</v>
      </c>
      <c r="N130">
        <v>762.34100000000001</v>
      </c>
    </row>
    <row r="131" spans="1:14" x14ac:dyDescent="0.3">
      <c r="A131" t="s">
        <v>170</v>
      </c>
      <c r="B131">
        <v>129</v>
      </c>
      <c r="C131">
        <v>20.5</v>
      </c>
      <c r="D131">
        <f>SUMIF(E:E,Table1[[#This Row],[Item_Fat_Content]],N:N)</f>
        <v>11904094.532999987</v>
      </c>
      <c r="E131" t="s">
        <v>11</v>
      </c>
      <c r="F131">
        <v>3.2835147000000002E-2</v>
      </c>
      <c r="G131" t="s">
        <v>30</v>
      </c>
      <c r="H131">
        <v>40.282200000000003</v>
      </c>
      <c r="I131" t="s">
        <v>42</v>
      </c>
      <c r="J131">
        <v>2002</v>
      </c>
      <c r="K131" t="str">
        <f>K130</f>
        <v>High</v>
      </c>
      <c r="L131" t="s">
        <v>43</v>
      </c>
      <c r="M131" t="s">
        <v>16</v>
      </c>
      <c r="N131">
        <v>707.07960000000003</v>
      </c>
    </row>
    <row r="132" spans="1:14" x14ac:dyDescent="0.3">
      <c r="A132" t="s">
        <v>171</v>
      </c>
      <c r="B132">
        <v>130</v>
      </c>
      <c r="C132">
        <f>C131</f>
        <v>20.5</v>
      </c>
      <c r="D132">
        <f>SUMIF(E:E,Table1[[#This Row],[Item_Fat_Content]],N:N)</f>
        <v>11904094.532999987</v>
      </c>
      <c r="E132" t="s">
        <v>11</v>
      </c>
      <c r="F132">
        <v>3.3809912999999997E-2</v>
      </c>
      <c r="G132" t="s">
        <v>73</v>
      </c>
      <c r="H132">
        <v>180.5976</v>
      </c>
      <c r="I132" t="s">
        <v>38</v>
      </c>
      <c r="J132">
        <v>1985</v>
      </c>
      <c r="K132" t="s">
        <v>14</v>
      </c>
      <c r="L132" t="s">
        <v>21</v>
      </c>
      <c r="M132" t="s">
        <v>39</v>
      </c>
      <c r="N132">
        <v>7968.2943999999998</v>
      </c>
    </row>
    <row r="133" spans="1:14" x14ac:dyDescent="0.3">
      <c r="A133" t="s">
        <v>172</v>
      </c>
      <c r="B133">
        <v>131</v>
      </c>
      <c r="C133">
        <v>13.5</v>
      </c>
      <c r="D133">
        <f>SUMIF(E:E,Table1[[#This Row],[Item_Fat_Content]],N:N)</f>
        <v>11904094.532999987</v>
      </c>
      <c r="E133" t="s">
        <v>11</v>
      </c>
      <c r="F133">
        <v>7.2669120000000004E-2</v>
      </c>
      <c r="G133" t="s">
        <v>30</v>
      </c>
      <c r="H133">
        <v>160.292</v>
      </c>
      <c r="I133" t="s">
        <v>48</v>
      </c>
      <c r="J133">
        <v>1997</v>
      </c>
      <c r="K133" t="s">
        <v>49</v>
      </c>
      <c r="L133" t="s">
        <v>15</v>
      </c>
      <c r="M133" t="s">
        <v>16</v>
      </c>
      <c r="N133">
        <v>1438.1279999999999</v>
      </c>
    </row>
    <row r="134" spans="1:14" x14ac:dyDescent="0.3">
      <c r="A134" t="s">
        <v>173</v>
      </c>
      <c r="B134">
        <v>132</v>
      </c>
      <c r="C134">
        <f>C133</f>
        <v>13.5</v>
      </c>
      <c r="D134">
        <f>SUMIF(E:E,Table1[[#This Row],[Item_Fat_Content]],N:N)</f>
        <v>11904094.532999987</v>
      </c>
      <c r="E134" t="s">
        <v>11</v>
      </c>
      <c r="F134">
        <v>0.14433849300000001</v>
      </c>
      <c r="G134" t="s">
        <v>56</v>
      </c>
      <c r="H134">
        <v>224.44040000000001</v>
      </c>
      <c r="I134" t="s">
        <v>38</v>
      </c>
      <c r="J134">
        <v>1985</v>
      </c>
      <c r="K134" t="s">
        <v>14</v>
      </c>
      <c r="L134" t="s">
        <v>21</v>
      </c>
      <c r="M134" t="s">
        <v>39</v>
      </c>
      <c r="N134">
        <v>6976.2524000000003</v>
      </c>
    </row>
    <row r="135" spans="1:14" x14ac:dyDescent="0.3">
      <c r="A135" t="s">
        <v>153</v>
      </c>
      <c r="B135">
        <v>133</v>
      </c>
      <c r="C135">
        <v>8.89</v>
      </c>
      <c r="D135">
        <f>SUMIF(E:E,Table1[[#This Row],[Item_Fat_Content]],N:N)</f>
        <v>11904094.532999987</v>
      </c>
      <c r="E135" t="s">
        <v>11</v>
      </c>
      <c r="F135">
        <v>9.1632160000000001E-3</v>
      </c>
      <c r="G135" t="s">
        <v>41</v>
      </c>
      <c r="H135">
        <v>101.7016</v>
      </c>
      <c r="I135" t="s">
        <v>27</v>
      </c>
      <c r="J135">
        <v>1998</v>
      </c>
      <c r="K135" t="str">
        <f>K134</f>
        <v>Medium</v>
      </c>
      <c r="L135" t="s">
        <v>21</v>
      </c>
      <c r="M135" t="s">
        <v>28</v>
      </c>
      <c r="N135">
        <v>101.2016</v>
      </c>
    </row>
    <row r="136" spans="1:14" x14ac:dyDescent="0.3">
      <c r="A136" t="s">
        <v>117</v>
      </c>
      <c r="B136">
        <v>134</v>
      </c>
      <c r="C136">
        <v>7.8550000000000004</v>
      </c>
      <c r="D136">
        <f>SUMIF(E:E,Table1[[#This Row],[Item_Fat_Content]],N:N)</f>
        <v>11904094.532999987</v>
      </c>
      <c r="E136" t="s">
        <v>11</v>
      </c>
      <c r="F136">
        <v>1.1307038E-2</v>
      </c>
      <c r="G136" t="s">
        <v>73</v>
      </c>
      <c r="H136">
        <v>188.5188</v>
      </c>
      <c r="I136" t="s">
        <v>20</v>
      </c>
      <c r="J136">
        <v>2009</v>
      </c>
      <c r="K136" t="s">
        <v>14</v>
      </c>
      <c r="L136" t="s">
        <v>21</v>
      </c>
      <c r="M136" t="s">
        <v>22</v>
      </c>
      <c r="N136">
        <v>952.09400000000005</v>
      </c>
    </row>
    <row r="137" spans="1:14" x14ac:dyDescent="0.3">
      <c r="A137" t="s">
        <v>174</v>
      </c>
      <c r="B137">
        <v>135</v>
      </c>
      <c r="C137">
        <v>7.2350000000000003</v>
      </c>
      <c r="D137">
        <f>SUMIF(E:E,Table1[[#This Row],[Item_Fat_Content]],N:N)</f>
        <v>11904094.532999987</v>
      </c>
      <c r="E137" t="s">
        <v>11</v>
      </c>
      <c r="F137">
        <v>7.6855627999999995E-2</v>
      </c>
      <c r="G137" t="s">
        <v>30</v>
      </c>
      <c r="H137">
        <v>116.0492</v>
      </c>
      <c r="I137" t="s">
        <v>48</v>
      </c>
      <c r="J137">
        <v>1997</v>
      </c>
      <c r="K137" t="s">
        <v>49</v>
      </c>
      <c r="L137" t="s">
        <v>15</v>
      </c>
      <c r="M137" t="s">
        <v>16</v>
      </c>
      <c r="N137">
        <v>1969.4364</v>
      </c>
    </row>
    <row r="138" spans="1:14" x14ac:dyDescent="0.3">
      <c r="A138" t="s">
        <v>115</v>
      </c>
      <c r="B138">
        <v>136</v>
      </c>
      <c r="C138">
        <f>C137</f>
        <v>7.2350000000000003</v>
      </c>
      <c r="D138">
        <f>SUMIF(E:E,Table1[[#This Row],[Item_Fat_Content]],N:N)</f>
        <v>11904094.532999987</v>
      </c>
      <c r="E138" t="s">
        <v>11</v>
      </c>
      <c r="F138">
        <v>5.9956875999999999E-2</v>
      </c>
      <c r="G138" t="s">
        <v>116</v>
      </c>
      <c r="H138">
        <v>165.45259999999999</v>
      </c>
      <c r="I138" t="s">
        <v>38</v>
      </c>
      <c r="J138">
        <v>1985</v>
      </c>
      <c r="K138" t="s">
        <v>14</v>
      </c>
      <c r="L138" t="s">
        <v>21</v>
      </c>
      <c r="M138" t="s">
        <v>39</v>
      </c>
      <c r="N138">
        <v>5262.4831999999997</v>
      </c>
    </row>
    <row r="139" spans="1:14" x14ac:dyDescent="0.3">
      <c r="A139" t="s">
        <v>175</v>
      </c>
      <c r="B139">
        <v>137</v>
      </c>
      <c r="C139">
        <v>6.92</v>
      </c>
      <c r="D139">
        <f>SUMIF(E:E,Table1[[#This Row],[Item_Fat_Content]],N:N)</f>
        <v>11904094.532999987</v>
      </c>
      <c r="E139" t="s">
        <v>11</v>
      </c>
      <c r="F139">
        <v>3.8532061999999999E-2</v>
      </c>
      <c r="G139" t="s">
        <v>12</v>
      </c>
      <c r="H139">
        <v>60.5852</v>
      </c>
      <c r="I139" t="s">
        <v>42</v>
      </c>
      <c r="J139">
        <v>2002</v>
      </c>
      <c r="K139" t="str">
        <f t="shared" ref="K139:K141" si="11">K138</f>
        <v>Medium</v>
      </c>
      <c r="L139" t="s">
        <v>43</v>
      </c>
      <c r="M139" t="s">
        <v>16</v>
      </c>
      <c r="N139">
        <v>1314.2891999999999</v>
      </c>
    </row>
    <row r="140" spans="1:14" x14ac:dyDescent="0.3">
      <c r="A140" t="s">
        <v>176</v>
      </c>
      <c r="B140">
        <v>138</v>
      </c>
      <c r="C140">
        <v>9.3000000000000007</v>
      </c>
      <c r="D140">
        <f>SUMIF(E:E,Table1[[#This Row],[Item_Fat_Content]],N:N)</f>
        <v>11904094.532999987</v>
      </c>
      <c r="E140" t="s">
        <v>11</v>
      </c>
      <c r="F140">
        <v>4.3209580999999997E-2</v>
      </c>
      <c r="G140" t="s">
        <v>26</v>
      </c>
      <c r="H140">
        <v>90.8172</v>
      </c>
      <c r="I140" t="s">
        <v>45</v>
      </c>
      <c r="J140">
        <v>2007</v>
      </c>
      <c r="K140" t="str">
        <f t="shared" si="11"/>
        <v>Medium</v>
      </c>
      <c r="L140" t="s">
        <v>43</v>
      </c>
      <c r="M140" t="s">
        <v>16</v>
      </c>
      <c r="N140">
        <v>535.30319999999995</v>
      </c>
    </row>
    <row r="141" spans="1:14" x14ac:dyDescent="0.3">
      <c r="A141" t="s">
        <v>177</v>
      </c>
      <c r="B141">
        <v>139</v>
      </c>
      <c r="C141">
        <v>18.5</v>
      </c>
      <c r="D141">
        <f>SUMIF(E:E,Table1[[#This Row],[Item_Fat_Content]],N:N)</f>
        <v>11904094.532999987</v>
      </c>
      <c r="E141" t="s">
        <v>11</v>
      </c>
      <c r="F141">
        <v>5.6816464999999997E-2</v>
      </c>
      <c r="G141" t="s">
        <v>178</v>
      </c>
      <c r="H141">
        <v>132.1284</v>
      </c>
      <c r="I141" t="s">
        <v>27</v>
      </c>
      <c r="J141">
        <v>1998</v>
      </c>
      <c r="K141" t="str">
        <f t="shared" si="11"/>
        <v>Medium</v>
      </c>
      <c r="L141" t="s">
        <v>21</v>
      </c>
      <c r="M141" t="s">
        <v>28</v>
      </c>
      <c r="N141">
        <v>263.65679999999998</v>
      </c>
    </row>
    <row r="142" spans="1:14" x14ac:dyDescent="0.3">
      <c r="A142" t="s">
        <v>179</v>
      </c>
      <c r="B142">
        <v>140</v>
      </c>
      <c r="C142">
        <v>8.02</v>
      </c>
      <c r="D142">
        <f>SUMIF(E:E,Table1[[#This Row],[Item_Fat_Content]],N:N)</f>
        <v>11904094.532999987</v>
      </c>
      <c r="E142" t="s">
        <v>11</v>
      </c>
      <c r="F142">
        <v>1.9866704999999998E-2</v>
      </c>
      <c r="G142" t="s">
        <v>30</v>
      </c>
      <c r="H142">
        <v>154.59719999999999</v>
      </c>
      <c r="I142" t="s">
        <v>60</v>
      </c>
      <c r="J142">
        <v>2004</v>
      </c>
      <c r="K142" t="s">
        <v>49</v>
      </c>
      <c r="L142" t="s">
        <v>43</v>
      </c>
      <c r="M142" t="s">
        <v>16</v>
      </c>
      <c r="N142">
        <v>1402.1748</v>
      </c>
    </row>
    <row r="143" spans="1:14" x14ac:dyDescent="0.3">
      <c r="A143" t="s">
        <v>100</v>
      </c>
      <c r="B143">
        <v>141</v>
      </c>
      <c r="C143">
        <v>9.1950000000000003</v>
      </c>
      <c r="D143">
        <f>SUMIF(E:E,Table1[[#This Row],[Item_Fat_Content]],N:N)</f>
        <v>11904094.532999987</v>
      </c>
      <c r="E143" t="s">
        <v>11</v>
      </c>
      <c r="F143">
        <v>4.8331717000000003E-2</v>
      </c>
      <c r="G143" t="s">
        <v>30</v>
      </c>
      <c r="H143">
        <v>105.1622</v>
      </c>
      <c r="I143" t="s">
        <v>45</v>
      </c>
      <c r="J143">
        <v>2007</v>
      </c>
      <c r="K143" t="str">
        <f t="shared" ref="K143:K144" si="12">K142</f>
        <v>Small</v>
      </c>
      <c r="L143" t="s">
        <v>43</v>
      </c>
      <c r="M143" t="s">
        <v>16</v>
      </c>
      <c r="N143">
        <v>1693.7952</v>
      </c>
    </row>
    <row r="144" spans="1:14" x14ac:dyDescent="0.3">
      <c r="A144" t="s">
        <v>180</v>
      </c>
      <c r="B144">
        <v>142</v>
      </c>
      <c r="C144">
        <v>12.8</v>
      </c>
      <c r="D144">
        <f>SUMIF(E:E,Table1[[#This Row],[Item_Fat_Content]],N:N)</f>
        <v>11904094.532999987</v>
      </c>
      <c r="E144" t="s">
        <v>11</v>
      </c>
      <c r="F144">
        <v>9.1221855000000004E-2</v>
      </c>
      <c r="G144" t="s">
        <v>178</v>
      </c>
      <c r="H144">
        <v>105.5938</v>
      </c>
      <c r="I144" t="s">
        <v>42</v>
      </c>
      <c r="J144">
        <v>2002</v>
      </c>
      <c r="K144" t="str">
        <f t="shared" si="12"/>
        <v>Small</v>
      </c>
      <c r="L144" t="s">
        <v>43</v>
      </c>
      <c r="M144" t="s">
        <v>16</v>
      </c>
      <c r="N144">
        <v>2143.8760000000002</v>
      </c>
    </row>
    <row r="145" spans="1:14" x14ac:dyDescent="0.3">
      <c r="A145" t="s">
        <v>181</v>
      </c>
      <c r="B145">
        <v>143</v>
      </c>
      <c r="C145">
        <v>16.600000000000001</v>
      </c>
      <c r="D145">
        <f>SUMIF(E:E,Table1[[#This Row],[Item_Fat_Content]],N:N)</f>
        <v>11904094.532999987</v>
      </c>
      <c r="E145" t="s">
        <v>11</v>
      </c>
      <c r="F145">
        <v>2.7622075999999999E-2</v>
      </c>
      <c r="G145" t="s">
        <v>30</v>
      </c>
      <c r="H145">
        <v>177.6344</v>
      </c>
      <c r="I145" t="s">
        <v>13</v>
      </c>
      <c r="J145">
        <v>1999</v>
      </c>
      <c r="K145" t="s">
        <v>14</v>
      </c>
      <c r="L145" t="s">
        <v>15</v>
      </c>
      <c r="M145" t="s">
        <v>16</v>
      </c>
      <c r="N145">
        <v>2676.5160000000001</v>
      </c>
    </row>
    <row r="146" spans="1:14" x14ac:dyDescent="0.3">
      <c r="A146" t="s">
        <v>182</v>
      </c>
      <c r="B146">
        <v>144</v>
      </c>
      <c r="C146">
        <v>14</v>
      </c>
      <c r="D146">
        <f>SUMIF(E:E,Table1[[#This Row],[Item_Fat_Content]],N:N)</f>
        <v>6457454.3820000133</v>
      </c>
      <c r="E146" t="s">
        <v>1608</v>
      </c>
      <c r="F146">
        <v>0</v>
      </c>
      <c r="G146" t="s">
        <v>41</v>
      </c>
      <c r="H146">
        <v>53.064</v>
      </c>
      <c r="I146" t="s">
        <v>60</v>
      </c>
      <c r="J146">
        <v>2004</v>
      </c>
      <c r="K146" t="s">
        <v>49</v>
      </c>
      <c r="L146" t="s">
        <v>43</v>
      </c>
      <c r="M146" t="s">
        <v>16</v>
      </c>
      <c r="N146">
        <v>905.48800000000006</v>
      </c>
    </row>
    <row r="147" spans="1:14" x14ac:dyDescent="0.3">
      <c r="A147" t="s">
        <v>183</v>
      </c>
      <c r="B147">
        <v>145</v>
      </c>
      <c r="C147">
        <v>18.600000000000001</v>
      </c>
      <c r="D147">
        <f>SUMIF(E:E,Table1[[#This Row],[Item_Fat_Content]],N:N)</f>
        <v>11904094.532999987</v>
      </c>
      <c r="E147" t="s">
        <v>11</v>
      </c>
      <c r="F147">
        <v>3.9355947000000002E-2</v>
      </c>
      <c r="G147" t="s">
        <v>41</v>
      </c>
      <c r="H147">
        <v>246.3802</v>
      </c>
      <c r="I147" t="s">
        <v>13</v>
      </c>
      <c r="J147">
        <v>1999</v>
      </c>
      <c r="K147" t="s">
        <v>14</v>
      </c>
      <c r="L147" t="s">
        <v>15</v>
      </c>
      <c r="M147" t="s">
        <v>16</v>
      </c>
      <c r="N147">
        <v>7370.4059999999999</v>
      </c>
    </row>
    <row r="148" spans="1:14" x14ac:dyDescent="0.3">
      <c r="A148" t="s">
        <v>184</v>
      </c>
      <c r="B148">
        <v>146</v>
      </c>
      <c r="C148">
        <v>16</v>
      </c>
      <c r="D148">
        <f>SUMIF(E:E,Table1[[#This Row],[Item_Fat_Content]],N:N)</f>
        <v>11904094.532999987</v>
      </c>
      <c r="E148" t="s">
        <v>11</v>
      </c>
      <c r="F148">
        <v>6.0836524000000003E-2</v>
      </c>
      <c r="G148" t="s">
        <v>116</v>
      </c>
      <c r="H148">
        <v>226.84039999999999</v>
      </c>
      <c r="I148" t="s">
        <v>60</v>
      </c>
      <c r="J148">
        <v>2004</v>
      </c>
      <c r="K148" t="s">
        <v>49</v>
      </c>
      <c r="L148" t="s">
        <v>43</v>
      </c>
      <c r="M148" t="s">
        <v>16</v>
      </c>
      <c r="N148">
        <v>6301.1311999999998</v>
      </c>
    </row>
    <row r="149" spans="1:14" x14ac:dyDescent="0.3">
      <c r="A149" t="s">
        <v>185</v>
      </c>
      <c r="B149">
        <v>147</v>
      </c>
      <c r="C149">
        <v>17.600000000000001</v>
      </c>
      <c r="D149">
        <f>SUMIF(E:E,Table1[[#This Row],[Item_Fat_Content]],N:N)</f>
        <v>11904094.532999987</v>
      </c>
      <c r="E149" t="s">
        <v>11</v>
      </c>
      <c r="F149">
        <v>8.2316505999999998E-2</v>
      </c>
      <c r="G149" t="s">
        <v>56</v>
      </c>
      <c r="H149">
        <v>160.69200000000001</v>
      </c>
      <c r="I149" t="s">
        <v>60</v>
      </c>
      <c r="J149">
        <v>2004</v>
      </c>
      <c r="K149" t="s">
        <v>49</v>
      </c>
      <c r="L149" t="s">
        <v>43</v>
      </c>
      <c r="M149" t="s">
        <v>16</v>
      </c>
      <c r="N149">
        <v>1597.92</v>
      </c>
    </row>
    <row r="150" spans="1:14" x14ac:dyDescent="0.3">
      <c r="A150" t="s">
        <v>186</v>
      </c>
      <c r="B150">
        <v>148</v>
      </c>
      <c r="C150">
        <v>21.25</v>
      </c>
      <c r="D150">
        <f>SUMIF(E:E,Table1[[#This Row],[Item_Fat_Content]],N:N)</f>
        <v>11904094.532999987</v>
      </c>
      <c r="E150" t="s">
        <v>11</v>
      </c>
      <c r="F150">
        <v>0.155350299</v>
      </c>
      <c r="G150" t="s">
        <v>36</v>
      </c>
      <c r="H150">
        <v>178.23699999999999</v>
      </c>
      <c r="I150" t="s">
        <v>60</v>
      </c>
      <c r="J150">
        <v>2004</v>
      </c>
      <c r="K150" t="s">
        <v>49</v>
      </c>
      <c r="L150" t="s">
        <v>43</v>
      </c>
      <c r="M150" t="s">
        <v>16</v>
      </c>
      <c r="N150">
        <v>529.31100000000004</v>
      </c>
    </row>
    <row r="151" spans="1:14" x14ac:dyDescent="0.3">
      <c r="A151" t="s">
        <v>174</v>
      </c>
      <c r="B151">
        <v>149</v>
      </c>
      <c r="C151">
        <v>7.2350000000000003</v>
      </c>
      <c r="D151">
        <f>SUMIF(E:E,Table1[[#This Row],[Item_Fat_Content]],N:N)</f>
        <v>11904094.532999987</v>
      </c>
      <c r="E151" t="s">
        <v>11</v>
      </c>
      <c r="F151">
        <v>7.6841094999999998E-2</v>
      </c>
      <c r="G151" t="s">
        <v>30</v>
      </c>
      <c r="H151">
        <v>117.5492</v>
      </c>
      <c r="I151" t="s">
        <v>60</v>
      </c>
      <c r="J151">
        <v>2004</v>
      </c>
      <c r="K151" t="s">
        <v>49</v>
      </c>
      <c r="L151" t="s">
        <v>43</v>
      </c>
      <c r="M151" t="s">
        <v>16</v>
      </c>
      <c r="N151">
        <v>1969.4364</v>
      </c>
    </row>
    <row r="152" spans="1:14" x14ac:dyDescent="0.3">
      <c r="A152" t="s">
        <v>187</v>
      </c>
      <c r="B152">
        <v>150</v>
      </c>
      <c r="C152">
        <v>14.6</v>
      </c>
      <c r="D152">
        <f>SUMIF(E:E,Table1[[#This Row],[Item_Fat_Content]],N:N)</f>
        <v>11904094.532999987</v>
      </c>
      <c r="E152" t="s">
        <v>11</v>
      </c>
      <c r="F152">
        <v>0.15141918500000001</v>
      </c>
      <c r="G152" t="s">
        <v>19</v>
      </c>
      <c r="H152">
        <v>50.369199999999999</v>
      </c>
      <c r="I152" t="s">
        <v>45</v>
      </c>
      <c r="J152">
        <v>2007</v>
      </c>
      <c r="K152" t="str">
        <f>K151</f>
        <v>Small</v>
      </c>
      <c r="L152" t="s">
        <v>43</v>
      </c>
      <c r="M152" t="s">
        <v>16</v>
      </c>
      <c r="N152">
        <v>1034.6532</v>
      </c>
    </row>
    <row r="153" spans="1:14" x14ac:dyDescent="0.3">
      <c r="A153" t="s">
        <v>66</v>
      </c>
      <c r="B153">
        <v>151</v>
      </c>
      <c r="C153">
        <v>13.85</v>
      </c>
      <c r="D153">
        <f>SUMIF(E:E,Table1[[#This Row],[Item_Fat_Content]],N:N)</f>
        <v>229576.49539999999</v>
      </c>
      <c r="E153" t="s">
        <v>18</v>
      </c>
      <c r="F153">
        <v>2.6001976E-2</v>
      </c>
      <c r="G153" t="s">
        <v>41</v>
      </c>
      <c r="H153">
        <v>161.52099999999999</v>
      </c>
      <c r="I153" t="s">
        <v>20</v>
      </c>
      <c r="J153">
        <v>2009</v>
      </c>
      <c r="K153" t="s">
        <v>14</v>
      </c>
      <c r="L153" t="s">
        <v>21</v>
      </c>
      <c r="M153" t="s">
        <v>22</v>
      </c>
      <c r="N153">
        <v>1794.3309999999999</v>
      </c>
    </row>
    <row r="154" spans="1:14" x14ac:dyDescent="0.3">
      <c r="A154" t="s">
        <v>188</v>
      </c>
      <c r="B154">
        <v>152</v>
      </c>
      <c r="C154">
        <v>13.65</v>
      </c>
      <c r="D154">
        <f>SUMIF(E:E,Table1[[#This Row],[Item_Fat_Content]],N:N)</f>
        <v>6457454.3820000133</v>
      </c>
      <c r="E154" t="s">
        <v>1608</v>
      </c>
      <c r="F154">
        <v>7.3209446999999997E-2</v>
      </c>
      <c r="G154" t="s">
        <v>41</v>
      </c>
      <c r="H154">
        <v>197.64259999999999</v>
      </c>
      <c r="I154" t="s">
        <v>20</v>
      </c>
      <c r="J154">
        <v>2009</v>
      </c>
      <c r="K154" t="s">
        <v>14</v>
      </c>
      <c r="L154" t="s">
        <v>21</v>
      </c>
      <c r="M154" t="s">
        <v>22</v>
      </c>
      <c r="N154">
        <v>2768.3964000000001</v>
      </c>
    </row>
    <row r="155" spans="1:14" x14ac:dyDescent="0.3">
      <c r="A155" t="s">
        <v>189</v>
      </c>
      <c r="B155">
        <v>153</v>
      </c>
      <c r="C155">
        <f>C154</f>
        <v>13.65</v>
      </c>
      <c r="D155">
        <f>SUMIF(E:E,Table1[[#This Row],[Item_Fat_Content]],N:N)</f>
        <v>11904094.532999987</v>
      </c>
      <c r="E155" t="s">
        <v>11</v>
      </c>
      <c r="F155">
        <v>4.1683481000000001E-2</v>
      </c>
      <c r="G155" t="s">
        <v>19</v>
      </c>
      <c r="H155">
        <v>31.29</v>
      </c>
      <c r="I155" t="s">
        <v>38</v>
      </c>
      <c r="J155">
        <v>1985</v>
      </c>
      <c r="K155" t="s">
        <v>14</v>
      </c>
      <c r="L155" t="s">
        <v>21</v>
      </c>
      <c r="M155" t="s">
        <v>39</v>
      </c>
      <c r="N155">
        <v>898.83</v>
      </c>
    </row>
    <row r="156" spans="1:14" x14ac:dyDescent="0.3">
      <c r="A156" t="s">
        <v>190</v>
      </c>
      <c r="B156">
        <v>154</v>
      </c>
      <c r="C156">
        <v>7.3650000000000002</v>
      </c>
      <c r="D156">
        <f>SUMIF(E:E,Table1[[#This Row],[Item_Fat_Content]],N:N)</f>
        <v>11904094.532999987</v>
      </c>
      <c r="E156" t="s">
        <v>11</v>
      </c>
      <c r="F156">
        <v>4.2560252E-2</v>
      </c>
      <c r="G156" t="s">
        <v>26</v>
      </c>
      <c r="H156">
        <v>226.172</v>
      </c>
      <c r="I156" t="s">
        <v>48</v>
      </c>
      <c r="J156">
        <v>1997</v>
      </c>
      <c r="K156" t="s">
        <v>49</v>
      </c>
      <c r="L156" t="s">
        <v>15</v>
      </c>
      <c r="M156" t="s">
        <v>16</v>
      </c>
      <c r="N156">
        <v>3169.2080000000001</v>
      </c>
    </row>
    <row r="157" spans="1:14" x14ac:dyDescent="0.3">
      <c r="A157" t="s">
        <v>191</v>
      </c>
      <c r="B157">
        <v>155</v>
      </c>
      <c r="C157">
        <v>18.350000000000001</v>
      </c>
      <c r="D157">
        <f>SUMIF(E:E,Table1[[#This Row],[Item_Fat_Content]],N:N)</f>
        <v>11904094.532999987</v>
      </c>
      <c r="E157" t="s">
        <v>11</v>
      </c>
      <c r="F157">
        <v>1.4081155999999999E-2</v>
      </c>
      <c r="G157" t="s">
        <v>30</v>
      </c>
      <c r="H157">
        <v>223.5746</v>
      </c>
      <c r="I157" t="s">
        <v>20</v>
      </c>
      <c r="J157">
        <v>2009</v>
      </c>
      <c r="K157" t="s">
        <v>14</v>
      </c>
      <c r="L157" t="s">
        <v>21</v>
      </c>
      <c r="M157" t="s">
        <v>22</v>
      </c>
      <c r="N157">
        <v>3589.9935999999998</v>
      </c>
    </row>
    <row r="158" spans="1:14" x14ac:dyDescent="0.3">
      <c r="A158" t="s">
        <v>192</v>
      </c>
      <c r="B158">
        <v>156</v>
      </c>
      <c r="C158">
        <v>5.4649999999999999</v>
      </c>
      <c r="D158">
        <f>SUMIF(E:E,Table1[[#This Row],[Item_Fat_Content]],N:N)</f>
        <v>6457454.3820000133</v>
      </c>
      <c r="E158" t="s">
        <v>1608</v>
      </c>
      <c r="F158">
        <v>0</v>
      </c>
      <c r="G158" t="s">
        <v>34</v>
      </c>
      <c r="H158">
        <v>132.5626</v>
      </c>
      <c r="I158" t="s">
        <v>20</v>
      </c>
      <c r="J158">
        <v>2009</v>
      </c>
      <c r="K158" t="s">
        <v>14</v>
      </c>
      <c r="L158" t="s">
        <v>21</v>
      </c>
      <c r="M158" t="s">
        <v>22</v>
      </c>
      <c r="N158">
        <v>262.3252</v>
      </c>
    </row>
    <row r="159" spans="1:14" x14ac:dyDescent="0.3">
      <c r="A159" t="s">
        <v>193</v>
      </c>
      <c r="B159">
        <v>157</v>
      </c>
      <c r="C159">
        <v>18.600000000000001</v>
      </c>
      <c r="D159">
        <f>SUMIF(E:E,Table1[[#This Row],[Item_Fat_Content]],N:N)</f>
        <v>11904094.532999987</v>
      </c>
      <c r="E159" t="s">
        <v>11</v>
      </c>
      <c r="F159">
        <v>0.15291838399999999</v>
      </c>
      <c r="G159" t="s">
        <v>54</v>
      </c>
      <c r="H159">
        <v>99.835800000000006</v>
      </c>
      <c r="I159" t="s">
        <v>45</v>
      </c>
      <c r="J159">
        <v>2007</v>
      </c>
      <c r="K159" t="str">
        <f t="shared" ref="K159:K160" si="13">K158</f>
        <v>Medium</v>
      </c>
      <c r="L159" t="s">
        <v>43</v>
      </c>
      <c r="M159" t="s">
        <v>16</v>
      </c>
      <c r="N159">
        <v>1910.1802</v>
      </c>
    </row>
    <row r="160" spans="1:14" x14ac:dyDescent="0.3">
      <c r="A160" t="s">
        <v>194</v>
      </c>
      <c r="B160">
        <v>158</v>
      </c>
      <c r="C160">
        <v>13.85</v>
      </c>
      <c r="D160">
        <f>SUMIF(E:E,Table1[[#This Row],[Item_Fat_Content]],N:N)</f>
        <v>11904094.532999987</v>
      </c>
      <c r="E160" t="s">
        <v>11</v>
      </c>
      <c r="F160">
        <v>3.0969274000000001E-2</v>
      </c>
      <c r="G160" t="s">
        <v>19</v>
      </c>
      <c r="H160">
        <v>140.91540000000001</v>
      </c>
      <c r="I160" t="s">
        <v>45</v>
      </c>
      <c r="J160">
        <v>2007</v>
      </c>
      <c r="K160" t="str">
        <f t="shared" si="13"/>
        <v>Medium</v>
      </c>
      <c r="L160" t="s">
        <v>43</v>
      </c>
      <c r="M160" t="s">
        <v>16</v>
      </c>
      <c r="N160">
        <v>1701.7847999999999</v>
      </c>
    </row>
    <row r="161" spans="1:14" x14ac:dyDescent="0.3">
      <c r="A161" t="s">
        <v>195</v>
      </c>
      <c r="B161">
        <v>159</v>
      </c>
      <c r="C161">
        <v>14</v>
      </c>
      <c r="D161">
        <f>SUMIF(E:E,Table1[[#This Row],[Item_Fat_Content]],N:N)</f>
        <v>6457454.3820000133</v>
      </c>
      <c r="E161" t="s">
        <v>1608</v>
      </c>
      <c r="F161">
        <v>6.0376776E-2</v>
      </c>
      <c r="G161" t="s">
        <v>41</v>
      </c>
      <c r="H161">
        <v>154.56559999999999</v>
      </c>
      <c r="I161" t="s">
        <v>31</v>
      </c>
      <c r="J161">
        <v>1987</v>
      </c>
      <c r="K161" t="s">
        <v>32</v>
      </c>
      <c r="L161" t="s">
        <v>21</v>
      </c>
      <c r="M161" t="s">
        <v>16</v>
      </c>
      <c r="N161">
        <v>2471.4495999999999</v>
      </c>
    </row>
    <row r="162" spans="1:14" x14ac:dyDescent="0.3">
      <c r="A162" t="s">
        <v>196</v>
      </c>
      <c r="B162">
        <v>160</v>
      </c>
      <c r="C162">
        <v>14</v>
      </c>
      <c r="D162">
        <f>SUMIF(E:E,Table1[[#This Row],[Item_Fat_Content]],N:N)</f>
        <v>6457454.3820000133</v>
      </c>
      <c r="E162" t="s">
        <v>1608</v>
      </c>
      <c r="F162">
        <v>4.1922849999999998E-2</v>
      </c>
      <c r="G162" t="s">
        <v>36</v>
      </c>
      <c r="H162">
        <v>54.764000000000003</v>
      </c>
      <c r="I162" t="s">
        <v>31</v>
      </c>
      <c r="J162">
        <v>1987</v>
      </c>
      <c r="K162" t="s">
        <v>32</v>
      </c>
      <c r="L162" t="s">
        <v>21</v>
      </c>
      <c r="M162" t="s">
        <v>16</v>
      </c>
      <c r="N162">
        <v>1331.6</v>
      </c>
    </row>
    <row r="163" spans="1:14" x14ac:dyDescent="0.3">
      <c r="A163" t="s">
        <v>197</v>
      </c>
      <c r="B163">
        <v>161</v>
      </c>
      <c r="C163">
        <f>C162</f>
        <v>14</v>
      </c>
      <c r="D163">
        <f>SUMIF(E:E,Table1[[#This Row],[Item_Fat_Content]],N:N)</f>
        <v>11904094.532999987</v>
      </c>
      <c r="E163" t="s">
        <v>11</v>
      </c>
      <c r="F163">
        <v>7.7367431E-2</v>
      </c>
      <c r="G163" t="s">
        <v>26</v>
      </c>
      <c r="H163">
        <v>97.009399999999999</v>
      </c>
      <c r="I163" t="s">
        <v>38</v>
      </c>
      <c r="J163">
        <v>1985</v>
      </c>
      <c r="K163" t="s">
        <v>14</v>
      </c>
      <c r="L163" t="s">
        <v>21</v>
      </c>
      <c r="M163" t="s">
        <v>39</v>
      </c>
      <c r="N163">
        <v>1808.9785999999999</v>
      </c>
    </row>
    <row r="164" spans="1:14" x14ac:dyDescent="0.3">
      <c r="A164" t="s">
        <v>123</v>
      </c>
      <c r="B164">
        <v>162</v>
      </c>
      <c r="C164">
        <v>5.9050000000000002</v>
      </c>
      <c r="D164">
        <f>SUMIF(E:E,Table1[[#This Row],[Item_Fat_Content]],N:N)</f>
        <v>11904094.532999987</v>
      </c>
      <c r="E164" t="s">
        <v>11</v>
      </c>
      <c r="F164">
        <v>4.5838210999999997E-2</v>
      </c>
      <c r="G164" t="s">
        <v>73</v>
      </c>
      <c r="H164">
        <v>222.54560000000001</v>
      </c>
      <c r="I164" t="s">
        <v>20</v>
      </c>
      <c r="J164">
        <v>2009</v>
      </c>
      <c r="K164" t="s">
        <v>14</v>
      </c>
      <c r="L164" t="s">
        <v>21</v>
      </c>
      <c r="M164" t="s">
        <v>22</v>
      </c>
      <c r="N164">
        <v>3315.6840000000002</v>
      </c>
    </row>
    <row r="165" spans="1:14" x14ac:dyDescent="0.3">
      <c r="A165" t="s">
        <v>198</v>
      </c>
      <c r="B165">
        <v>163</v>
      </c>
      <c r="C165">
        <v>7.27</v>
      </c>
      <c r="D165">
        <f>SUMIF(E:E,Table1[[#This Row],[Item_Fat_Content]],N:N)</f>
        <v>11904094.532999987</v>
      </c>
      <c r="E165" t="s">
        <v>11</v>
      </c>
      <c r="F165">
        <v>7.1077939000000007E-2</v>
      </c>
      <c r="G165" t="s">
        <v>19</v>
      </c>
      <c r="H165">
        <v>114.2518</v>
      </c>
      <c r="I165" t="s">
        <v>48</v>
      </c>
      <c r="J165">
        <v>1997</v>
      </c>
      <c r="K165" t="s">
        <v>49</v>
      </c>
      <c r="L165" t="s">
        <v>15</v>
      </c>
      <c r="M165" t="s">
        <v>16</v>
      </c>
      <c r="N165">
        <v>2618.5913999999998</v>
      </c>
    </row>
    <row r="166" spans="1:14" x14ac:dyDescent="0.3">
      <c r="A166" t="s">
        <v>199</v>
      </c>
      <c r="B166">
        <v>164</v>
      </c>
      <c r="C166">
        <v>6.1550000000000002</v>
      </c>
      <c r="D166">
        <f>SUMIF(E:E,Table1[[#This Row],[Item_Fat_Content]],N:N)</f>
        <v>6457454.3820000133</v>
      </c>
      <c r="E166" t="s">
        <v>1608</v>
      </c>
      <c r="F166">
        <v>9.4659871000000007E-2</v>
      </c>
      <c r="G166" t="s">
        <v>24</v>
      </c>
      <c r="H166">
        <v>214.55600000000001</v>
      </c>
      <c r="I166" t="s">
        <v>48</v>
      </c>
      <c r="J166">
        <v>1997</v>
      </c>
      <c r="K166" t="s">
        <v>49</v>
      </c>
      <c r="L166" t="s">
        <v>15</v>
      </c>
      <c r="M166" t="s">
        <v>16</v>
      </c>
      <c r="N166">
        <v>2769.7280000000001</v>
      </c>
    </row>
    <row r="167" spans="1:14" x14ac:dyDescent="0.3">
      <c r="A167" t="s">
        <v>200</v>
      </c>
      <c r="B167">
        <v>165</v>
      </c>
      <c r="C167">
        <v>19.5</v>
      </c>
      <c r="D167">
        <f>SUMIF(E:E,Table1[[#This Row],[Item_Fat_Content]],N:N)</f>
        <v>6457454.3820000133</v>
      </c>
      <c r="E167" t="s">
        <v>1608</v>
      </c>
      <c r="F167">
        <v>7.7608837999999999E-2</v>
      </c>
      <c r="G167" t="s">
        <v>19</v>
      </c>
      <c r="H167">
        <v>233.4958</v>
      </c>
      <c r="I167" t="s">
        <v>45</v>
      </c>
      <c r="J167">
        <v>2007</v>
      </c>
      <c r="K167" t="str">
        <f t="shared" ref="K167:K168" si="14">K166</f>
        <v>Small</v>
      </c>
      <c r="L167" t="s">
        <v>43</v>
      </c>
      <c r="M167" t="s">
        <v>16</v>
      </c>
      <c r="N167">
        <v>5375.0033999999996</v>
      </c>
    </row>
    <row r="168" spans="1:14" x14ac:dyDescent="0.3">
      <c r="A168" t="s">
        <v>201</v>
      </c>
      <c r="B168">
        <v>166</v>
      </c>
      <c r="C168">
        <v>15.2</v>
      </c>
      <c r="D168">
        <f>SUMIF(E:E,Table1[[#This Row],[Item_Fat_Content]],N:N)</f>
        <v>11904094.532999987</v>
      </c>
      <c r="E168" t="s">
        <v>11</v>
      </c>
      <c r="F168">
        <v>2.1327477000000001E-2</v>
      </c>
      <c r="G168" t="s">
        <v>73</v>
      </c>
      <c r="H168">
        <v>216.88239999999999</v>
      </c>
      <c r="I168" t="s">
        <v>45</v>
      </c>
      <c r="J168">
        <v>2007</v>
      </c>
      <c r="K168" t="str">
        <f t="shared" si="14"/>
        <v>Small</v>
      </c>
      <c r="L168" t="s">
        <v>43</v>
      </c>
      <c r="M168" t="s">
        <v>16</v>
      </c>
      <c r="N168">
        <v>2838.9712</v>
      </c>
    </row>
    <row r="169" spans="1:14" x14ac:dyDescent="0.3">
      <c r="A169" t="s">
        <v>88</v>
      </c>
      <c r="B169">
        <v>167</v>
      </c>
      <c r="C169">
        <v>12.15</v>
      </c>
      <c r="D169">
        <f>SUMIF(E:E,Table1[[#This Row],[Item_Fat_Content]],N:N)</f>
        <v>6457454.3820000133</v>
      </c>
      <c r="E169" t="s">
        <v>1608</v>
      </c>
      <c r="F169">
        <v>4.2485443999999997E-2</v>
      </c>
      <c r="G169" t="s">
        <v>73</v>
      </c>
      <c r="H169">
        <v>125.0046</v>
      </c>
      <c r="I169" t="s">
        <v>20</v>
      </c>
      <c r="J169">
        <v>2009</v>
      </c>
      <c r="K169" t="s">
        <v>14</v>
      </c>
      <c r="L169" t="s">
        <v>21</v>
      </c>
      <c r="M169" t="s">
        <v>22</v>
      </c>
      <c r="N169">
        <v>1743.0644</v>
      </c>
    </row>
    <row r="170" spans="1:14" x14ac:dyDescent="0.3">
      <c r="A170" t="s">
        <v>63</v>
      </c>
      <c r="B170">
        <v>168</v>
      </c>
      <c r="C170">
        <f>C169</f>
        <v>12.15</v>
      </c>
      <c r="D170">
        <f>SUMIF(E:E,Table1[[#This Row],[Item_Fat_Content]],N:N)</f>
        <v>11904094.532999987</v>
      </c>
      <c r="E170" t="s">
        <v>11</v>
      </c>
      <c r="F170">
        <v>2.5578526000000001E-2</v>
      </c>
      <c r="G170" t="s">
        <v>30</v>
      </c>
      <c r="H170">
        <v>198.80840000000001</v>
      </c>
      <c r="I170" t="s">
        <v>38</v>
      </c>
      <c r="J170">
        <v>1985</v>
      </c>
      <c r="K170" t="s">
        <v>14</v>
      </c>
      <c r="L170" t="s">
        <v>21</v>
      </c>
      <c r="M170" t="s">
        <v>39</v>
      </c>
      <c r="N170">
        <v>5555.4351999999999</v>
      </c>
    </row>
    <row r="171" spans="1:14" x14ac:dyDescent="0.3">
      <c r="A171" t="s">
        <v>166</v>
      </c>
      <c r="B171">
        <v>169</v>
      </c>
      <c r="C171">
        <v>12.6</v>
      </c>
      <c r="D171">
        <f>SUMIF(E:E,Table1[[#This Row],[Item_Fat_Content]],N:N)</f>
        <v>11904094.532999987</v>
      </c>
      <c r="E171" t="s">
        <v>11</v>
      </c>
      <c r="F171">
        <v>4.8980799999999998E-2</v>
      </c>
      <c r="G171" t="s">
        <v>78</v>
      </c>
      <c r="H171">
        <v>61.919400000000003</v>
      </c>
      <c r="I171" t="s">
        <v>20</v>
      </c>
      <c r="J171">
        <v>2009</v>
      </c>
      <c r="K171" t="s">
        <v>14</v>
      </c>
      <c r="L171" t="s">
        <v>21</v>
      </c>
      <c r="M171" t="s">
        <v>22</v>
      </c>
      <c r="N171">
        <v>619.19399999999996</v>
      </c>
    </row>
    <row r="172" spans="1:14" x14ac:dyDescent="0.3">
      <c r="A172" t="s">
        <v>202</v>
      </c>
      <c r="B172">
        <v>170</v>
      </c>
      <c r="C172">
        <v>14.5</v>
      </c>
      <c r="D172">
        <f>SUMIF(E:E,Table1[[#This Row],[Item_Fat_Content]],N:N)</f>
        <v>11904094.532999987</v>
      </c>
      <c r="E172" t="s">
        <v>11</v>
      </c>
      <c r="F172">
        <v>1.9471688000000001E-2</v>
      </c>
      <c r="G172" t="s">
        <v>178</v>
      </c>
      <c r="H172">
        <v>164.821</v>
      </c>
      <c r="I172" t="s">
        <v>60</v>
      </c>
      <c r="J172">
        <v>2004</v>
      </c>
      <c r="K172" t="s">
        <v>49</v>
      </c>
      <c r="L172" t="s">
        <v>43</v>
      </c>
      <c r="M172" t="s">
        <v>16</v>
      </c>
      <c r="N172">
        <v>2120.5729999999999</v>
      </c>
    </row>
    <row r="173" spans="1:14" x14ac:dyDescent="0.3">
      <c r="A173" t="s">
        <v>203</v>
      </c>
      <c r="B173">
        <v>171</v>
      </c>
      <c r="C173">
        <v>16.600000000000001</v>
      </c>
      <c r="D173">
        <f>SUMIF(E:E,Table1[[#This Row],[Item_Fat_Content]],N:N)</f>
        <v>11904094.532999987</v>
      </c>
      <c r="E173" t="s">
        <v>11</v>
      </c>
      <c r="F173">
        <v>0.122918852</v>
      </c>
      <c r="G173" t="s">
        <v>26</v>
      </c>
      <c r="H173">
        <v>173.07380000000001</v>
      </c>
      <c r="I173" t="s">
        <v>45</v>
      </c>
      <c r="J173">
        <v>2007</v>
      </c>
      <c r="K173" t="str">
        <f>K172</f>
        <v>Small</v>
      </c>
      <c r="L173" t="s">
        <v>43</v>
      </c>
      <c r="M173" t="s">
        <v>16</v>
      </c>
      <c r="N173">
        <v>3823.0236</v>
      </c>
    </row>
    <row r="174" spans="1:14" x14ac:dyDescent="0.3">
      <c r="A174" t="s">
        <v>204</v>
      </c>
      <c r="B174">
        <v>172</v>
      </c>
      <c r="C174">
        <v>11.8</v>
      </c>
      <c r="D174">
        <f>SUMIF(E:E,Table1[[#This Row],[Item_Fat_Content]],N:N)</f>
        <v>6457454.3820000133</v>
      </c>
      <c r="E174" t="s">
        <v>1608</v>
      </c>
      <c r="F174">
        <v>5.7373796999999997E-2</v>
      </c>
      <c r="G174" t="s">
        <v>24</v>
      </c>
      <c r="H174">
        <v>151.4366</v>
      </c>
      <c r="I174" t="s">
        <v>31</v>
      </c>
      <c r="J174">
        <v>1987</v>
      </c>
      <c r="K174" t="s">
        <v>32</v>
      </c>
      <c r="L174" t="s">
        <v>21</v>
      </c>
      <c r="M174" t="s">
        <v>16</v>
      </c>
      <c r="N174">
        <v>1360.2293999999999</v>
      </c>
    </row>
    <row r="175" spans="1:14" x14ac:dyDescent="0.3">
      <c r="A175" t="s">
        <v>205</v>
      </c>
      <c r="B175">
        <v>173</v>
      </c>
      <c r="C175">
        <v>13.1</v>
      </c>
      <c r="D175">
        <f>SUMIF(E:E,Table1[[#This Row],[Item_Fat_Content]],N:N)</f>
        <v>6457454.3820000133</v>
      </c>
      <c r="E175" t="s">
        <v>1608</v>
      </c>
      <c r="F175">
        <v>4.4155596999999998E-2</v>
      </c>
      <c r="G175" t="s">
        <v>26</v>
      </c>
      <c r="H175">
        <v>178.83179999999999</v>
      </c>
      <c r="I175" t="s">
        <v>31</v>
      </c>
      <c r="J175">
        <v>1987</v>
      </c>
      <c r="K175" t="s">
        <v>32</v>
      </c>
      <c r="L175" t="s">
        <v>21</v>
      </c>
      <c r="M175" t="s">
        <v>16</v>
      </c>
      <c r="N175">
        <v>3969.4996000000001</v>
      </c>
    </row>
    <row r="176" spans="1:14" x14ac:dyDescent="0.3">
      <c r="A176" t="s">
        <v>206</v>
      </c>
      <c r="B176">
        <v>174</v>
      </c>
      <c r="C176">
        <v>17.7</v>
      </c>
      <c r="D176">
        <f>SUMIF(E:E,Table1[[#This Row],[Item_Fat_Content]],N:N)</f>
        <v>11904094.532999987</v>
      </c>
      <c r="E176" t="s">
        <v>11</v>
      </c>
      <c r="F176">
        <v>0.291865402</v>
      </c>
      <c r="G176" t="s">
        <v>26</v>
      </c>
      <c r="H176">
        <v>115.18340000000001</v>
      </c>
      <c r="I176" t="s">
        <v>27</v>
      </c>
      <c r="J176">
        <v>1998</v>
      </c>
      <c r="K176" t="str">
        <f t="shared" ref="K176:K179" si="15">K175</f>
        <v>High</v>
      </c>
      <c r="L176" t="s">
        <v>21</v>
      </c>
      <c r="M176" t="s">
        <v>28</v>
      </c>
      <c r="N176">
        <v>345.55020000000002</v>
      </c>
    </row>
    <row r="177" spans="1:14" x14ac:dyDescent="0.3">
      <c r="A177" t="s">
        <v>207</v>
      </c>
      <c r="B177">
        <v>175</v>
      </c>
      <c r="C177">
        <v>17.850000000000001</v>
      </c>
      <c r="D177">
        <f>SUMIF(E:E,Table1[[#This Row],[Item_Fat_Content]],N:N)</f>
        <v>11904094.532999987</v>
      </c>
      <c r="E177" t="s">
        <v>11</v>
      </c>
      <c r="F177">
        <v>0</v>
      </c>
      <c r="G177" t="s">
        <v>78</v>
      </c>
      <c r="H177">
        <v>196.57939999999999</v>
      </c>
      <c r="I177" t="s">
        <v>27</v>
      </c>
      <c r="J177">
        <v>1998</v>
      </c>
      <c r="K177" t="str">
        <f t="shared" si="15"/>
        <v>High</v>
      </c>
      <c r="L177" t="s">
        <v>21</v>
      </c>
      <c r="M177" t="s">
        <v>28</v>
      </c>
      <c r="N177">
        <v>585.23820000000001</v>
      </c>
    </row>
    <row r="178" spans="1:14" x14ac:dyDescent="0.3">
      <c r="A178" t="s">
        <v>208</v>
      </c>
      <c r="B178">
        <v>176</v>
      </c>
      <c r="C178">
        <v>12.3</v>
      </c>
      <c r="D178">
        <f>SUMIF(E:E,Table1[[#This Row],[Item_Fat_Content]],N:N)</f>
        <v>6457454.3820000133</v>
      </c>
      <c r="E178" t="s">
        <v>1608</v>
      </c>
      <c r="F178">
        <v>6.4750025000000003E-2</v>
      </c>
      <c r="G178" t="s">
        <v>116</v>
      </c>
      <c r="H178">
        <v>92.680400000000006</v>
      </c>
      <c r="I178" t="s">
        <v>42</v>
      </c>
      <c r="J178">
        <v>2002</v>
      </c>
      <c r="K178" t="str">
        <f t="shared" si="15"/>
        <v>High</v>
      </c>
      <c r="L178" t="s">
        <v>43</v>
      </c>
      <c r="M178" t="s">
        <v>16</v>
      </c>
      <c r="N178">
        <v>1010.6844</v>
      </c>
    </row>
    <row r="179" spans="1:14" x14ac:dyDescent="0.3">
      <c r="A179" t="s">
        <v>209</v>
      </c>
      <c r="B179">
        <v>177</v>
      </c>
      <c r="C179">
        <v>11.8</v>
      </c>
      <c r="D179">
        <f>SUMIF(E:E,Table1[[#This Row],[Item_Fat_Content]],N:N)</f>
        <v>11904094.532999987</v>
      </c>
      <c r="E179" t="s">
        <v>11</v>
      </c>
      <c r="F179">
        <v>9.8312420999999997E-2</v>
      </c>
      <c r="G179" t="s">
        <v>56</v>
      </c>
      <c r="H179">
        <v>81.461799999999997</v>
      </c>
      <c r="I179" t="s">
        <v>27</v>
      </c>
      <c r="J179">
        <v>1998</v>
      </c>
      <c r="K179" t="str">
        <f t="shared" si="15"/>
        <v>High</v>
      </c>
      <c r="L179" t="s">
        <v>21</v>
      </c>
      <c r="M179" t="s">
        <v>28</v>
      </c>
      <c r="N179">
        <v>161.12360000000001</v>
      </c>
    </row>
    <row r="180" spans="1:14" x14ac:dyDescent="0.3">
      <c r="A180" t="s">
        <v>210</v>
      </c>
      <c r="B180">
        <v>178</v>
      </c>
      <c r="C180">
        <f>C179</f>
        <v>11.8</v>
      </c>
      <c r="D180">
        <f>SUMIF(E:E,Table1[[#This Row],[Item_Fat_Content]],N:N)</f>
        <v>6457454.3820000133</v>
      </c>
      <c r="E180" t="s">
        <v>1608</v>
      </c>
      <c r="F180">
        <v>0.191013663</v>
      </c>
      <c r="G180" t="s">
        <v>19</v>
      </c>
      <c r="H180">
        <v>42.111199999999997</v>
      </c>
      <c r="I180" t="s">
        <v>65</v>
      </c>
      <c r="J180">
        <v>1985</v>
      </c>
      <c r="K180" t="s">
        <v>49</v>
      </c>
      <c r="L180" t="s">
        <v>15</v>
      </c>
      <c r="M180" t="s">
        <v>28</v>
      </c>
      <c r="N180">
        <v>42.611199999999997</v>
      </c>
    </row>
    <row r="181" spans="1:14" x14ac:dyDescent="0.3">
      <c r="A181" t="s">
        <v>211</v>
      </c>
      <c r="B181">
        <v>179</v>
      </c>
      <c r="C181">
        <v>11.1</v>
      </c>
      <c r="D181">
        <f>SUMIF(E:E,Table1[[#This Row],[Item_Fat_Content]],N:N)</f>
        <v>11904094.532999987</v>
      </c>
      <c r="E181" t="s">
        <v>11</v>
      </c>
      <c r="F181">
        <v>0.17657303499999999</v>
      </c>
      <c r="G181" t="s">
        <v>34</v>
      </c>
      <c r="H181">
        <v>157.46039999999999</v>
      </c>
      <c r="I181" t="s">
        <v>42</v>
      </c>
      <c r="J181">
        <v>2002</v>
      </c>
      <c r="K181" t="str">
        <f>K180</f>
        <v>Small</v>
      </c>
      <c r="L181" t="s">
        <v>43</v>
      </c>
      <c r="M181" t="s">
        <v>16</v>
      </c>
      <c r="N181">
        <v>3010.7476000000001</v>
      </c>
    </row>
    <row r="182" spans="1:14" x14ac:dyDescent="0.3">
      <c r="A182" t="s">
        <v>195</v>
      </c>
      <c r="B182">
        <v>180</v>
      </c>
      <c r="C182">
        <f>C181</f>
        <v>11.1</v>
      </c>
      <c r="D182">
        <f>SUMIF(E:E,Table1[[#This Row],[Item_Fat_Content]],N:N)</f>
        <v>6457454.3820000133</v>
      </c>
      <c r="E182" t="s">
        <v>1608</v>
      </c>
      <c r="F182">
        <v>6.0134440999999997E-2</v>
      </c>
      <c r="G182" t="s">
        <v>41</v>
      </c>
      <c r="H182">
        <v>153.06559999999999</v>
      </c>
      <c r="I182" t="s">
        <v>38</v>
      </c>
      <c r="J182">
        <v>1985</v>
      </c>
      <c r="K182" t="s">
        <v>14</v>
      </c>
      <c r="L182" t="s">
        <v>21</v>
      </c>
      <c r="M182" t="s">
        <v>39</v>
      </c>
      <c r="N182">
        <v>6024.1584000000003</v>
      </c>
    </row>
    <row r="183" spans="1:14" x14ac:dyDescent="0.3">
      <c r="A183" t="s">
        <v>212</v>
      </c>
      <c r="B183">
        <v>181</v>
      </c>
      <c r="C183">
        <v>11.3</v>
      </c>
      <c r="D183">
        <f>SUMIF(E:E,Table1[[#This Row],[Item_Fat_Content]],N:N)</f>
        <v>11904094.532999987</v>
      </c>
      <c r="E183" t="s">
        <v>11</v>
      </c>
      <c r="F183">
        <v>7.2946520000000004E-3</v>
      </c>
      <c r="G183" t="s">
        <v>24</v>
      </c>
      <c r="H183">
        <v>198.14259999999999</v>
      </c>
      <c r="I183" t="s">
        <v>42</v>
      </c>
      <c r="J183">
        <v>2002</v>
      </c>
      <c r="K183" t="str">
        <f>K182</f>
        <v>Medium</v>
      </c>
      <c r="L183" t="s">
        <v>43</v>
      </c>
      <c r="M183" t="s">
        <v>16</v>
      </c>
      <c r="N183">
        <v>988.71299999999997</v>
      </c>
    </row>
    <row r="184" spans="1:14" x14ac:dyDescent="0.3">
      <c r="A184" t="s">
        <v>213</v>
      </c>
      <c r="B184">
        <v>182</v>
      </c>
      <c r="C184">
        <f>C183</f>
        <v>11.3</v>
      </c>
      <c r="D184">
        <f>SUMIF(E:E,Table1[[#This Row],[Item_Fat_Content]],N:N)</f>
        <v>11904094.532999987</v>
      </c>
      <c r="E184" t="s">
        <v>11</v>
      </c>
      <c r="F184">
        <v>0.12847846199999999</v>
      </c>
      <c r="G184" t="s">
        <v>56</v>
      </c>
      <c r="H184">
        <v>117.944</v>
      </c>
      <c r="I184" t="s">
        <v>65</v>
      </c>
      <c r="J184">
        <v>1985</v>
      </c>
      <c r="K184" t="s">
        <v>49</v>
      </c>
      <c r="L184" t="s">
        <v>15</v>
      </c>
      <c r="M184" t="s">
        <v>28</v>
      </c>
      <c r="N184">
        <v>239.68799999999999</v>
      </c>
    </row>
    <row r="185" spans="1:14" x14ac:dyDescent="0.3">
      <c r="A185" t="s">
        <v>214</v>
      </c>
      <c r="B185">
        <v>183</v>
      </c>
      <c r="C185">
        <v>5.75</v>
      </c>
      <c r="D185">
        <f>SUMIF(E:E,Table1[[#This Row],[Item_Fat_Content]],N:N)</f>
        <v>6457454.3820000133</v>
      </c>
      <c r="E185" t="s">
        <v>1608</v>
      </c>
      <c r="F185">
        <v>7.5107655999999995E-2</v>
      </c>
      <c r="G185" t="s">
        <v>12</v>
      </c>
      <c r="H185">
        <v>112.8176</v>
      </c>
      <c r="I185" t="s">
        <v>31</v>
      </c>
      <c r="J185">
        <v>1987</v>
      </c>
      <c r="K185" t="s">
        <v>32</v>
      </c>
      <c r="L185" t="s">
        <v>21</v>
      </c>
      <c r="M185" t="s">
        <v>16</v>
      </c>
      <c r="N185">
        <v>1374.2112</v>
      </c>
    </row>
    <row r="186" spans="1:14" x14ac:dyDescent="0.3">
      <c r="A186" t="s">
        <v>215</v>
      </c>
      <c r="B186">
        <v>184</v>
      </c>
      <c r="C186">
        <f>C185</f>
        <v>5.75</v>
      </c>
      <c r="D186">
        <f>SUMIF(E:E,Table1[[#This Row],[Item_Fat_Content]],N:N)</f>
        <v>6457454.3820000133</v>
      </c>
      <c r="E186" t="s">
        <v>1608</v>
      </c>
      <c r="F186">
        <v>4.9381406000000003E-2</v>
      </c>
      <c r="G186" t="s">
        <v>34</v>
      </c>
      <c r="H186">
        <v>226.80619999999999</v>
      </c>
      <c r="I186" t="s">
        <v>38</v>
      </c>
      <c r="J186">
        <v>1985</v>
      </c>
      <c r="K186" t="s">
        <v>14</v>
      </c>
      <c r="L186" t="s">
        <v>21</v>
      </c>
      <c r="M186" t="s">
        <v>39</v>
      </c>
      <c r="N186">
        <v>4739.8302000000003</v>
      </c>
    </row>
    <row r="187" spans="1:14" x14ac:dyDescent="0.3">
      <c r="A187" t="s">
        <v>216</v>
      </c>
      <c r="B187">
        <v>185</v>
      </c>
      <c r="C187">
        <v>11.35</v>
      </c>
      <c r="D187">
        <f>SUMIF(E:E,Table1[[#This Row],[Item_Fat_Content]],N:N)</f>
        <v>6457454.3820000133</v>
      </c>
      <c r="E187" t="s">
        <v>1608</v>
      </c>
      <c r="F187">
        <v>4.5165796000000001E-2</v>
      </c>
      <c r="G187" t="s">
        <v>36</v>
      </c>
      <c r="H187">
        <v>100.0016</v>
      </c>
      <c r="I187" t="s">
        <v>20</v>
      </c>
      <c r="J187">
        <v>2009</v>
      </c>
      <c r="K187" t="s">
        <v>14</v>
      </c>
      <c r="L187" t="s">
        <v>21</v>
      </c>
      <c r="M187" t="s">
        <v>22</v>
      </c>
      <c r="N187">
        <v>1012.016</v>
      </c>
    </row>
    <row r="188" spans="1:14" x14ac:dyDescent="0.3">
      <c r="A188" t="s">
        <v>217</v>
      </c>
      <c r="B188">
        <v>186</v>
      </c>
      <c r="C188">
        <f>C187</f>
        <v>11.35</v>
      </c>
      <c r="D188">
        <f>SUMIF(E:E,Table1[[#This Row],[Item_Fat_Content]],N:N)</f>
        <v>6457454.3820000133</v>
      </c>
      <c r="E188" t="s">
        <v>1608</v>
      </c>
      <c r="F188">
        <v>9.4153749999999994E-2</v>
      </c>
      <c r="G188" t="s">
        <v>26</v>
      </c>
      <c r="H188">
        <v>165.7526</v>
      </c>
      <c r="I188" t="s">
        <v>65</v>
      </c>
      <c r="J188">
        <v>1985</v>
      </c>
      <c r="K188" t="s">
        <v>49</v>
      </c>
      <c r="L188" t="s">
        <v>15</v>
      </c>
      <c r="M188" t="s">
        <v>28</v>
      </c>
      <c r="N188">
        <v>657.81039999999996</v>
      </c>
    </row>
    <row r="189" spans="1:14" x14ac:dyDescent="0.3">
      <c r="A189" t="s">
        <v>218</v>
      </c>
      <c r="B189">
        <v>187</v>
      </c>
      <c r="C189">
        <v>14</v>
      </c>
      <c r="D189">
        <f>SUMIF(E:E,Table1[[#This Row],[Item_Fat_Content]],N:N)</f>
        <v>11904094.532999987</v>
      </c>
      <c r="E189" t="s">
        <v>11</v>
      </c>
      <c r="F189">
        <v>2.8907832000000001E-2</v>
      </c>
      <c r="G189" t="s">
        <v>56</v>
      </c>
      <c r="H189">
        <v>130.43100000000001</v>
      </c>
      <c r="I189" t="s">
        <v>13</v>
      </c>
      <c r="J189">
        <v>1999</v>
      </c>
      <c r="K189" t="s">
        <v>14</v>
      </c>
      <c r="L189" t="s">
        <v>15</v>
      </c>
      <c r="M189" t="s">
        <v>16</v>
      </c>
      <c r="N189">
        <v>778.98599999999999</v>
      </c>
    </row>
    <row r="190" spans="1:14" x14ac:dyDescent="0.3">
      <c r="A190" t="s">
        <v>219</v>
      </c>
      <c r="B190">
        <v>188</v>
      </c>
      <c r="C190">
        <v>19.75</v>
      </c>
      <c r="D190">
        <f>SUMIF(E:E,Table1[[#This Row],[Item_Fat_Content]],N:N)</f>
        <v>6457454.3820000133</v>
      </c>
      <c r="E190" t="s">
        <v>1608</v>
      </c>
      <c r="F190">
        <v>1.8059621000000001E-2</v>
      </c>
      <c r="G190" t="s">
        <v>41</v>
      </c>
      <c r="H190">
        <v>179.76599999999999</v>
      </c>
      <c r="I190" t="s">
        <v>42</v>
      </c>
      <c r="J190">
        <v>2002</v>
      </c>
      <c r="K190" t="str">
        <f>K189</f>
        <v>Medium</v>
      </c>
      <c r="L190" t="s">
        <v>43</v>
      </c>
      <c r="M190" t="s">
        <v>16</v>
      </c>
      <c r="N190">
        <v>2336.9580000000001</v>
      </c>
    </row>
    <row r="191" spans="1:14" x14ac:dyDescent="0.3">
      <c r="A191" t="s">
        <v>220</v>
      </c>
      <c r="B191">
        <v>189</v>
      </c>
      <c r="C191">
        <v>6.5250000000000004</v>
      </c>
      <c r="D191">
        <f>SUMIF(E:E,Table1[[#This Row],[Item_Fat_Content]],N:N)</f>
        <v>11904094.532999987</v>
      </c>
      <c r="E191" t="s">
        <v>11</v>
      </c>
      <c r="F191">
        <v>9.0436093999999995E-2</v>
      </c>
      <c r="G191" t="s">
        <v>30</v>
      </c>
      <c r="H191">
        <v>85.088200000000001</v>
      </c>
      <c r="I191" t="s">
        <v>13</v>
      </c>
      <c r="J191">
        <v>1999</v>
      </c>
      <c r="K191" t="s">
        <v>14</v>
      </c>
      <c r="L191" t="s">
        <v>15</v>
      </c>
      <c r="M191" t="s">
        <v>16</v>
      </c>
      <c r="N191">
        <v>2233.0931999999998</v>
      </c>
    </row>
    <row r="192" spans="1:14" x14ac:dyDescent="0.3">
      <c r="A192" t="s">
        <v>221</v>
      </c>
      <c r="B192">
        <v>190</v>
      </c>
      <c r="C192">
        <v>10.3</v>
      </c>
      <c r="D192">
        <f>SUMIF(E:E,Table1[[#This Row],[Item_Fat_Content]],N:N)</f>
        <v>11904094.532999987</v>
      </c>
      <c r="E192" t="s">
        <v>11</v>
      </c>
      <c r="F192">
        <v>0.14639971199999999</v>
      </c>
      <c r="G192" t="s">
        <v>24</v>
      </c>
      <c r="H192">
        <v>103.9648</v>
      </c>
      <c r="I192" t="s">
        <v>13</v>
      </c>
      <c r="J192">
        <v>1999</v>
      </c>
      <c r="K192" t="s">
        <v>14</v>
      </c>
      <c r="L192" t="s">
        <v>15</v>
      </c>
      <c r="M192" t="s">
        <v>16</v>
      </c>
      <c r="N192">
        <v>1661.8368</v>
      </c>
    </row>
    <row r="193" spans="1:14" x14ac:dyDescent="0.3">
      <c r="A193" t="s">
        <v>222</v>
      </c>
      <c r="B193">
        <v>191</v>
      </c>
      <c r="C193">
        <v>5.78</v>
      </c>
      <c r="D193">
        <f>SUMIF(E:E,Table1[[#This Row],[Item_Fat_Content]],N:N)</f>
        <v>6457454.3820000133</v>
      </c>
      <c r="E193" t="s">
        <v>1608</v>
      </c>
      <c r="F193">
        <v>7.4264356000000004E-2</v>
      </c>
      <c r="G193" t="s">
        <v>36</v>
      </c>
      <c r="H193">
        <v>264.7568</v>
      </c>
      <c r="I193" t="s">
        <v>13</v>
      </c>
      <c r="J193">
        <v>1999</v>
      </c>
      <c r="K193" t="s">
        <v>14</v>
      </c>
      <c r="L193" t="s">
        <v>15</v>
      </c>
      <c r="M193" t="s">
        <v>16</v>
      </c>
      <c r="N193">
        <v>4745.8224</v>
      </c>
    </row>
    <row r="194" spans="1:14" x14ac:dyDescent="0.3">
      <c r="A194" t="s">
        <v>223</v>
      </c>
      <c r="B194">
        <v>192</v>
      </c>
      <c r="C194">
        <v>11.85</v>
      </c>
      <c r="D194">
        <f>SUMIF(E:E,Table1[[#This Row],[Item_Fat_Content]],N:N)</f>
        <v>6457454.3820000133</v>
      </c>
      <c r="E194" t="s">
        <v>1608</v>
      </c>
      <c r="F194">
        <v>5.0186726000000001E-2</v>
      </c>
      <c r="G194" t="s">
        <v>26</v>
      </c>
      <c r="H194">
        <v>164.15260000000001</v>
      </c>
      <c r="I194" t="s">
        <v>42</v>
      </c>
      <c r="J194">
        <v>2002</v>
      </c>
      <c r="K194" t="str">
        <f>K193</f>
        <v>Medium</v>
      </c>
      <c r="L194" t="s">
        <v>43</v>
      </c>
      <c r="M194" t="s">
        <v>16</v>
      </c>
      <c r="N194">
        <v>3124.5994000000001</v>
      </c>
    </row>
    <row r="195" spans="1:14" x14ac:dyDescent="0.3">
      <c r="A195" t="s">
        <v>224</v>
      </c>
      <c r="B195">
        <v>193</v>
      </c>
      <c r="C195">
        <v>16.350000000000001</v>
      </c>
      <c r="D195">
        <f>SUMIF(E:E,Table1[[#This Row],[Item_Fat_Content]],N:N)</f>
        <v>11904094.532999987</v>
      </c>
      <c r="E195" t="s">
        <v>11</v>
      </c>
      <c r="F195">
        <v>2.0631653999999999E-2</v>
      </c>
      <c r="G195" t="s">
        <v>26</v>
      </c>
      <c r="H195">
        <v>50.132399999999997</v>
      </c>
      <c r="I195" t="s">
        <v>20</v>
      </c>
      <c r="J195">
        <v>2009</v>
      </c>
      <c r="K195" t="s">
        <v>14</v>
      </c>
      <c r="L195" t="s">
        <v>21</v>
      </c>
      <c r="M195" t="s">
        <v>22</v>
      </c>
      <c r="N195">
        <v>467.39159999999998</v>
      </c>
    </row>
    <row r="196" spans="1:14" x14ac:dyDescent="0.3">
      <c r="A196" t="s">
        <v>225</v>
      </c>
      <c r="B196">
        <v>194</v>
      </c>
      <c r="C196">
        <f>C195</f>
        <v>16.350000000000001</v>
      </c>
      <c r="D196">
        <f>SUMIF(E:E,Table1[[#This Row],[Item_Fat_Content]],N:N)</f>
        <v>11904094.532999987</v>
      </c>
      <c r="E196" t="s">
        <v>11</v>
      </c>
      <c r="F196">
        <v>1.5611079999999999E-2</v>
      </c>
      <c r="G196" t="s">
        <v>30</v>
      </c>
      <c r="H196">
        <v>182.5976</v>
      </c>
      <c r="I196" t="s">
        <v>38</v>
      </c>
      <c r="J196">
        <v>1985</v>
      </c>
      <c r="K196" t="s">
        <v>14</v>
      </c>
      <c r="L196" t="s">
        <v>21</v>
      </c>
      <c r="M196" t="s">
        <v>39</v>
      </c>
      <c r="N196">
        <v>5070.7327999999998</v>
      </c>
    </row>
    <row r="197" spans="1:14" x14ac:dyDescent="0.3">
      <c r="A197" t="s">
        <v>226</v>
      </c>
      <c r="B197">
        <v>195</v>
      </c>
      <c r="C197">
        <v>10.5</v>
      </c>
      <c r="D197">
        <f>SUMIF(E:E,Table1[[#This Row],[Item_Fat_Content]],N:N)</f>
        <v>11904094.532999987</v>
      </c>
      <c r="E197" t="s">
        <v>11</v>
      </c>
      <c r="F197">
        <v>4.1395445000000003E-2</v>
      </c>
      <c r="G197" t="s">
        <v>26</v>
      </c>
      <c r="H197">
        <v>37.616399999999999</v>
      </c>
      <c r="I197" t="s">
        <v>48</v>
      </c>
      <c r="J197">
        <v>1997</v>
      </c>
      <c r="K197" t="s">
        <v>49</v>
      </c>
      <c r="L197" t="s">
        <v>15</v>
      </c>
      <c r="M197" t="s">
        <v>16</v>
      </c>
      <c r="N197">
        <v>540.62959999999998</v>
      </c>
    </row>
    <row r="198" spans="1:14" x14ac:dyDescent="0.3">
      <c r="A198" t="s">
        <v>227</v>
      </c>
      <c r="B198">
        <v>196</v>
      </c>
      <c r="C198">
        <v>19</v>
      </c>
      <c r="D198">
        <f>SUMIF(E:E,Table1[[#This Row],[Item_Fat_Content]],N:N)</f>
        <v>6457454.3820000133</v>
      </c>
      <c r="E198" t="s">
        <v>1608</v>
      </c>
      <c r="F198">
        <v>9.7313128999999998E-2</v>
      </c>
      <c r="G198" t="s">
        <v>41</v>
      </c>
      <c r="H198">
        <v>48.071800000000003</v>
      </c>
      <c r="I198" t="s">
        <v>48</v>
      </c>
      <c r="J198">
        <v>1997</v>
      </c>
      <c r="K198" t="s">
        <v>49</v>
      </c>
      <c r="L198" t="s">
        <v>15</v>
      </c>
      <c r="M198" t="s">
        <v>16</v>
      </c>
      <c r="N198">
        <v>992.70780000000002</v>
      </c>
    </row>
    <row r="199" spans="1:14" x14ac:dyDescent="0.3">
      <c r="A199" t="s">
        <v>228</v>
      </c>
      <c r="B199">
        <v>197</v>
      </c>
      <c r="C199">
        <v>14.6</v>
      </c>
      <c r="D199">
        <f>SUMIF(E:E,Table1[[#This Row],[Item_Fat_Content]],N:N)</f>
        <v>11904094.532999987</v>
      </c>
      <c r="E199" t="s">
        <v>11</v>
      </c>
      <c r="F199">
        <v>5.9582995999999999E-2</v>
      </c>
      <c r="G199" t="s">
        <v>178</v>
      </c>
      <c r="H199">
        <v>238.85380000000001</v>
      </c>
      <c r="I199" t="s">
        <v>13</v>
      </c>
      <c r="J199">
        <v>1999</v>
      </c>
      <c r="K199" t="s">
        <v>14</v>
      </c>
      <c r="L199" t="s">
        <v>15</v>
      </c>
      <c r="M199" t="s">
        <v>16</v>
      </c>
      <c r="N199">
        <v>6008.8450000000003</v>
      </c>
    </row>
    <row r="200" spans="1:14" x14ac:dyDescent="0.3">
      <c r="A200" t="s">
        <v>229</v>
      </c>
      <c r="B200">
        <v>198</v>
      </c>
      <c r="C200">
        <f t="shared" ref="C200:C201" si="16">C199</f>
        <v>14.6</v>
      </c>
      <c r="D200">
        <f>SUMIF(E:E,Table1[[#This Row],[Item_Fat_Content]],N:N)</f>
        <v>6457454.3820000133</v>
      </c>
      <c r="E200" t="s">
        <v>1608</v>
      </c>
      <c r="F200">
        <v>9.8663652000000004E-2</v>
      </c>
      <c r="G200" t="s">
        <v>12</v>
      </c>
      <c r="H200">
        <v>62.919400000000003</v>
      </c>
      <c r="I200" t="s">
        <v>38</v>
      </c>
      <c r="J200">
        <v>1985</v>
      </c>
      <c r="K200" t="s">
        <v>14</v>
      </c>
      <c r="L200" t="s">
        <v>21</v>
      </c>
      <c r="M200" t="s">
        <v>39</v>
      </c>
      <c r="N200">
        <v>2105.2595999999999</v>
      </c>
    </row>
    <row r="201" spans="1:14" x14ac:dyDescent="0.3">
      <c r="A201" t="s">
        <v>230</v>
      </c>
      <c r="B201">
        <v>199</v>
      </c>
      <c r="C201">
        <f t="shared" si="16"/>
        <v>14.6</v>
      </c>
      <c r="D201">
        <f>SUMIF(E:E,Table1[[#This Row],[Item_Fat_Content]],N:N)</f>
        <v>229576.49539999999</v>
      </c>
      <c r="E201" t="s">
        <v>18</v>
      </c>
      <c r="F201">
        <v>0.101338651</v>
      </c>
      <c r="G201" t="s">
        <v>73</v>
      </c>
      <c r="H201">
        <v>232.63</v>
      </c>
      <c r="I201" t="s">
        <v>38</v>
      </c>
      <c r="J201">
        <v>1985</v>
      </c>
      <c r="K201" t="s">
        <v>14</v>
      </c>
      <c r="L201" t="s">
        <v>21</v>
      </c>
      <c r="M201" t="s">
        <v>39</v>
      </c>
      <c r="N201">
        <v>5359.69</v>
      </c>
    </row>
    <row r="202" spans="1:14" x14ac:dyDescent="0.3">
      <c r="A202" t="s">
        <v>231</v>
      </c>
      <c r="B202">
        <v>200</v>
      </c>
      <c r="C202">
        <v>18.75</v>
      </c>
      <c r="D202">
        <f>SUMIF(E:E,Table1[[#This Row],[Item_Fat_Content]],N:N)</f>
        <v>11904094.532999987</v>
      </c>
      <c r="E202" t="s">
        <v>11</v>
      </c>
      <c r="F202">
        <v>5.2146456000000001E-2</v>
      </c>
      <c r="G202" t="s">
        <v>56</v>
      </c>
      <c r="H202">
        <v>104.628</v>
      </c>
      <c r="I202" t="s">
        <v>42</v>
      </c>
      <c r="J202">
        <v>2002</v>
      </c>
      <c r="K202" t="str">
        <f>K201</f>
        <v>Medium</v>
      </c>
      <c r="L202" t="s">
        <v>43</v>
      </c>
      <c r="M202" t="s">
        <v>16</v>
      </c>
      <c r="N202">
        <v>745.69600000000003</v>
      </c>
    </row>
    <row r="203" spans="1:14" x14ac:dyDescent="0.3">
      <c r="A203" t="s">
        <v>232</v>
      </c>
      <c r="B203">
        <v>201</v>
      </c>
      <c r="C203">
        <v>5.26</v>
      </c>
      <c r="D203">
        <f>SUMIF(E:E,Table1[[#This Row],[Item_Fat_Content]],N:N)</f>
        <v>6457454.3820000133</v>
      </c>
      <c r="E203" t="s">
        <v>1608</v>
      </c>
      <c r="F203">
        <v>4.1764487000000003E-2</v>
      </c>
      <c r="G203" t="s">
        <v>34</v>
      </c>
      <c r="H203">
        <v>161.88679999999999</v>
      </c>
      <c r="I203" t="s">
        <v>60</v>
      </c>
      <c r="J203">
        <v>2004</v>
      </c>
      <c r="K203" t="s">
        <v>49</v>
      </c>
      <c r="L203" t="s">
        <v>43</v>
      </c>
      <c r="M203" t="s">
        <v>16</v>
      </c>
      <c r="N203">
        <v>3275.7359999999999</v>
      </c>
    </row>
    <row r="204" spans="1:14" x14ac:dyDescent="0.3">
      <c r="A204" t="s">
        <v>233</v>
      </c>
      <c r="B204">
        <v>202</v>
      </c>
      <c r="C204">
        <v>18.25</v>
      </c>
      <c r="D204">
        <f>SUMIF(E:E,Table1[[#This Row],[Item_Fat_Content]],N:N)</f>
        <v>11904094.532999987</v>
      </c>
      <c r="E204" t="s">
        <v>11</v>
      </c>
      <c r="F204">
        <v>5.4344186000000003E-2</v>
      </c>
      <c r="G204" t="s">
        <v>36</v>
      </c>
      <c r="H204">
        <v>140.21539999999999</v>
      </c>
      <c r="I204" t="s">
        <v>42</v>
      </c>
      <c r="J204">
        <v>2002</v>
      </c>
      <c r="K204" t="str">
        <f>K203</f>
        <v>Small</v>
      </c>
      <c r="L204" t="s">
        <v>43</v>
      </c>
      <c r="M204" t="s">
        <v>16</v>
      </c>
      <c r="N204">
        <v>1701.7847999999999</v>
      </c>
    </row>
    <row r="205" spans="1:14" x14ac:dyDescent="0.3">
      <c r="A205" t="s">
        <v>234</v>
      </c>
      <c r="B205">
        <v>203</v>
      </c>
      <c r="C205">
        <f>C204</f>
        <v>18.25</v>
      </c>
      <c r="D205">
        <f>SUMIF(E:E,Table1[[#This Row],[Item_Fat_Content]],N:N)</f>
        <v>11904094.532999987</v>
      </c>
      <c r="E205" t="s">
        <v>11</v>
      </c>
      <c r="F205">
        <v>7.8362483999999996E-2</v>
      </c>
      <c r="G205" t="s">
        <v>34</v>
      </c>
      <c r="H205">
        <v>177.93700000000001</v>
      </c>
      <c r="I205" t="s">
        <v>38</v>
      </c>
      <c r="J205">
        <v>1985</v>
      </c>
      <c r="K205" t="s">
        <v>14</v>
      </c>
      <c r="L205" t="s">
        <v>21</v>
      </c>
      <c r="M205" t="s">
        <v>39</v>
      </c>
      <c r="N205">
        <v>6704.6059999999998</v>
      </c>
    </row>
    <row r="206" spans="1:14" x14ac:dyDescent="0.3">
      <c r="A206" t="s">
        <v>235</v>
      </c>
      <c r="B206">
        <v>204</v>
      </c>
      <c r="C206">
        <v>15.1</v>
      </c>
      <c r="D206">
        <f>SUMIF(E:E,Table1[[#This Row],[Item_Fat_Content]],N:N)</f>
        <v>11904094.532999987</v>
      </c>
      <c r="E206" t="s">
        <v>11</v>
      </c>
      <c r="F206">
        <v>5.2339069000000002E-2</v>
      </c>
      <c r="G206" t="s">
        <v>24</v>
      </c>
      <c r="H206">
        <v>242.75120000000001</v>
      </c>
      <c r="I206" t="s">
        <v>48</v>
      </c>
      <c r="J206">
        <v>1997</v>
      </c>
      <c r="K206" t="s">
        <v>49</v>
      </c>
      <c r="L206" t="s">
        <v>15</v>
      </c>
      <c r="M206" t="s">
        <v>16</v>
      </c>
      <c r="N206">
        <v>4119.9704000000002</v>
      </c>
    </row>
    <row r="207" spans="1:14" x14ac:dyDescent="0.3">
      <c r="A207" t="s">
        <v>236</v>
      </c>
      <c r="B207">
        <v>205</v>
      </c>
      <c r="C207">
        <v>15.5</v>
      </c>
      <c r="D207">
        <f>SUMIF(E:E,Table1[[#This Row],[Item_Fat_Content]],N:N)</f>
        <v>6457454.3820000133</v>
      </c>
      <c r="E207" t="s">
        <v>1608</v>
      </c>
      <c r="F207">
        <v>4.2464962000000002E-2</v>
      </c>
      <c r="G207" t="s">
        <v>34</v>
      </c>
      <c r="H207">
        <v>81.593400000000003</v>
      </c>
      <c r="I207" t="s">
        <v>27</v>
      </c>
      <c r="J207">
        <v>1998</v>
      </c>
      <c r="K207" t="str">
        <f>K206</f>
        <v>Small</v>
      </c>
      <c r="L207" t="s">
        <v>21</v>
      </c>
      <c r="M207" t="s">
        <v>28</v>
      </c>
      <c r="N207">
        <v>327.5736</v>
      </c>
    </row>
    <row r="208" spans="1:14" x14ac:dyDescent="0.3">
      <c r="A208" t="s">
        <v>237</v>
      </c>
      <c r="B208">
        <v>206</v>
      </c>
      <c r="C208">
        <v>13.65</v>
      </c>
      <c r="D208">
        <f>SUMIF(E:E,Table1[[#This Row],[Item_Fat_Content]],N:N)</f>
        <v>11904094.532999987</v>
      </c>
      <c r="E208" t="s">
        <v>11</v>
      </c>
      <c r="F208">
        <v>6.5732883000000006E-2</v>
      </c>
      <c r="G208" t="s">
        <v>41</v>
      </c>
      <c r="H208">
        <v>45.740200000000002</v>
      </c>
      <c r="I208" t="s">
        <v>13</v>
      </c>
      <c r="J208">
        <v>1999</v>
      </c>
      <c r="K208" t="s">
        <v>14</v>
      </c>
      <c r="L208" t="s">
        <v>15</v>
      </c>
      <c r="M208" t="s">
        <v>16</v>
      </c>
      <c r="N208">
        <v>780.98339999999996</v>
      </c>
    </row>
    <row r="209" spans="1:14" x14ac:dyDescent="0.3">
      <c r="A209" t="s">
        <v>238</v>
      </c>
      <c r="B209">
        <v>207</v>
      </c>
      <c r="C209">
        <v>16.100000000000001</v>
      </c>
      <c r="D209">
        <f>SUMIF(E:E,Table1[[#This Row],[Item_Fat_Content]],N:N)</f>
        <v>11904094.532999987</v>
      </c>
      <c r="E209" t="s">
        <v>11</v>
      </c>
      <c r="F209">
        <v>2.3625113999999999E-2</v>
      </c>
      <c r="G209" t="s">
        <v>19</v>
      </c>
      <c r="H209">
        <v>189.38460000000001</v>
      </c>
      <c r="I209" t="s">
        <v>42</v>
      </c>
      <c r="J209">
        <v>2002</v>
      </c>
      <c r="K209" t="str">
        <f>K208</f>
        <v>Medium</v>
      </c>
      <c r="L209" t="s">
        <v>43</v>
      </c>
      <c r="M209" t="s">
        <v>16</v>
      </c>
      <c r="N209">
        <v>3630.6073999999999</v>
      </c>
    </row>
    <row r="210" spans="1:14" x14ac:dyDescent="0.3">
      <c r="A210" t="s">
        <v>239</v>
      </c>
      <c r="B210">
        <v>208</v>
      </c>
      <c r="C210">
        <f>C209</f>
        <v>16.100000000000001</v>
      </c>
      <c r="D210">
        <f>SUMIF(E:E,Table1[[#This Row],[Item_Fat_Content]],N:N)</f>
        <v>6457454.3820000133</v>
      </c>
      <c r="E210" t="s">
        <v>1608</v>
      </c>
      <c r="F210">
        <v>5.1643608000000001E-2</v>
      </c>
      <c r="G210" t="s">
        <v>36</v>
      </c>
      <c r="H210">
        <v>107.3622</v>
      </c>
      <c r="I210" t="s">
        <v>65</v>
      </c>
      <c r="J210">
        <v>1985</v>
      </c>
      <c r="K210" t="s">
        <v>49</v>
      </c>
      <c r="L210" t="s">
        <v>15</v>
      </c>
      <c r="M210" t="s">
        <v>28</v>
      </c>
      <c r="N210">
        <v>317.58659999999998</v>
      </c>
    </row>
    <row r="211" spans="1:14" x14ac:dyDescent="0.3">
      <c r="A211" t="s">
        <v>240</v>
      </c>
      <c r="B211">
        <v>209</v>
      </c>
      <c r="C211">
        <v>12.85</v>
      </c>
      <c r="D211">
        <f>SUMIF(E:E,Table1[[#This Row],[Item_Fat_Content]],N:N)</f>
        <v>11904094.532999987</v>
      </c>
      <c r="E211" t="s">
        <v>11</v>
      </c>
      <c r="F211">
        <v>0.165694219</v>
      </c>
      <c r="G211" t="s">
        <v>41</v>
      </c>
      <c r="H211">
        <v>39.7164</v>
      </c>
      <c r="I211" t="s">
        <v>27</v>
      </c>
      <c r="J211">
        <v>1998</v>
      </c>
      <c r="K211" t="str">
        <f>K210</f>
        <v>Small</v>
      </c>
      <c r="L211" t="s">
        <v>21</v>
      </c>
      <c r="M211" t="s">
        <v>28</v>
      </c>
      <c r="N211">
        <v>231.69839999999999</v>
      </c>
    </row>
    <row r="212" spans="1:14" x14ac:dyDescent="0.3">
      <c r="A212" t="s">
        <v>189</v>
      </c>
      <c r="B212">
        <v>210</v>
      </c>
      <c r="C212">
        <v>9.5</v>
      </c>
      <c r="D212">
        <f>SUMIF(E:E,Table1[[#This Row],[Item_Fat_Content]],N:N)</f>
        <v>11904094.532999987</v>
      </c>
      <c r="E212" t="s">
        <v>11</v>
      </c>
      <c r="F212">
        <v>4.1878396999999998E-2</v>
      </c>
      <c r="G212" t="s">
        <v>19</v>
      </c>
      <c r="H212">
        <v>32.99</v>
      </c>
      <c r="I212" t="s">
        <v>60</v>
      </c>
      <c r="J212">
        <v>2004</v>
      </c>
      <c r="K212" t="s">
        <v>49</v>
      </c>
      <c r="L212" t="s">
        <v>43</v>
      </c>
      <c r="M212" t="s">
        <v>16</v>
      </c>
      <c r="N212">
        <v>133.16</v>
      </c>
    </row>
    <row r="213" spans="1:14" x14ac:dyDescent="0.3">
      <c r="A213" t="s">
        <v>241</v>
      </c>
      <c r="B213">
        <v>211</v>
      </c>
      <c r="C213">
        <v>13.8</v>
      </c>
      <c r="D213">
        <f>SUMIF(E:E,Table1[[#This Row],[Item_Fat_Content]],N:N)</f>
        <v>11904094.532999987</v>
      </c>
      <c r="E213" t="s">
        <v>11</v>
      </c>
      <c r="F213">
        <v>5.8091482E-2</v>
      </c>
      <c r="G213" t="s">
        <v>12</v>
      </c>
      <c r="H213">
        <v>245.18020000000001</v>
      </c>
      <c r="I213" t="s">
        <v>60</v>
      </c>
      <c r="J213">
        <v>2004</v>
      </c>
      <c r="K213" t="s">
        <v>49</v>
      </c>
      <c r="L213" t="s">
        <v>43</v>
      </c>
      <c r="M213" t="s">
        <v>16</v>
      </c>
      <c r="N213">
        <v>5650.6445999999996</v>
      </c>
    </row>
    <row r="214" spans="1:14" x14ac:dyDescent="0.3">
      <c r="A214" t="s">
        <v>222</v>
      </c>
      <c r="B214">
        <v>212</v>
      </c>
      <c r="C214">
        <v>5.78</v>
      </c>
      <c r="D214">
        <f>SUMIF(E:E,Table1[[#This Row],[Item_Fat_Content]],N:N)</f>
        <v>6457454.3820000133</v>
      </c>
      <c r="E214" t="s">
        <v>1608</v>
      </c>
      <c r="F214">
        <v>0</v>
      </c>
      <c r="G214" t="s">
        <v>36</v>
      </c>
      <c r="H214">
        <v>263.7568</v>
      </c>
      <c r="I214" t="s">
        <v>45</v>
      </c>
      <c r="J214">
        <v>2007</v>
      </c>
      <c r="K214" t="str">
        <f t="shared" ref="K214:K219" si="17">K213</f>
        <v>Small</v>
      </c>
      <c r="L214" t="s">
        <v>43</v>
      </c>
      <c r="M214" t="s">
        <v>16</v>
      </c>
      <c r="N214">
        <v>2636.5680000000002</v>
      </c>
    </row>
    <row r="215" spans="1:14" x14ac:dyDescent="0.3">
      <c r="A215" t="s">
        <v>242</v>
      </c>
      <c r="B215">
        <v>213</v>
      </c>
      <c r="C215">
        <v>19.7</v>
      </c>
      <c r="D215">
        <f>SUMIF(E:E,Table1[[#This Row],[Item_Fat_Content]],N:N)</f>
        <v>11904094.532999987</v>
      </c>
      <c r="E215" t="s">
        <v>11</v>
      </c>
      <c r="F215">
        <v>2.6903713999999999E-2</v>
      </c>
      <c r="G215" t="s">
        <v>30</v>
      </c>
      <c r="H215">
        <v>96.072599999999994</v>
      </c>
      <c r="I215" t="s">
        <v>42</v>
      </c>
      <c r="J215">
        <v>2002</v>
      </c>
      <c r="K215" t="str">
        <f t="shared" si="17"/>
        <v>Small</v>
      </c>
      <c r="L215" t="s">
        <v>43</v>
      </c>
      <c r="M215" t="s">
        <v>16</v>
      </c>
      <c r="N215">
        <v>1272.3438000000001</v>
      </c>
    </row>
    <row r="216" spans="1:14" x14ac:dyDescent="0.3">
      <c r="A216" t="s">
        <v>243</v>
      </c>
      <c r="B216">
        <v>214</v>
      </c>
      <c r="C216">
        <v>14.65</v>
      </c>
      <c r="D216">
        <f>SUMIF(E:E,Table1[[#This Row],[Item_Fat_Content]],N:N)</f>
        <v>11904094.532999987</v>
      </c>
      <c r="E216" t="s">
        <v>11</v>
      </c>
      <c r="F216">
        <v>0</v>
      </c>
      <c r="G216" t="s">
        <v>30</v>
      </c>
      <c r="H216">
        <v>161.55520000000001</v>
      </c>
      <c r="I216" t="s">
        <v>27</v>
      </c>
      <c r="J216">
        <v>1998</v>
      </c>
      <c r="K216" t="str">
        <f t="shared" si="17"/>
        <v>Small</v>
      </c>
      <c r="L216" t="s">
        <v>21</v>
      </c>
      <c r="M216" t="s">
        <v>28</v>
      </c>
      <c r="N216">
        <v>324.91039999999998</v>
      </c>
    </row>
    <row r="217" spans="1:14" x14ac:dyDescent="0.3">
      <c r="A217" t="s">
        <v>244</v>
      </c>
      <c r="B217">
        <v>215</v>
      </c>
      <c r="C217">
        <v>6.67</v>
      </c>
      <c r="D217">
        <f>SUMIF(E:E,Table1[[#This Row],[Item_Fat_Content]],N:N)</f>
        <v>6457454.3820000133</v>
      </c>
      <c r="E217" t="s">
        <v>1608</v>
      </c>
      <c r="F217">
        <v>0.15055471100000001</v>
      </c>
      <c r="G217" t="s">
        <v>36</v>
      </c>
      <c r="H217">
        <v>130.0626</v>
      </c>
      <c r="I217" t="s">
        <v>27</v>
      </c>
      <c r="J217">
        <v>1998</v>
      </c>
      <c r="K217" t="str">
        <f t="shared" si="17"/>
        <v>Small</v>
      </c>
      <c r="L217" t="s">
        <v>21</v>
      </c>
      <c r="M217" t="s">
        <v>28</v>
      </c>
      <c r="N217">
        <v>131.1626</v>
      </c>
    </row>
    <row r="218" spans="1:14" x14ac:dyDescent="0.3">
      <c r="A218" t="s">
        <v>245</v>
      </c>
      <c r="B218">
        <v>216</v>
      </c>
      <c r="C218">
        <v>6.11</v>
      </c>
      <c r="D218">
        <f>SUMIF(E:E,Table1[[#This Row],[Item_Fat_Content]],N:N)</f>
        <v>6457454.3820000133</v>
      </c>
      <c r="E218" t="s">
        <v>1608</v>
      </c>
      <c r="F218">
        <v>0</v>
      </c>
      <c r="G218" t="s">
        <v>26</v>
      </c>
      <c r="H218">
        <v>131.29679999999999</v>
      </c>
      <c r="I218" t="s">
        <v>27</v>
      </c>
      <c r="J218">
        <v>1998</v>
      </c>
      <c r="K218" t="str">
        <f t="shared" si="17"/>
        <v>Small</v>
      </c>
      <c r="L218" t="s">
        <v>21</v>
      </c>
      <c r="M218" t="s">
        <v>28</v>
      </c>
      <c r="N218">
        <v>260.99360000000001</v>
      </c>
    </row>
    <row r="219" spans="1:14" x14ac:dyDescent="0.3">
      <c r="A219" t="s">
        <v>246</v>
      </c>
      <c r="B219">
        <v>217</v>
      </c>
      <c r="C219">
        <v>13.65</v>
      </c>
      <c r="D219">
        <f>SUMIF(E:E,Table1[[#This Row],[Item_Fat_Content]],N:N)</f>
        <v>6457454.3820000133</v>
      </c>
      <c r="E219" t="s">
        <v>1608</v>
      </c>
      <c r="F219">
        <v>0.13497562799999999</v>
      </c>
      <c r="G219" t="s">
        <v>41</v>
      </c>
      <c r="H219">
        <v>260.09359999999998</v>
      </c>
      <c r="I219" t="s">
        <v>27</v>
      </c>
      <c r="J219">
        <v>1998</v>
      </c>
      <c r="K219" t="str">
        <f t="shared" si="17"/>
        <v>Small</v>
      </c>
      <c r="L219" t="s">
        <v>21</v>
      </c>
      <c r="M219" t="s">
        <v>28</v>
      </c>
      <c r="N219">
        <v>260.99360000000001</v>
      </c>
    </row>
    <row r="220" spans="1:14" x14ac:dyDescent="0.3">
      <c r="A220" t="s">
        <v>247</v>
      </c>
      <c r="B220">
        <v>218</v>
      </c>
      <c r="C220">
        <v>17.2</v>
      </c>
      <c r="D220">
        <f>SUMIF(E:E,Table1[[#This Row],[Item_Fat_Content]],N:N)</f>
        <v>11904094.532999987</v>
      </c>
      <c r="E220" t="s">
        <v>11</v>
      </c>
      <c r="F220">
        <v>0.15616879</v>
      </c>
      <c r="G220" t="s">
        <v>24</v>
      </c>
      <c r="H220">
        <v>160.65780000000001</v>
      </c>
      <c r="I220" t="s">
        <v>31</v>
      </c>
      <c r="J220">
        <v>1987</v>
      </c>
      <c r="K220" t="s">
        <v>32</v>
      </c>
      <c r="L220" t="s">
        <v>21</v>
      </c>
      <c r="M220" t="s">
        <v>16</v>
      </c>
      <c r="N220">
        <v>3690.5293999999999</v>
      </c>
    </row>
    <row r="221" spans="1:14" x14ac:dyDescent="0.3">
      <c r="A221" t="s">
        <v>248</v>
      </c>
      <c r="B221">
        <v>219</v>
      </c>
      <c r="C221">
        <v>6.32</v>
      </c>
      <c r="D221">
        <f>SUMIF(E:E,Table1[[#This Row],[Item_Fat_Content]],N:N)</f>
        <v>11904094.532999987</v>
      </c>
      <c r="E221" t="s">
        <v>11</v>
      </c>
      <c r="F221">
        <v>0</v>
      </c>
      <c r="G221" t="s">
        <v>24</v>
      </c>
      <c r="H221">
        <v>40.282200000000003</v>
      </c>
      <c r="I221" t="s">
        <v>60</v>
      </c>
      <c r="J221">
        <v>2004</v>
      </c>
      <c r="K221" t="s">
        <v>49</v>
      </c>
      <c r="L221" t="s">
        <v>43</v>
      </c>
      <c r="M221" t="s">
        <v>16</v>
      </c>
      <c r="N221">
        <v>1139.1838</v>
      </c>
    </row>
    <row r="222" spans="1:14" x14ac:dyDescent="0.3">
      <c r="A222" t="s">
        <v>249</v>
      </c>
      <c r="B222">
        <v>220</v>
      </c>
      <c r="C222">
        <v>4.88</v>
      </c>
      <c r="D222">
        <f>SUMIF(E:E,Table1[[#This Row],[Item_Fat_Content]],N:N)</f>
        <v>6457454.3820000133</v>
      </c>
      <c r="E222" t="s">
        <v>1608</v>
      </c>
      <c r="F222">
        <v>0.13370075200000001</v>
      </c>
      <c r="G222" t="s">
        <v>34</v>
      </c>
      <c r="H222">
        <v>52.9298</v>
      </c>
      <c r="I222" t="s">
        <v>13</v>
      </c>
      <c r="J222">
        <v>1999</v>
      </c>
      <c r="K222" t="s">
        <v>14</v>
      </c>
      <c r="L222" t="s">
        <v>15</v>
      </c>
      <c r="M222" t="s">
        <v>16</v>
      </c>
      <c r="N222">
        <v>1995.4025999999999</v>
      </c>
    </row>
    <row r="223" spans="1:14" x14ac:dyDescent="0.3">
      <c r="A223" t="s">
        <v>250</v>
      </c>
      <c r="B223">
        <v>221</v>
      </c>
      <c r="C223">
        <v>5.4249999999999998</v>
      </c>
      <c r="D223">
        <f>SUMIF(E:E,Table1[[#This Row],[Item_Fat_Content]],N:N)</f>
        <v>6457454.3820000133</v>
      </c>
      <c r="E223" t="s">
        <v>1608</v>
      </c>
      <c r="F223">
        <v>0.11511990499999999</v>
      </c>
      <c r="G223" t="s">
        <v>34</v>
      </c>
      <c r="H223">
        <v>88.351399999999998</v>
      </c>
      <c r="I223" t="s">
        <v>45</v>
      </c>
      <c r="J223">
        <v>2007</v>
      </c>
      <c r="K223" t="str">
        <f>K222</f>
        <v>Medium</v>
      </c>
      <c r="L223" t="s">
        <v>43</v>
      </c>
      <c r="M223" t="s">
        <v>16</v>
      </c>
      <c r="N223">
        <v>1416.8224</v>
      </c>
    </row>
    <row r="224" spans="1:14" x14ac:dyDescent="0.3">
      <c r="A224" t="s">
        <v>251</v>
      </c>
      <c r="B224">
        <v>222</v>
      </c>
      <c r="C224">
        <v>15.85</v>
      </c>
      <c r="D224">
        <f>SUMIF(E:E,Table1[[#This Row],[Item_Fat_Content]],N:N)</f>
        <v>6457454.3820000133</v>
      </c>
      <c r="E224" t="s">
        <v>1608</v>
      </c>
      <c r="F224">
        <v>0.11003099700000001</v>
      </c>
      <c r="G224" t="s">
        <v>41</v>
      </c>
      <c r="H224">
        <v>37.250599999999999</v>
      </c>
      <c r="I224" t="s">
        <v>48</v>
      </c>
      <c r="J224">
        <v>1997</v>
      </c>
      <c r="K224" t="s">
        <v>49</v>
      </c>
      <c r="L224" t="s">
        <v>15</v>
      </c>
      <c r="M224" t="s">
        <v>16</v>
      </c>
      <c r="N224">
        <v>265.6542</v>
      </c>
    </row>
    <row r="225" spans="1:14" x14ac:dyDescent="0.3">
      <c r="A225" t="s">
        <v>252</v>
      </c>
      <c r="B225">
        <v>223</v>
      </c>
      <c r="C225">
        <v>7.5</v>
      </c>
      <c r="D225">
        <f>SUMIF(E:E,Table1[[#This Row],[Item_Fat_Content]],N:N)</f>
        <v>11904094.532999987</v>
      </c>
      <c r="E225" t="s">
        <v>11</v>
      </c>
      <c r="F225">
        <v>5.1038044999999997E-2</v>
      </c>
      <c r="G225" t="s">
        <v>73</v>
      </c>
      <c r="H225">
        <v>121.7072</v>
      </c>
      <c r="I225" t="s">
        <v>45</v>
      </c>
      <c r="J225">
        <v>2007</v>
      </c>
      <c r="K225" t="str">
        <f>K224</f>
        <v>Small</v>
      </c>
      <c r="L225" t="s">
        <v>43</v>
      </c>
      <c r="M225" t="s">
        <v>16</v>
      </c>
      <c r="N225">
        <v>3552.7087999999999</v>
      </c>
    </row>
    <row r="226" spans="1:14" x14ac:dyDescent="0.3">
      <c r="A226" t="s">
        <v>163</v>
      </c>
      <c r="B226">
        <v>224</v>
      </c>
      <c r="C226">
        <v>12.65</v>
      </c>
      <c r="D226">
        <f>SUMIF(E:E,Table1[[#This Row],[Item_Fat_Content]],N:N)</f>
        <v>11904094.532999987</v>
      </c>
      <c r="E226" t="s">
        <v>11</v>
      </c>
      <c r="F226">
        <v>6.2837967999999994E-2</v>
      </c>
      <c r="G226" t="s">
        <v>19</v>
      </c>
      <c r="H226">
        <v>161.55779999999999</v>
      </c>
      <c r="I226" t="s">
        <v>31</v>
      </c>
      <c r="J226">
        <v>1987</v>
      </c>
      <c r="K226" t="s">
        <v>32</v>
      </c>
      <c r="L226" t="s">
        <v>21</v>
      </c>
      <c r="M226" t="s">
        <v>16</v>
      </c>
      <c r="N226">
        <v>2406.8670000000002</v>
      </c>
    </row>
    <row r="227" spans="1:14" x14ac:dyDescent="0.3">
      <c r="A227" t="s">
        <v>253</v>
      </c>
      <c r="B227">
        <v>225</v>
      </c>
      <c r="C227">
        <f>C226</f>
        <v>12.65</v>
      </c>
      <c r="D227">
        <f>SUMIF(E:E,Table1[[#This Row],[Item_Fat_Content]],N:N)</f>
        <v>11904094.532999987</v>
      </c>
      <c r="E227" t="s">
        <v>11</v>
      </c>
      <c r="F227">
        <v>1.7116982999999999E-2</v>
      </c>
      <c r="G227" t="s">
        <v>178</v>
      </c>
      <c r="H227">
        <v>211.95599999999999</v>
      </c>
      <c r="I227" t="s">
        <v>65</v>
      </c>
      <c r="J227">
        <v>1985</v>
      </c>
      <c r="K227" t="s">
        <v>49</v>
      </c>
      <c r="L227" t="s">
        <v>15</v>
      </c>
      <c r="M227" t="s">
        <v>28</v>
      </c>
      <c r="N227">
        <v>213.05600000000001</v>
      </c>
    </row>
    <row r="228" spans="1:14" x14ac:dyDescent="0.3">
      <c r="A228" t="s">
        <v>134</v>
      </c>
      <c r="B228">
        <v>226</v>
      </c>
      <c r="C228">
        <v>20.75</v>
      </c>
      <c r="D228">
        <f>SUMIF(E:E,Table1[[#This Row],[Item_Fat_Content]],N:N)</f>
        <v>11904094.532999987</v>
      </c>
      <c r="E228" t="s">
        <v>11</v>
      </c>
      <c r="F228">
        <v>2.4129332E-2</v>
      </c>
      <c r="G228" t="s">
        <v>26</v>
      </c>
      <c r="H228">
        <v>124.173</v>
      </c>
      <c r="I228" t="s">
        <v>31</v>
      </c>
      <c r="J228">
        <v>1987</v>
      </c>
      <c r="K228" t="s">
        <v>32</v>
      </c>
      <c r="L228" t="s">
        <v>21</v>
      </c>
      <c r="M228" t="s">
        <v>16</v>
      </c>
      <c r="N228">
        <v>2956.152</v>
      </c>
    </row>
    <row r="229" spans="1:14" x14ac:dyDescent="0.3">
      <c r="A229" t="s">
        <v>254</v>
      </c>
      <c r="B229">
        <v>227</v>
      </c>
      <c r="C229">
        <f>C228</f>
        <v>20.75</v>
      </c>
      <c r="D229">
        <f>SUMIF(E:E,Table1[[#This Row],[Item_Fat_Content]],N:N)</f>
        <v>11904094.532999987</v>
      </c>
      <c r="E229" t="s">
        <v>11</v>
      </c>
      <c r="F229">
        <v>4.9754975E-2</v>
      </c>
      <c r="G229" t="s">
        <v>12</v>
      </c>
      <c r="H229">
        <v>152.13399999999999</v>
      </c>
      <c r="I229" t="s">
        <v>65</v>
      </c>
      <c r="J229">
        <v>1985</v>
      </c>
      <c r="K229" t="s">
        <v>49</v>
      </c>
      <c r="L229" t="s">
        <v>15</v>
      </c>
      <c r="M229" t="s">
        <v>28</v>
      </c>
      <c r="N229">
        <v>153.13399999999999</v>
      </c>
    </row>
    <row r="230" spans="1:14" x14ac:dyDescent="0.3">
      <c r="A230" t="s">
        <v>255</v>
      </c>
      <c r="B230">
        <v>228</v>
      </c>
      <c r="C230">
        <v>9</v>
      </c>
      <c r="D230">
        <f>SUMIF(E:E,Table1[[#This Row],[Item_Fat_Content]],N:N)</f>
        <v>11904094.532999987</v>
      </c>
      <c r="E230" t="s">
        <v>11</v>
      </c>
      <c r="F230">
        <v>0</v>
      </c>
      <c r="G230" t="s">
        <v>73</v>
      </c>
      <c r="H230">
        <v>79.764399999999995</v>
      </c>
      <c r="I230" t="s">
        <v>60</v>
      </c>
      <c r="J230">
        <v>2004</v>
      </c>
      <c r="K230" t="s">
        <v>49</v>
      </c>
      <c r="L230" t="s">
        <v>43</v>
      </c>
      <c r="M230" t="s">
        <v>16</v>
      </c>
      <c r="N230">
        <v>1649.8524</v>
      </c>
    </row>
    <row r="231" spans="1:14" x14ac:dyDescent="0.3">
      <c r="A231" t="s">
        <v>256</v>
      </c>
      <c r="B231">
        <v>229</v>
      </c>
      <c r="C231">
        <f t="shared" ref="C231:C233" si="18">C230</f>
        <v>9</v>
      </c>
      <c r="D231">
        <f>SUMIF(E:E,Table1[[#This Row],[Item_Fat_Content]],N:N)</f>
        <v>11904094.532999987</v>
      </c>
      <c r="E231" t="s">
        <v>11</v>
      </c>
      <c r="F231">
        <v>0.101561568</v>
      </c>
      <c r="G231" t="s">
        <v>73</v>
      </c>
      <c r="H231">
        <v>181.92920000000001</v>
      </c>
      <c r="I231" t="s">
        <v>38</v>
      </c>
      <c r="J231">
        <v>1985</v>
      </c>
      <c r="K231" t="s">
        <v>14</v>
      </c>
      <c r="L231" t="s">
        <v>21</v>
      </c>
      <c r="M231" t="s">
        <v>39</v>
      </c>
      <c r="N231">
        <v>3101.2964000000002</v>
      </c>
    </row>
    <row r="232" spans="1:14" x14ac:dyDescent="0.3">
      <c r="A232" t="s">
        <v>257</v>
      </c>
      <c r="B232">
        <v>230</v>
      </c>
      <c r="C232">
        <f t="shared" si="18"/>
        <v>9</v>
      </c>
      <c r="D232">
        <f>SUMIF(E:E,Table1[[#This Row],[Item_Fat_Content]],N:N)</f>
        <v>11904094.532999987</v>
      </c>
      <c r="E232" t="s">
        <v>11</v>
      </c>
      <c r="F232">
        <v>5.9496439999999996E-3</v>
      </c>
      <c r="G232" t="s">
        <v>30</v>
      </c>
      <c r="H232">
        <v>165.65260000000001</v>
      </c>
      <c r="I232" t="s">
        <v>38</v>
      </c>
      <c r="J232">
        <v>1985</v>
      </c>
      <c r="K232" t="s">
        <v>14</v>
      </c>
      <c r="L232" t="s">
        <v>21</v>
      </c>
      <c r="M232" t="s">
        <v>39</v>
      </c>
      <c r="N232">
        <v>4769.1253999999999</v>
      </c>
    </row>
    <row r="233" spans="1:14" x14ac:dyDescent="0.3">
      <c r="A233" t="s">
        <v>258</v>
      </c>
      <c r="B233">
        <v>231</v>
      </c>
      <c r="C233">
        <f t="shared" si="18"/>
        <v>9</v>
      </c>
      <c r="D233">
        <f>SUMIF(E:E,Table1[[#This Row],[Item_Fat_Content]],N:N)</f>
        <v>6457454.3820000133</v>
      </c>
      <c r="E233" t="s">
        <v>1608</v>
      </c>
      <c r="F233">
        <v>0.13956115999999999</v>
      </c>
      <c r="G233" t="s">
        <v>259</v>
      </c>
      <c r="H233">
        <v>170.47640000000001</v>
      </c>
      <c r="I233" t="s">
        <v>38</v>
      </c>
      <c r="J233">
        <v>1985</v>
      </c>
      <c r="K233" t="s">
        <v>14</v>
      </c>
      <c r="L233" t="s">
        <v>21</v>
      </c>
      <c r="M233" t="s">
        <v>39</v>
      </c>
      <c r="N233">
        <v>3435.5279999999998</v>
      </c>
    </row>
    <row r="234" spans="1:14" x14ac:dyDescent="0.3">
      <c r="A234" t="s">
        <v>260</v>
      </c>
      <c r="B234">
        <v>232</v>
      </c>
      <c r="C234">
        <v>14.1</v>
      </c>
      <c r="D234">
        <f>SUMIF(E:E,Table1[[#This Row],[Item_Fat_Content]],N:N)</f>
        <v>11904094.532999987</v>
      </c>
      <c r="E234" t="s">
        <v>11</v>
      </c>
      <c r="F234">
        <v>0.126035694</v>
      </c>
      <c r="G234" t="s">
        <v>26</v>
      </c>
      <c r="H234">
        <v>86.419799999999995</v>
      </c>
      <c r="I234" t="s">
        <v>42</v>
      </c>
      <c r="J234">
        <v>2002</v>
      </c>
      <c r="K234" t="str">
        <f>K233</f>
        <v>Medium</v>
      </c>
      <c r="L234" t="s">
        <v>43</v>
      </c>
      <c r="M234" t="s">
        <v>16</v>
      </c>
      <c r="N234">
        <v>1133.8574000000001</v>
      </c>
    </row>
    <row r="235" spans="1:14" x14ac:dyDescent="0.3">
      <c r="A235" t="s">
        <v>261</v>
      </c>
      <c r="B235">
        <v>233</v>
      </c>
      <c r="C235">
        <v>7.55</v>
      </c>
      <c r="D235">
        <f>SUMIF(E:E,Table1[[#This Row],[Item_Fat_Content]],N:N)</f>
        <v>11904094.532999987</v>
      </c>
      <c r="E235" t="s">
        <v>11</v>
      </c>
      <c r="F235">
        <v>2.7164679000000001E-2</v>
      </c>
      <c r="G235" t="s">
        <v>73</v>
      </c>
      <c r="H235">
        <v>152.334</v>
      </c>
      <c r="I235" t="s">
        <v>60</v>
      </c>
      <c r="J235">
        <v>2004</v>
      </c>
      <c r="K235" t="s">
        <v>49</v>
      </c>
      <c r="L235" t="s">
        <v>43</v>
      </c>
      <c r="M235" t="s">
        <v>16</v>
      </c>
      <c r="N235">
        <v>2603.2779999999998</v>
      </c>
    </row>
    <row r="236" spans="1:14" x14ac:dyDescent="0.3">
      <c r="A236" t="s">
        <v>67</v>
      </c>
      <c r="B236">
        <v>234</v>
      </c>
      <c r="C236">
        <v>13</v>
      </c>
      <c r="D236">
        <f>SUMIF(E:E,Table1[[#This Row],[Item_Fat_Content]],N:N)</f>
        <v>11904094.532999987</v>
      </c>
      <c r="E236" t="s">
        <v>11</v>
      </c>
      <c r="F236">
        <v>9.9325278000000003E-2</v>
      </c>
      <c r="G236" t="s">
        <v>30</v>
      </c>
      <c r="H236">
        <v>45.405999999999999</v>
      </c>
      <c r="I236" t="s">
        <v>48</v>
      </c>
      <c r="J236">
        <v>1997</v>
      </c>
      <c r="K236" t="s">
        <v>49</v>
      </c>
      <c r="L236" t="s">
        <v>15</v>
      </c>
      <c r="M236" t="s">
        <v>16</v>
      </c>
      <c r="N236">
        <v>605.87800000000004</v>
      </c>
    </row>
    <row r="237" spans="1:14" x14ac:dyDescent="0.3">
      <c r="A237" t="s">
        <v>262</v>
      </c>
      <c r="B237">
        <v>235</v>
      </c>
      <c r="C237">
        <f t="shared" ref="C237:C238" si="19">C236</f>
        <v>13</v>
      </c>
      <c r="D237">
        <f>SUMIF(E:E,Table1[[#This Row],[Item_Fat_Content]],N:N)</f>
        <v>11904094.532999987</v>
      </c>
      <c r="E237" t="s">
        <v>11</v>
      </c>
      <c r="F237">
        <v>4.357366E-2</v>
      </c>
      <c r="G237" t="s">
        <v>58</v>
      </c>
      <c r="H237">
        <v>192.88460000000001</v>
      </c>
      <c r="I237" t="s">
        <v>38</v>
      </c>
      <c r="J237">
        <v>1985</v>
      </c>
      <c r="K237" t="s">
        <v>14</v>
      </c>
      <c r="L237" t="s">
        <v>21</v>
      </c>
      <c r="M237" t="s">
        <v>39</v>
      </c>
      <c r="N237">
        <v>2293.0151999999998</v>
      </c>
    </row>
    <row r="238" spans="1:14" x14ac:dyDescent="0.3">
      <c r="A238" t="s">
        <v>51</v>
      </c>
      <c r="B238">
        <v>236</v>
      </c>
      <c r="C238">
        <f t="shared" si="19"/>
        <v>13</v>
      </c>
      <c r="D238">
        <f>SUMIF(E:E,Table1[[#This Row],[Item_Fat_Content]],N:N)</f>
        <v>6457454.3820000133</v>
      </c>
      <c r="E238" t="s">
        <v>1608</v>
      </c>
      <c r="F238">
        <v>8.2741482000000005E-2</v>
      </c>
      <c r="G238" t="s">
        <v>36</v>
      </c>
      <c r="H238">
        <v>118.7782</v>
      </c>
      <c r="I238" t="s">
        <v>65</v>
      </c>
      <c r="J238">
        <v>1985</v>
      </c>
      <c r="K238" t="s">
        <v>49</v>
      </c>
      <c r="L238" t="s">
        <v>15</v>
      </c>
      <c r="M238" t="s">
        <v>28</v>
      </c>
      <c r="N238">
        <v>119.1782</v>
      </c>
    </row>
    <row r="239" spans="1:14" x14ac:dyDescent="0.3">
      <c r="A239" t="s">
        <v>208</v>
      </c>
      <c r="B239">
        <v>237</v>
      </c>
      <c r="C239">
        <v>12.3</v>
      </c>
      <c r="D239">
        <f>SUMIF(E:E,Table1[[#This Row],[Item_Fat_Content]],N:N)</f>
        <v>6457454.3820000133</v>
      </c>
      <c r="E239" t="s">
        <v>1608</v>
      </c>
      <c r="F239">
        <v>6.4565202000000002E-2</v>
      </c>
      <c r="G239" t="s">
        <v>116</v>
      </c>
      <c r="H239">
        <v>92.980400000000003</v>
      </c>
      <c r="I239" t="s">
        <v>31</v>
      </c>
      <c r="J239">
        <v>1987</v>
      </c>
      <c r="K239" t="s">
        <v>32</v>
      </c>
      <c r="L239" t="s">
        <v>21</v>
      </c>
      <c r="M239" t="s">
        <v>16</v>
      </c>
      <c r="N239">
        <v>1929.4884</v>
      </c>
    </row>
    <row r="240" spans="1:14" x14ac:dyDescent="0.3">
      <c r="A240" t="s">
        <v>263</v>
      </c>
      <c r="B240">
        <v>238</v>
      </c>
      <c r="C240">
        <f t="shared" ref="C240:C241" si="20">C239</f>
        <v>12.3</v>
      </c>
      <c r="D240">
        <f>SUMIF(E:E,Table1[[#This Row],[Item_Fat_Content]],N:N)</f>
        <v>11904094.532999987</v>
      </c>
      <c r="E240" t="s">
        <v>11</v>
      </c>
      <c r="F240">
        <v>8.4554568999999996E-2</v>
      </c>
      <c r="G240" t="s">
        <v>36</v>
      </c>
      <c r="H240">
        <v>109.8912</v>
      </c>
      <c r="I240" t="s">
        <v>38</v>
      </c>
      <c r="J240">
        <v>1985</v>
      </c>
      <c r="K240" t="s">
        <v>14</v>
      </c>
      <c r="L240" t="s">
        <v>21</v>
      </c>
      <c r="M240" t="s">
        <v>39</v>
      </c>
      <c r="N240">
        <v>2074.6327999999999</v>
      </c>
    </row>
    <row r="241" spans="1:14" x14ac:dyDescent="0.3">
      <c r="A241" t="s">
        <v>209</v>
      </c>
      <c r="B241">
        <v>239</v>
      </c>
      <c r="C241">
        <f t="shared" si="20"/>
        <v>12.3</v>
      </c>
      <c r="D241">
        <f>SUMIF(E:E,Table1[[#This Row],[Item_Fat_Content]],N:N)</f>
        <v>11904094.532999987</v>
      </c>
      <c r="E241" t="s">
        <v>11</v>
      </c>
      <c r="F241">
        <v>5.8451805000000003E-2</v>
      </c>
      <c r="G241" t="s">
        <v>56</v>
      </c>
      <c r="H241">
        <v>79.961799999999997</v>
      </c>
      <c r="I241" t="s">
        <v>38</v>
      </c>
      <c r="J241">
        <v>1985</v>
      </c>
      <c r="K241" t="s">
        <v>14</v>
      </c>
      <c r="L241" t="s">
        <v>21</v>
      </c>
      <c r="M241" t="s">
        <v>39</v>
      </c>
      <c r="N241">
        <v>241.68539999999999</v>
      </c>
    </row>
    <row r="242" spans="1:14" x14ac:dyDescent="0.3">
      <c r="A242" t="s">
        <v>264</v>
      </c>
      <c r="B242">
        <v>240</v>
      </c>
      <c r="C242">
        <v>17.25</v>
      </c>
      <c r="D242">
        <f>SUMIF(E:E,Table1[[#This Row],[Item_Fat_Content]],N:N)</f>
        <v>11904094.532999987</v>
      </c>
      <c r="E242" t="s">
        <v>11</v>
      </c>
      <c r="F242">
        <v>0.113748685</v>
      </c>
      <c r="G242" t="s">
        <v>30</v>
      </c>
      <c r="H242">
        <v>251.3724</v>
      </c>
      <c r="I242" t="s">
        <v>42</v>
      </c>
      <c r="J242">
        <v>2002</v>
      </c>
      <c r="K242" t="str">
        <f t="shared" ref="K242:K243" si="21">K241</f>
        <v>Medium</v>
      </c>
      <c r="L242" t="s">
        <v>43</v>
      </c>
      <c r="M242" t="s">
        <v>16</v>
      </c>
      <c r="N242">
        <v>6795.1548000000003</v>
      </c>
    </row>
    <row r="243" spans="1:14" x14ac:dyDescent="0.3">
      <c r="A243" t="s">
        <v>265</v>
      </c>
      <c r="B243">
        <v>241</v>
      </c>
      <c r="C243">
        <v>15.85</v>
      </c>
      <c r="D243">
        <f>SUMIF(E:E,Table1[[#This Row],[Item_Fat_Content]],N:N)</f>
        <v>11904094.532999987</v>
      </c>
      <c r="E243" t="s">
        <v>11</v>
      </c>
      <c r="F243">
        <v>2.0603511000000001E-2</v>
      </c>
      <c r="G243" t="s">
        <v>30</v>
      </c>
      <c r="H243">
        <v>42.711199999999998</v>
      </c>
      <c r="I243" t="s">
        <v>45</v>
      </c>
      <c r="J243">
        <v>2007</v>
      </c>
      <c r="K243" t="str">
        <f t="shared" si="21"/>
        <v>Medium</v>
      </c>
      <c r="L243" t="s">
        <v>43</v>
      </c>
      <c r="M243" t="s">
        <v>16</v>
      </c>
      <c r="N243">
        <v>639.16800000000001</v>
      </c>
    </row>
    <row r="244" spans="1:14" x14ac:dyDescent="0.3">
      <c r="A244" t="s">
        <v>266</v>
      </c>
      <c r="B244">
        <v>242</v>
      </c>
      <c r="C244">
        <v>18.850000000000001</v>
      </c>
      <c r="D244">
        <f>SUMIF(E:E,Table1[[#This Row],[Item_Fat_Content]],N:N)</f>
        <v>11904094.532999987</v>
      </c>
      <c r="E244" t="s">
        <v>11</v>
      </c>
      <c r="F244">
        <v>5.2044976E-2</v>
      </c>
      <c r="G244" t="s">
        <v>56</v>
      </c>
      <c r="H244">
        <v>192.18459999999999</v>
      </c>
      <c r="I244" t="s">
        <v>60</v>
      </c>
      <c r="J244">
        <v>2004</v>
      </c>
      <c r="K244" t="s">
        <v>49</v>
      </c>
      <c r="L244" t="s">
        <v>43</v>
      </c>
      <c r="M244" t="s">
        <v>16</v>
      </c>
      <c r="N244">
        <v>3248.4382000000001</v>
      </c>
    </row>
    <row r="245" spans="1:14" x14ac:dyDescent="0.3">
      <c r="A245" t="s">
        <v>267</v>
      </c>
      <c r="B245">
        <v>243</v>
      </c>
      <c r="C245">
        <v>16.350000000000001</v>
      </c>
      <c r="D245">
        <f>SUMIF(E:E,Table1[[#This Row],[Item_Fat_Content]],N:N)</f>
        <v>6457454.3820000133</v>
      </c>
      <c r="E245" t="s">
        <v>1608</v>
      </c>
      <c r="F245">
        <v>6.2764428999999997E-2</v>
      </c>
      <c r="G245" t="s">
        <v>26</v>
      </c>
      <c r="H245">
        <v>227.6062</v>
      </c>
      <c r="I245" t="s">
        <v>45</v>
      </c>
      <c r="J245">
        <v>2007</v>
      </c>
      <c r="K245" t="str">
        <f>K244</f>
        <v>Small</v>
      </c>
      <c r="L245" t="s">
        <v>43</v>
      </c>
      <c r="M245" t="s">
        <v>16</v>
      </c>
      <c r="N245">
        <v>7222.5983999999999</v>
      </c>
    </row>
    <row r="246" spans="1:14" x14ac:dyDescent="0.3">
      <c r="A246" t="s">
        <v>268</v>
      </c>
      <c r="B246">
        <v>244</v>
      </c>
      <c r="C246">
        <v>14.1</v>
      </c>
      <c r="D246">
        <f>SUMIF(E:E,Table1[[#This Row],[Item_Fat_Content]],N:N)</f>
        <v>11904094.532999987</v>
      </c>
      <c r="E246" t="s">
        <v>11</v>
      </c>
      <c r="F246">
        <v>8.7977262000000001E-2</v>
      </c>
      <c r="G246" t="s">
        <v>12</v>
      </c>
      <c r="H246">
        <v>229.0668</v>
      </c>
      <c r="I246" t="s">
        <v>60</v>
      </c>
      <c r="J246">
        <v>2004</v>
      </c>
      <c r="K246" t="s">
        <v>49</v>
      </c>
      <c r="L246" t="s">
        <v>43</v>
      </c>
      <c r="M246" t="s">
        <v>16</v>
      </c>
      <c r="N246">
        <v>3225.1352000000002</v>
      </c>
    </row>
    <row r="247" spans="1:14" x14ac:dyDescent="0.3">
      <c r="A247" t="s">
        <v>99</v>
      </c>
      <c r="B247">
        <v>245</v>
      </c>
      <c r="C247">
        <v>7.9050000000000002</v>
      </c>
      <c r="D247">
        <f>SUMIF(E:E,Table1[[#This Row],[Item_Fat_Content]],N:N)</f>
        <v>11904094.532999987</v>
      </c>
      <c r="E247" t="s">
        <v>11</v>
      </c>
      <c r="F247">
        <v>1.0010425E-2</v>
      </c>
      <c r="G247" t="s">
        <v>36</v>
      </c>
      <c r="H247">
        <v>249.04079999999999</v>
      </c>
      <c r="I247" t="s">
        <v>60</v>
      </c>
      <c r="J247">
        <v>2004</v>
      </c>
      <c r="K247" t="s">
        <v>49</v>
      </c>
      <c r="L247" t="s">
        <v>43</v>
      </c>
      <c r="M247" t="s">
        <v>16</v>
      </c>
      <c r="N247">
        <v>3755.1120000000001</v>
      </c>
    </row>
    <row r="248" spans="1:14" x14ac:dyDescent="0.3">
      <c r="A248" t="s">
        <v>171</v>
      </c>
      <c r="B248">
        <v>246</v>
      </c>
      <c r="C248">
        <v>12</v>
      </c>
      <c r="D248">
        <f>SUMIF(E:E,Table1[[#This Row],[Item_Fat_Content]],N:N)</f>
        <v>11904094.532999987</v>
      </c>
      <c r="E248" t="s">
        <v>11</v>
      </c>
      <c r="F248">
        <v>3.3946163000000001E-2</v>
      </c>
      <c r="G248" t="s">
        <v>73</v>
      </c>
      <c r="H248">
        <v>179.39760000000001</v>
      </c>
      <c r="I248" t="s">
        <v>31</v>
      </c>
      <c r="J248">
        <v>1987</v>
      </c>
      <c r="K248" t="s">
        <v>32</v>
      </c>
      <c r="L248" t="s">
        <v>21</v>
      </c>
      <c r="M248" t="s">
        <v>16</v>
      </c>
      <c r="N248">
        <v>3440.8544000000002</v>
      </c>
    </row>
    <row r="249" spans="1:14" x14ac:dyDescent="0.3">
      <c r="A249" t="s">
        <v>269</v>
      </c>
      <c r="B249">
        <v>247</v>
      </c>
      <c r="C249">
        <v>12.15</v>
      </c>
      <c r="D249">
        <f>SUMIF(E:E,Table1[[#This Row],[Item_Fat_Content]],N:N)</f>
        <v>6457454.3820000133</v>
      </c>
      <c r="E249" t="s">
        <v>1608</v>
      </c>
      <c r="F249">
        <v>5.8414677999999998E-2</v>
      </c>
      <c r="G249" t="s">
        <v>26</v>
      </c>
      <c r="H249">
        <v>163.45519999999999</v>
      </c>
      <c r="I249" t="s">
        <v>60</v>
      </c>
      <c r="J249">
        <v>2004</v>
      </c>
      <c r="K249" t="s">
        <v>49</v>
      </c>
      <c r="L249" t="s">
        <v>43</v>
      </c>
      <c r="M249" t="s">
        <v>16</v>
      </c>
      <c r="N249">
        <v>974.73119999999994</v>
      </c>
    </row>
    <row r="250" spans="1:14" x14ac:dyDescent="0.3">
      <c r="A250" t="s">
        <v>270</v>
      </c>
      <c r="B250">
        <v>248</v>
      </c>
      <c r="C250">
        <v>10.1</v>
      </c>
      <c r="D250">
        <f>SUMIF(E:E,Table1[[#This Row],[Item_Fat_Content]],N:N)</f>
        <v>11904094.532999987</v>
      </c>
      <c r="E250" t="s">
        <v>11</v>
      </c>
      <c r="F250">
        <v>2.7106458999999999E-2</v>
      </c>
      <c r="G250" t="s">
        <v>24</v>
      </c>
      <c r="H250">
        <v>75.367000000000004</v>
      </c>
      <c r="I250" t="s">
        <v>13</v>
      </c>
      <c r="J250">
        <v>1999</v>
      </c>
      <c r="K250" t="s">
        <v>14</v>
      </c>
      <c r="L250" t="s">
        <v>15</v>
      </c>
      <c r="M250" t="s">
        <v>16</v>
      </c>
      <c r="N250">
        <v>535.96900000000005</v>
      </c>
    </row>
    <row r="251" spans="1:14" x14ac:dyDescent="0.3">
      <c r="A251" t="s">
        <v>271</v>
      </c>
      <c r="B251">
        <v>249</v>
      </c>
      <c r="C251">
        <v>17.5</v>
      </c>
      <c r="D251">
        <f>SUMIF(E:E,Table1[[#This Row],[Item_Fat_Content]],N:N)</f>
        <v>11904094.532999987</v>
      </c>
      <c r="E251" t="s">
        <v>11</v>
      </c>
      <c r="F251">
        <v>2.7022883000000001E-2</v>
      </c>
      <c r="G251" t="s">
        <v>41</v>
      </c>
      <c r="H251">
        <v>262.49099999999999</v>
      </c>
      <c r="I251" t="s">
        <v>45</v>
      </c>
      <c r="J251">
        <v>2007</v>
      </c>
      <c r="K251" t="str">
        <f>K250</f>
        <v>Medium</v>
      </c>
      <c r="L251" t="s">
        <v>43</v>
      </c>
      <c r="M251" t="s">
        <v>16</v>
      </c>
      <c r="N251">
        <v>5259.82</v>
      </c>
    </row>
    <row r="252" spans="1:14" x14ac:dyDescent="0.3">
      <c r="A252" t="s">
        <v>272</v>
      </c>
      <c r="B252">
        <v>250</v>
      </c>
      <c r="C252">
        <f>C251</f>
        <v>17.5</v>
      </c>
      <c r="D252">
        <f>SUMIF(E:E,Table1[[#This Row],[Item_Fat_Content]],N:N)</f>
        <v>11904094.532999987</v>
      </c>
      <c r="E252" t="s">
        <v>11</v>
      </c>
      <c r="F252">
        <v>5.8153409000000003E-2</v>
      </c>
      <c r="G252" t="s">
        <v>12</v>
      </c>
      <c r="H252">
        <v>152.03399999999999</v>
      </c>
      <c r="I252" t="s">
        <v>65</v>
      </c>
      <c r="J252">
        <v>1985</v>
      </c>
      <c r="K252" t="s">
        <v>49</v>
      </c>
      <c r="L252" t="s">
        <v>15</v>
      </c>
      <c r="M252" t="s">
        <v>28</v>
      </c>
      <c r="N252">
        <v>306.26799999999997</v>
      </c>
    </row>
    <row r="253" spans="1:14" x14ac:dyDescent="0.3">
      <c r="A253" t="s">
        <v>273</v>
      </c>
      <c r="B253">
        <v>251</v>
      </c>
      <c r="C253">
        <v>17.100000000000001</v>
      </c>
      <c r="D253">
        <f>SUMIF(E:E,Table1[[#This Row],[Item_Fat_Content]],N:N)</f>
        <v>11904094.532999987</v>
      </c>
      <c r="E253" t="s">
        <v>11</v>
      </c>
      <c r="F253">
        <v>0.12893766100000001</v>
      </c>
      <c r="G253" t="s">
        <v>26</v>
      </c>
      <c r="H253">
        <v>112.3886</v>
      </c>
      <c r="I253" t="s">
        <v>20</v>
      </c>
      <c r="J253">
        <v>2009</v>
      </c>
      <c r="K253" t="s">
        <v>14</v>
      </c>
      <c r="L253" t="s">
        <v>21</v>
      </c>
      <c r="M253" t="s">
        <v>22</v>
      </c>
      <c r="N253">
        <v>1779.0175999999999</v>
      </c>
    </row>
    <row r="254" spans="1:14" x14ac:dyDescent="0.3">
      <c r="A254" t="s">
        <v>274</v>
      </c>
      <c r="B254">
        <v>252</v>
      </c>
      <c r="C254">
        <v>7.7850000000000001</v>
      </c>
      <c r="D254">
        <f>SUMIF(E:E,Table1[[#This Row],[Item_Fat_Content]],N:N)</f>
        <v>11904094.532999987</v>
      </c>
      <c r="E254" t="s">
        <v>11</v>
      </c>
      <c r="F254">
        <v>8.8846306E-2</v>
      </c>
      <c r="G254" t="s">
        <v>26</v>
      </c>
      <c r="H254">
        <v>61.451000000000001</v>
      </c>
      <c r="I254" t="s">
        <v>13</v>
      </c>
      <c r="J254">
        <v>1999</v>
      </c>
      <c r="K254" t="s">
        <v>14</v>
      </c>
      <c r="L254" t="s">
        <v>15</v>
      </c>
      <c r="M254" t="s">
        <v>16</v>
      </c>
      <c r="N254">
        <v>759.01199999999994</v>
      </c>
    </row>
    <row r="255" spans="1:14" x14ac:dyDescent="0.3">
      <c r="A255" t="s">
        <v>275</v>
      </c>
      <c r="B255">
        <v>253</v>
      </c>
      <c r="C255">
        <v>11.8</v>
      </c>
      <c r="D255">
        <f>SUMIF(E:E,Table1[[#This Row],[Item_Fat_Content]],N:N)</f>
        <v>6457454.3820000133</v>
      </c>
      <c r="E255" t="s">
        <v>1608</v>
      </c>
      <c r="F255">
        <v>9.3577789999999994E-2</v>
      </c>
      <c r="G255" t="s">
        <v>36</v>
      </c>
      <c r="H255">
        <v>125.9704</v>
      </c>
      <c r="I255" t="s">
        <v>31</v>
      </c>
      <c r="J255">
        <v>1987</v>
      </c>
      <c r="K255" t="s">
        <v>32</v>
      </c>
      <c r="L255" t="s">
        <v>21</v>
      </c>
      <c r="M255" t="s">
        <v>16</v>
      </c>
      <c r="N255">
        <v>1877.556</v>
      </c>
    </row>
    <row r="256" spans="1:14" x14ac:dyDescent="0.3">
      <c r="A256" t="s">
        <v>276</v>
      </c>
      <c r="B256">
        <v>254</v>
      </c>
      <c r="C256">
        <v>13.15</v>
      </c>
      <c r="D256">
        <f>SUMIF(E:E,Table1[[#This Row],[Item_Fat_Content]],N:N)</f>
        <v>6457454.3820000133</v>
      </c>
      <c r="E256" t="s">
        <v>1608</v>
      </c>
      <c r="F256">
        <v>0.16569467800000001</v>
      </c>
      <c r="G256" t="s">
        <v>26</v>
      </c>
      <c r="H256">
        <v>171.87639999999999</v>
      </c>
      <c r="I256" t="s">
        <v>42</v>
      </c>
      <c r="J256">
        <v>2002</v>
      </c>
      <c r="K256" t="str">
        <f>K255</f>
        <v>High</v>
      </c>
      <c r="L256" t="s">
        <v>43</v>
      </c>
      <c r="M256" t="s">
        <v>16</v>
      </c>
      <c r="N256">
        <v>3779.0808000000002</v>
      </c>
    </row>
    <row r="257" spans="1:14" x14ac:dyDescent="0.3">
      <c r="A257" t="s">
        <v>277</v>
      </c>
      <c r="B257">
        <v>255</v>
      </c>
      <c r="C257">
        <f>C256</f>
        <v>13.15</v>
      </c>
      <c r="D257">
        <f>SUMIF(E:E,Table1[[#This Row],[Item_Fat_Content]],N:N)</f>
        <v>11904094.532999987</v>
      </c>
      <c r="E257" t="s">
        <v>11</v>
      </c>
      <c r="F257">
        <v>0.148392623</v>
      </c>
      <c r="G257" t="s">
        <v>41</v>
      </c>
      <c r="H257">
        <v>41.579599999999999</v>
      </c>
      <c r="I257" t="s">
        <v>65</v>
      </c>
      <c r="J257">
        <v>1985</v>
      </c>
      <c r="K257" t="s">
        <v>49</v>
      </c>
      <c r="L257" t="s">
        <v>15</v>
      </c>
      <c r="M257" t="s">
        <v>28</v>
      </c>
      <c r="N257">
        <v>41.279600000000002</v>
      </c>
    </row>
    <row r="258" spans="1:14" x14ac:dyDescent="0.3">
      <c r="A258" t="s">
        <v>278</v>
      </c>
      <c r="B258">
        <v>256</v>
      </c>
      <c r="C258">
        <v>8.5</v>
      </c>
      <c r="D258">
        <f>SUMIF(E:E,Table1[[#This Row],[Item_Fat_Content]],N:N)</f>
        <v>11904094.532999987</v>
      </c>
      <c r="E258" t="s">
        <v>11</v>
      </c>
      <c r="F258">
        <v>9.8438393999999999E-2</v>
      </c>
      <c r="G258" t="s">
        <v>73</v>
      </c>
      <c r="H258">
        <v>51.132399999999997</v>
      </c>
      <c r="I258" t="s">
        <v>45</v>
      </c>
      <c r="J258">
        <v>2007</v>
      </c>
      <c r="K258" t="str">
        <f>K257</f>
        <v>Small</v>
      </c>
      <c r="L258" t="s">
        <v>43</v>
      </c>
      <c r="M258" t="s">
        <v>16</v>
      </c>
      <c r="N258">
        <v>259.66199999999998</v>
      </c>
    </row>
    <row r="259" spans="1:14" x14ac:dyDescent="0.3">
      <c r="A259" t="s">
        <v>113</v>
      </c>
      <c r="B259">
        <v>257</v>
      </c>
      <c r="C259">
        <v>8.6449999999999996</v>
      </c>
      <c r="D259">
        <f>SUMIF(E:E,Table1[[#This Row],[Item_Fat_Content]],N:N)</f>
        <v>11904094.532999987</v>
      </c>
      <c r="E259" t="s">
        <v>11</v>
      </c>
      <c r="F259">
        <v>0.143303291</v>
      </c>
      <c r="G259" t="s">
        <v>56</v>
      </c>
      <c r="H259">
        <v>96.340999999999994</v>
      </c>
      <c r="I259" t="s">
        <v>31</v>
      </c>
      <c r="J259">
        <v>1987</v>
      </c>
      <c r="K259" t="s">
        <v>32</v>
      </c>
      <c r="L259" t="s">
        <v>21</v>
      </c>
      <c r="M259" t="s">
        <v>16</v>
      </c>
      <c r="N259">
        <v>193.08199999999999</v>
      </c>
    </row>
    <row r="260" spans="1:14" x14ac:dyDescent="0.3">
      <c r="A260" t="s">
        <v>279</v>
      </c>
      <c r="B260">
        <v>258</v>
      </c>
      <c r="C260">
        <v>17.600000000000001</v>
      </c>
      <c r="D260">
        <f>SUMIF(E:E,Table1[[#This Row],[Item_Fat_Content]],N:N)</f>
        <v>6457454.3820000133</v>
      </c>
      <c r="E260" t="s">
        <v>1608</v>
      </c>
      <c r="F260">
        <v>7.6276207999999998E-2</v>
      </c>
      <c r="G260" t="s">
        <v>24</v>
      </c>
      <c r="H260">
        <v>110.92019999999999</v>
      </c>
      <c r="I260" t="s">
        <v>42</v>
      </c>
      <c r="J260">
        <v>2002</v>
      </c>
      <c r="K260" t="str">
        <f t="shared" ref="K260:K261" si="22">K259</f>
        <v>High</v>
      </c>
      <c r="L260" t="s">
        <v>43</v>
      </c>
      <c r="M260" t="s">
        <v>16</v>
      </c>
      <c r="N260">
        <v>1687.8030000000001</v>
      </c>
    </row>
    <row r="261" spans="1:14" x14ac:dyDescent="0.3">
      <c r="A261" t="s">
        <v>280</v>
      </c>
      <c r="B261">
        <v>259</v>
      </c>
      <c r="C261">
        <v>9.1</v>
      </c>
      <c r="D261">
        <f>SUMIF(E:E,Table1[[#This Row],[Item_Fat_Content]],N:N)</f>
        <v>11904094.532999987</v>
      </c>
      <c r="E261" t="s">
        <v>11</v>
      </c>
      <c r="F261">
        <v>0.175103435</v>
      </c>
      <c r="G261" t="s">
        <v>34</v>
      </c>
      <c r="H261">
        <v>127.53619999999999</v>
      </c>
      <c r="I261" t="s">
        <v>45</v>
      </c>
      <c r="J261">
        <v>2007</v>
      </c>
      <c r="K261" t="str">
        <f t="shared" si="22"/>
        <v>High</v>
      </c>
      <c r="L261" t="s">
        <v>43</v>
      </c>
      <c r="M261" t="s">
        <v>16</v>
      </c>
      <c r="N261">
        <v>4655.9394000000002</v>
      </c>
    </row>
    <row r="262" spans="1:14" x14ac:dyDescent="0.3">
      <c r="A262" t="s">
        <v>281</v>
      </c>
      <c r="B262">
        <v>260</v>
      </c>
      <c r="C262">
        <v>12.8</v>
      </c>
      <c r="D262">
        <f>SUMIF(E:E,Table1[[#This Row],[Item_Fat_Content]],N:N)</f>
        <v>6457454.3820000133</v>
      </c>
      <c r="E262" t="s">
        <v>1608</v>
      </c>
      <c r="F262">
        <v>2.3511371E-2</v>
      </c>
      <c r="G262" t="s">
        <v>24</v>
      </c>
      <c r="H262">
        <v>225.94040000000001</v>
      </c>
      <c r="I262" t="s">
        <v>31</v>
      </c>
      <c r="J262">
        <v>1987</v>
      </c>
      <c r="K262" t="s">
        <v>32</v>
      </c>
      <c r="L262" t="s">
        <v>21</v>
      </c>
      <c r="M262" t="s">
        <v>16</v>
      </c>
      <c r="N262">
        <v>4950.8887999999997</v>
      </c>
    </row>
    <row r="263" spans="1:14" x14ac:dyDescent="0.3">
      <c r="A263" t="s">
        <v>282</v>
      </c>
      <c r="B263">
        <v>261</v>
      </c>
      <c r="C263">
        <v>7.63</v>
      </c>
      <c r="D263">
        <f>SUMIF(E:E,Table1[[#This Row],[Item_Fat_Content]],N:N)</f>
        <v>11904094.532999987</v>
      </c>
      <c r="E263" t="s">
        <v>11</v>
      </c>
      <c r="F263">
        <v>6.1052759999999998E-2</v>
      </c>
      <c r="G263" t="s">
        <v>19</v>
      </c>
      <c r="H263">
        <v>95.443600000000004</v>
      </c>
      <c r="I263" t="s">
        <v>60</v>
      </c>
      <c r="J263">
        <v>2004</v>
      </c>
      <c r="K263" t="s">
        <v>49</v>
      </c>
      <c r="L263" t="s">
        <v>43</v>
      </c>
      <c r="M263" t="s">
        <v>16</v>
      </c>
      <c r="N263">
        <v>1418.154</v>
      </c>
    </row>
    <row r="264" spans="1:14" x14ac:dyDescent="0.3">
      <c r="A264" t="s">
        <v>283</v>
      </c>
      <c r="B264">
        <v>262</v>
      </c>
      <c r="C264">
        <v>9.2850000000000001</v>
      </c>
      <c r="D264">
        <f>SUMIF(E:E,Table1[[#This Row],[Item_Fat_Content]],N:N)</f>
        <v>6457454.3820000133</v>
      </c>
      <c r="E264" t="s">
        <v>1608</v>
      </c>
      <c r="F264">
        <v>4.9559041999999998E-2</v>
      </c>
      <c r="G264" t="s">
        <v>41</v>
      </c>
      <c r="H264">
        <v>246.4144</v>
      </c>
      <c r="I264" t="s">
        <v>45</v>
      </c>
      <c r="J264">
        <v>2007</v>
      </c>
      <c r="K264" t="str">
        <f t="shared" ref="K264:K266" si="23">K263</f>
        <v>Small</v>
      </c>
      <c r="L264" t="s">
        <v>43</v>
      </c>
      <c r="M264" t="s">
        <v>16</v>
      </c>
      <c r="N264">
        <v>1225.0719999999999</v>
      </c>
    </row>
    <row r="265" spans="1:14" x14ac:dyDescent="0.3">
      <c r="A265" t="s">
        <v>284</v>
      </c>
      <c r="B265">
        <v>263</v>
      </c>
      <c r="C265">
        <v>13.6</v>
      </c>
      <c r="D265">
        <f>SUMIF(E:E,Table1[[#This Row],[Item_Fat_Content]],N:N)</f>
        <v>6457454.3820000133</v>
      </c>
      <c r="E265" t="s">
        <v>1608</v>
      </c>
      <c r="F265">
        <v>0.119418124</v>
      </c>
      <c r="G265" t="s">
        <v>12</v>
      </c>
      <c r="H265">
        <v>231.03</v>
      </c>
      <c r="I265" t="s">
        <v>42</v>
      </c>
      <c r="J265">
        <v>2002</v>
      </c>
      <c r="K265" t="str">
        <f t="shared" si="23"/>
        <v>Small</v>
      </c>
      <c r="L265" t="s">
        <v>43</v>
      </c>
      <c r="M265" t="s">
        <v>16</v>
      </c>
      <c r="N265">
        <v>5359.69</v>
      </c>
    </row>
    <row r="266" spans="1:14" x14ac:dyDescent="0.3">
      <c r="A266" t="s">
        <v>285</v>
      </c>
      <c r="B266">
        <v>264</v>
      </c>
      <c r="C266">
        <v>8.8949999999999996</v>
      </c>
      <c r="D266">
        <f>SUMIF(E:E,Table1[[#This Row],[Item_Fat_Content]],N:N)</f>
        <v>11904094.532999987</v>
      </c>
      <c r="E266" t="s">
        <v>11</v>
      </c>
      <c r="F266">
        <v>7.2545601000000001E-2</v>
      </c>
      <c r="G266" t="s">
        <v>54</v>
      </c>
      <c r="H266">
        <v>176.23699999999999</v>
      </c>
      <c r="I266" t="s">
        <v>42</v>
      </c>
      <c r="J266">
        <v>2002</v>
      </c>
      <c r="K266" t="str">
        <f t="shared" si="23"/>
        <v>Small</v>
      </c>
      <c r="L266" t="s">
        <v>43</v>
      </c>
      <c r="M266" t="s">
        <v>16</v>
      </c>
      <c r="N266">
        <v>1764.37</v>
      </c>
    </row>
    <row r="267" spans="1:14" x14ac:dyDescent="0.3">
      <c r="A267" t="s">
        <v>286</v>
      </c>
      <c r="B267">
        <v>265</v>
      </c>
      <c r="C267">
        <v>16.350000000000001</v>
      </c>
      <c r="D267">
        <f>SUMIF(E:E,Table1[[#This Row],[Item_Fat_Content]],N:N)</f>
        <v>11904094.532999987</v>
      </c>
      <c r="E267" t="s">
        <v>11</v>
      </c>
      <c r="F267">
        <v>9.0486828000000005E-2</v>
      </c>
      <c r="G267" t="s">
        <v>30</v>
      </c>
      <c r="H267">
        <v>195.21100000000001</v>
      </c>
      <c r="I267" t="s">
        <v>31</v>
      </c>
      <c r="J267">
        <v>1987</v>
      </c>
      <c r="K267" t="s">
        <v>32</v>
      </c>
      <c r="L267" t="s">
        <v>21</v>
      </c>
      <c r="M267" t="s">
        <v>16</v>
      </c>
      <c r="N267">
        <v>2553.3429999999998</v>
      </c>
    </row>
    <row r="268" spans="1:14" x14ac:dyDescent="0.3">
      <c r="A268" t="s">
        <v>287</v>
      </c>
      <c r="B268">
        <v>266</v>
      </c>
      <c r="C268">
        <v>17.600000000000001</v>
      </c>
      <c r="D268">
        <f>SUMIF(E:E,Table1[[#This Row],[Item_Fat_Content]],N:N)</f>
        <v>11904094.532999987</v>
      </c>
      <c r="E268" t="s">
        <v>11</v>
      </c>
      <c r="F268">
        <v>5.6245074999999999E-2</v>
      </c>
      <c r="G268" t="s">
        <v>41</v>
      </c>
      <c r="H268">
        <v>43.345399999999998</v>
      </c>
      <c r="I268" t="s">
        <v>31</v>
      </c>
      <c r="J268">
        <v>1987</v>
      </c>
      <c r="K268" t="s">
        <v>32</v>
      </c>
      <c r="L268" t="s">
        <v>21</v>
      </c>
      <c r="M268" t="s">
        <v>16</v>
      </c>
      <c r="N268">
        <v>1006.6896</v>
      </c>
    </row>
    <row r="269" spans="1:14" x14ac:dyDescent="0.3">
      <c r="A269" t="s">
        <v>288</v>
      </c>
      <c r="B269">
        <v>267</v>
      </c>
      <c r="C269">
        <v>7.9749999999999996</v>
      </c>
      <c r="D269">
        <f>SUMIF(E:E,Table1[[#This Row],[Item_Fat_Content]],N:N)</f>
        <v>11904094.532999987</v>
      </c>
      <c r="E269" t="s">
        <v>11</v>
      </c>
      <c r="F269">
        <v>1.4618973E-2</v>
      </c>
      <c r="G269" t="s">
        <v>34</v>
      </c>
      <c r="H269">
        <v>85.224999999999994</v>
      </c>
      <c r="I269" t="s">
        <v>31</v>
      </c>
      <c r="J269">
        <v>1987</v>
      </c>
      <c r="K269" t="s">
        <v>32</v>
      </c>
      <c r="L269" t="s">
        <v>21</v>
      </c>
      <c r="M269" t="s">
        <v>16</v>
      </c>
      <c r="N269">
        <v>1081.925</v>
      </c>
    </row>
    <row r="270" spans="1:14" x14ac:dyDescent="0.3">
      <c r="A270" t="s">
        <v>289</v>
      </c>
      <c r="B270">
        <v>268</v>
      </c>
      <c r="C270">
        <v>15.85</v>
      </c>
      <c r="D270">
        <f>SUMIF(E:E,Table1[[#This Row],[Item_Fat_Content]],N:N)</f>
        <v>11904094.532999987</v>
      </c>
      <c r="E270" t="s">
        <v>11</v>
      </c>
      <c r="F270">
        <v>4.3479126E-2</v>
      </c>
      <c r="G270" t="s">
        <v>116</v>
      </c>
      <c r="H270">
        <v>36.7164</v>
      </c>
      <c r="I270" t="s">
        <v>45</v>
      </c>
      <c r="J270">
        <v>2007</v>
      </c>
      <c r="K270" t="str">
        <f>K269</f>
        <v>High</v>
      </c>
      <c r="L270" t="s">
        <v>43</v>
      </c>
      <c r="M270" t="s">
        <v>16</v>
      </c>
      <c r="N270">
        <v>308.93119999999999</v>
      </c>
    </row>
    <row r="271" spans="1:14" x14ac:dyDescent="0.3">
      <c r="A271" t="s">
        <v>290</v>
      </c>
      <c r="B271">
        <v>269</v>
      </c>
      <c r="C271">
        <v>15.7</v>
      </c>
      <c r="D271">
        <f>SUMIF(E:E,Table1[[#This Row],[Item_Fat_Content]],N:N)</f>
        <v>11904094.532999987</v>
      </c>
      <c r="E271" t="s">
        <v>11</v>
      </c>
      <c r="F271">
        <v>4.5166236999999998E-2</v>
      </c>
      <c r="G271" t="s">
        <v>41</v>
      </c>
      <c r="H271">
        <v>178.666</v>
      </c>
      <c r="I271" t="s">
        <v>31</v>
      </c>
      <c r="J271">
        <v>1987</v>
      </c>
      <c r="K271" t="s">
        <v>32</v>
      </c>
      <c r="L271" t="s">
        <v>21</v>
      </c>
      <c r="M271" t="s">
        <v>16</v>
      </c>
      <c r="N271">
        <v>2516.7240000000002</v>
      </c>
    </row>
    <row r="272" spans="1:14" x14ac:dyDescent="0.3">
      <c r="A272" t="s">
        <v>291</v>
      </c>
      <c r="B272">
        <v>270</v>
      </c>
      <c r="C272">
        <v>8.9849999999999994</v>
      </c>
      <c r="D272">
        <f>SUMIF(E:E,Table1[[#This Row],[Item_Fat_Content]],N:N)</f>
        <v>6457454.3820000133</v>
      </c>
      <c r="E272" t="s">
        <v>1608</v>
      </c>
      <c r="F272">
        <v>5.7827100999999999E-2</v>
      </c>
      <c r="G272" t="s">
        <v>41</v>
      </c>
      <c r="H272">
        <v>128.83099999999999</v>
      </c>
      <c r="I272" t="s">
        <v>48</v>
      </c>
      <c r="J272">
        <v>1997</v>
      </c>
      <c r="K272" t="s">
        <v>49</v>
      </c>
      <c r="L272" t="s">
        <v>15</v>
      </c>
      <c r="M272" t="s">
        <v>16</v>
      </c>
      <c r="N272">
        <v>1428.1410000000001</v>
      </c>
    </row>
    <row r="273" spans="1:14" x14ac:dyDescent="0.3">
      <c r="A273" t="s">
        <v>292</v>
      </c>
      <c r="B273">
        <v>271</v>
      </c>
      <c r="C273">
        <v>20.350000000000001</v>
      </c>
      <c r="D273">
        <f>SUMIF(E:E,Table1[[#This Row],[Item_Fat_Content]],N:N)</f>
        <v>11904094.532999987</v>
      </c>
      <c r="E273" t="s">
        <v>11</v>
      </c>
      <c r="F273">
        <v>8.9394766000000001E-2</v>
      </c>
      <c r="G273" t="s">
        <v>12</v>
      </c>
      <c r="H273">
        <v>260.15940000000001</v>
      </c>
      <c r="I273" t="s">
        <v>31</v>
      </c>
      <c r="J273">
        <v>1987</v>
      </c>
      <c r="K273" t="s">
        <v>32</v>
      </c>
      <c r="L273" t="s">
        <v>21</v>
      </c>
      <c r="M273" t="s">
        <v>16</v>
      </c>
      <c r="N273">
        <v>2093.2752</v>
      </c>
    </row>
    <row r="274" spans="1:14" x14ac:dyDescent="0.3">
      <c r="A274" t="s">
        <v>293</v>
      </c>
      <c r="B274">
        <v>272</v>
      </c>
      <c r="C274">
        <v>6.59</v>
      </c>
      <c r="D274">
        <f>SUMIF(E:E,Table1[[#This Row],[Item_Fat_Content]],N:N)</f>
        <v>11904094.532999987</v>
      </c>
      <c r="E274" t="s">
        <v>11</v>
      </c>
      <c r="F274">
        <v>0.10550944</v>
      </c>
      <c r="G274" t="s">
        <v>26</v>
      </c>
      <c r="H274">
        <v>85.690799999999996</v>
      </c>
      <c r="I274" t="s">
        <v>31</v>
      </c>
      <c r="J274">
        <v>1987</v>
      </c>
      <c r="K274" t="s">
        <v>32</v>
      </c>
      <c r="L274" t="s">
        <v>21</v>
      </c>
      <c r="M274" t="s">
        <v>16</v>
      </c>
      <c r="N274">
        <v>1929.4884</v>
      </c>
    </row>
    <row r="275" spans="1:14" x14ac:dyDescent="0.3">
      <c r="A275" t="s">
        <v>294</v>
      </c>
      <c r="B275">
        <v>273</v>
      </c>
      <c r="C275">
        <v>19.850000000000001</v>
      </c>
      <c r="D275">
        <f>SUMIF(E:E,Table1[[#This Row],[Item_Fat_Content]],N:N)</f>
        <v>11904094.532999987</v>
      </c>
      <c r="E275" t="s">
        <v>11</v>
      </c>
      <c r="F275">
        <v>5.2341530000000001E-3</v>
      </c>
      <c r="G275" t="s">
        <v>12</v>
      </c>
      <c r="H275">
        <v>264.08839999999998</v>
      </c>
      <c r="I275" t="s">
        <v>60</v>
      </c>
      <c r="J275">
        <v>2004</v>
      </c>
      <c r="K275" t="s">
        <v>49</v>
      </c>
      <c r="L275" t="s">
        <v>43</v>
      </c>
      <c r="M275" t="s">
        <v>16</v>
      </c>
      <c r="N275">
        <v>5829.7448000000004</v>
      </c>
    </row>
    <row r="276" spans="1:14" x14ac:dyDescent="0.3">
      <c r="A276" t="s">
        <v>295</v>
      </c>
      <c r="B276">
        <v>274</v>
      </c>
      <c r="C276">
        <v>16.850000000000001</v>
      </c>
      <c r="D276">
        <f>SUMIF(E:E,Table1[[#This Row],[Item_Fat_Content]],N:N)</f>
        <v>11904094.532999987</v>
      </c>
      <c r="E276" t="s">
        <v>11</v>
      </c>
      <c r="F276">
        <v>3.6390173999999997E-2</v>
      </c>
      <c r="G276" t="s">
        <v>36</v>
      </c>
      <c r="H276">
        <v>91.448800000000006</v>
      </c>
      <c r="I276" t="s">
        <v>48</v>
      </c>
      <c r="J276">
        <v>1997</v>
      </c>
      <c r="K276" t="s">
        <v>49</v>
      </c>
      <c r="L276" t="s">
        <v>15</v>
      </c>
      <c r="M276" t="s">
        <v>16</v>
      </c>
      <c r="N276">
        <v>2082.6224000000002</v>
      </c>
    </row>
    <row r="277" spans="1:14" x14ac:dyDescent="0.3">
      <c r="A277" t="s">
        <v>110</v>
      </c>
      <c r="B277">
        <v>275</v>
      </c>
      <c r="C277">
        <f>C276</f>
        <v>16.850000000000001</v>
      </c>
      <c r="D277">
        <f>SUMIF(E:E,Table1[[#This Row],[Item_Fat_Content]],N:N)</f>
        <v>11904094.532999987</v>
      </c>
      <c r="E277" t="s">
        <v>11</v>
      </c>
      <c r="F277">
        <v>3.2928239999999998E-2</v>
      </c>
      <c r="G277" t="s">
        <v>24</v>
      </c>
      <c r="H277">
        <v>173.1738</v>
      </c>
      <c r="I277" t="s">
        <v>38</v>
      </c>
      <c r="J277">
        <v>1985</v>
      </c>
      <c r="K277" t="s">
        <v>14</v>
      </c>
      <c r="L277" t="s">
        <v>21</v>
      </c>
      <c r="M277" t="s">
        <v>39</v>
      </c>
      <c r="N277">
        <v>7298.4996000000001</v>
      </c>
    </row>
    <row r="278" spans="1:14" x14ac:dyDescent="0.3">
      <c r="A278" t="s">
        <v>296</v>
      </c>
      <c r="B278">
        <v>276</v>
      </c>
      <c r="C278">
        <v>16.75</v>
      </c>
      <c r="D278">
        <f>SUMIF(E:E,Table1[[#This Row],[Item_Fat_Content]],N:N)</f>
        <v>11904094.532999987</v>
      </c>
      <c r="E278" t="s">
        <v>11</v>
      </c>
      <c r="F278">
        <v>8.1252534000000001E-2</v>
      </c>
      <c r="G278" t="s">
        <v>26</v>
      </c>
      <c r="H278">
        <v>256.49880000000002</v>
      </c>
      <c r="I278" t="s">
        <v>31</v>
      </c>
      <c r="J278">
        <v>1987</v>
      </c>
      <c r="K278" t="s">
        <v>32</v>
      </c>
      <c r="L278" t="s">
        <v>21</v>
      </c>
      <c r="M278" t="s">
        <v>16</v>
      </c>
      <c r="N278">
        <v>7452.9651999999996</v>
      </c>
    </row>
    <row r="279" spans="1:14" x14ac:dyDescent="0.3">
      <c r="A279" t="s">
        <v>279</v>
      </c>
      <c r="B279">
        <v>277</v>
      </c>
      <c r="C279">
        <v>17.600000000000001</v>
      </c>
      <c r="D279">
        <f>SUMIF(E:E,Table1[[#This Row],[Item_Fat_Content]],N:N)</f>
        <v>6457454.3820000133</v>
      </c>
      <c r="E279" t="s">
        <v>1608</v>
      </c>
      <c r="F279">
        <v>7.6552407000000003E-2</v>
      </c>
      <c r="G279" t="s">
        <v>24</v>
      </c>
      <c r="H279">
        <v>110.5202</v>
      </c>
      <c r="I279" t="s">
        <v>45</v>
      </c>
      <c r="J279">
        <v>2007</v>
      </c>
      <c r="K279" t="str">
        <f t="shared" ref="K279:K280" si="24">K278</f>
        <v>High</v>
      </c>
      <c r="L279" t="s">
        <v>43</v>
      </c>
      <c r="M279" t="s">
        <v>16</v>
      </c>
      <c r="N279">
        <v>450.08080000000001</v>
      </c>
    </row>
    <row r="280" spans="1:14" x14ac:dyDescent="0.3">
      <c r="A280" t="s">
        <v>99</v>
      </c>
      <c r="B280">
        <v>278</v>
      </c>
      <c r="C280">
        <v>7.9050000000000002</v>
      </c>
      <c r="D280">
        <f>SUMIF(E:E,Table1[[#This Row],[Item_Fat_Content]],N:N)</f>
        <v>11904094.532999987</v>
      </c>
      <c r="E280" t="s">
        <v>11</v>
      </c>
      <c r="F280">
        <v>1.6758569000000001E-2</v>
      </c>
      <c r="G280" t="s">
        <v>36</v>
      </c>
      <c r="H280">
        <v>250.4408</v>
      </c>
      <c r="I280" t="s">
        <v>27</v>
      </c>
      <c r="J280">
        <v>1998</v>
      </c>
      <c r="K280" t="str">
        <f t="shared" si="24"/>
        <v>High</v>
      </c>
      <c r="L280" t="s">
        <v>21</v>
      </c>
      <c r="M280" t="s">
        <v>28</v>
      </c>
      <c r="N280">
        <v>500.6816</v>
      </c>
    </row>
    <row r="281" spans="1:14" x14ac:dyDescent="0.3">
      <c r="A281" t="s">
        <v>297</v>
      </c>
      <c r="B281">
        <v>279</v>
      </c>
      <c r="C281">
        <f>C280</f>
        <v>7.9050000000000002</v>
      </c>
      <c r="D281">
        <f>SUMIF(E:E,Table1[[#This Row],[Item_Fat_Content]],N:N)</f>
        <v>11904094.532999987</v>
      </c>
      <c r="E281" t="s">
        <v>11</v>
      </c>
      <c r="F281">
        <v>4.4248175000000001E-2</v>
      </c>
      <c r="G281" t="s">
        <v>36</v>
      </c>
      <c r="H281">
        <v>126.202</v>
      </c>
      <c r="I281" t="s">
        <v>38</v>
      </c>
      <c r="J281">
        <v>1985</v>
      </c>
      <c r="K281" t="s">
        <v>14</v>
      </c>
      <c r="L281" t="s">
        <v>21</v>
      </c>
      <c r="M281" t="s">
        <v>39</v>
      </c>
      <c r="N281">
        <v>3668.558</v>
      </c>
    </row>
    <row r="282" spans="1:14" x14ac:dyDescent="0.3">
      <c r="A282" t="s">
        <v>298</v>
      </c>
      <c r="B282">
        <v>280</v>
      </c>
      <c r="C282">
        <v>7.7850000000000001</v>
      </c>
      <c r="D282">
        <f>SUMIF(E:E,Table1[[#This Row],[Item_Fat_Content]],N:N)</f>
        <v>6457454.3820000133</v>
      </c>
      <c r="E282" t="s">
        <v>1608</v>
      </c>
      <c r="F282">
        <v>3.8288086999999998E-2</v>
      </c>
      <c r="G282" t="s">
        <v>26</v>
      </c>
      <c r="H282">
        <v>103.1964</v>
      </c>
      <c r="I282" t="s">
        <v>20</v>
      </c>
      <c r="J282">
        <v>2009</v>
      </c>
      <c r="K282" t="s">
        <v>14</v>
      </c>
      <c r="L282" t="s">
        <v>21</v>
      </c>
      <c r="M282" t="s">
        <v>22</v>
      </c>
      <c r="N282">
        <v>736.37480000000005</v>
      </c>
    </row>
    <row r="283" spans="1:14" x14ac:dyDescent="0.3">
      <c r="A283" t="s">
        <v>118</v>
      </c>
      <c r="B283">
        <v>281</v>
      </c>
      <c r="C283">
        <v>7.8250000000000002</v>
      </c>
      <c r="D283">
        <f>SUMIF(E:E,Table1[[#This Row],[Item_Fat_Content]],N:N)</f>
        <v>11904094.532999987</v>
      </c>
      <c r="E283" t="s">
        <v>11</v>
      </c>
      <c r="F283">
        <v>0.18603267800000001</v>
      </c>
      <c r="G283" t="s">
        <v>30</v>
      </c>
      <c r="H283">
        <v>253.06979999999999</v>
      </c>
      <c r="I283" t="s">
        <v>60</v>
      </c>
      <c r="J283">
        <v>2004</v>
      </c>
      <c r="K283" t="s">
        <v>49</v>
      </c>
      <c r="L283" t="s">
        <v>43</v>
      </c>
      <c r="M283" t="s">
        <v>16</v>
      </c>
      <c r="N283">
        <v>6088.0752000000002</v>
      </c>
    </row>
    <row r="284" spans="1:14" x14ac:dyDescent="0.3">
      <c r="A284" t="s">
        <v>299</v>
      </c>
      <c r="B284">
        <v>282</v>
      </c>
      <c r="C284">
        <f>C283</f>
        <v>7.8250000000000002</v>
      </c>
      <c r="D284">
        <f>SUMIF(E:E,Table1[[#This Row],[Item_Fat_Content]],N:N)</f>
        <v>11904094.532999987</v>
      </c>
      <c r="E284" t="s">
        <v>11</v>
      </c>
      <c r="F284">
        <v>3.1867463999999998E-2</v>
      </c>
      <c r="G284" t="s">
        <v>30</v>
      </c>
      <c r="H284">
        <v>101.0016</v>
      </c>
      <c r="I284" t="s">
        <v>38</v>
      </c>
      <c r="J284">
        <v>1985</v>
      </c>
      <c r="K284" t="s">
        <v>14</v>
      </c>
      <c r="L284" t="s">
        <v>21</v>
      </c>
      <c r="M284" t="s">
        <v>39</v>
      </c>
      <c r="N284">
        <v>2125.2336</v>
      </c>
    </row>
    <row r="285" spans="1:14" x14ac:dyDescent="0.3">
      <c r="A285" t="s">
        <v>300</v>
      </c>
      <c r="B285">
        <v>283</v>
      </c>
      <c r="C285">
        <v>20.75</v>
      </c>
      <c r="D285">
        <f>SUMIF(E:E,Table1[[#This Row],[Item_Fat_Content]],N:N)</f>
        <v>11904094.532999987</v>
      </c>
      <c r="E285" t="s">
        <v>11</v>
      </c>
      <c r="F285">
        <v>2.1370200999999998E-2</v>
      </c>
      <c r="G285" t="s">
        <v>19</v>
      </c>
      <c r="H285">
        <v>153.00239999999999</v>
      </c>
      <c r="I285" t="s">
        <v>45</v>
      </c>
      <c r="J285">
        <v>2007</v>
      </c>
      <c r="K285" t="str">
        <f>K284</f>
        <v>Medium</v>
      </c>
      <c r="L285" t="s">
        <v>43</v>
      </c>
      <c r="M285" t="s">
        <v>16</v>
      </c>
      <c r="N285">
        <v>2277.0360000000001</v>
      </c>
    </row>
    <row r="286" spans="1:14" x14ac:dyDescent="0.3">
      <c r="A286" t="s">
        <v>301</v>
      </c>
      <c r="B286">
        <v>284</v>
      </c>
      <c r="C286">
        <f>C285</f>
        <v>20.75</v>
      </c>
      <c r="D286">
        <f>SUMIF(E:E,Table1[[#This Row],[Item_Fat_Content]],N:N)</f>
        <v>11904094.532999987</v>
      </c>
      <c r="E286" t="s">
        <v>11</v>
      </c>
      <c r="F286">
        <v>0.19377256800000001</v>
      </c>
      <c r="G286" t="s">
        <v>26</v>
      </c>
      <c r="H286">
        <v>190.38460000000001</v>
      </c>
      <c r="I286" t="s">
        <v>65</v>
      </c>
      <c r="J286">
        <v>1985</v>
      </c>
      <c r="K286" t="s">
        <v>49</v>
      </c>
      <c r="L286" t="s">
        <v>15</v>
      </c>
      <c r="M286" t="s">
        <v>28</v>
      </c>
      <c r="N286">
        <v>573.25379999999996</v>
      </c>
    </row>
    <row r="287" spans="1:14" x14ac:dyDescent="0.3">
      <c r="A287" t="s">
        <v>302</v>
      </c>
      <c r="B287">
        <v>285</v>
      </c>
      <c r="C287">
        <v>6.26</v>
      </c>
      <c r="D287">
        <f>SUMIF(E:E,Table1[[#This Row],[Item_Fat_Content]],N:N)</f>
        <v>6457454.3820000133</v>
      </c>
      <c r="E287" t="s">
        <v>1608</v>
      </c>
      <c r="F287">
        <v>9.866049E-3</v>
      </c>
      <c r="G287" t="s">
        <v>24</v>
      </c>
      <c r="H287">
        <v>151.13659999999999</v>
      </c>
      <c r="I287" t="s">
        <v>60</v>
      </c>
      <c r="J287">
        <v>2004</v>
      </c>
      <c r="K287" t="s">
        <v>49</v>
      </c>
      <c r="L287" t="s">
        <v>43</v>
      </c>
      <c r="M287" t="s">
        <v>16</v>
      </c>
      <c r="N287">
        <v>2267.049</v>
      </c>
    </row>
    <row r="288" spans="1:14" x14ac:dyDescent="0.3">
      <c r="A288" t="s">
        <v>303</v>
      </c>
      <c r="B288">
        <v>286</v>
      </c>
      <c r="C288">
        <v>18.2</v>
      </c>
      <c r="D288">
        <f>SUMIF(E:E,Table1[[#This Row],[Item_Fat_Content]],N:N)</f>
        <v>11904094.532999987</v>
      </c>
      <c r="E288" t="s">
        <v>11</v>
      </c>
      <c r="F288">
        <v>8.2551042000000005E-2</v>
      </c>
      <c r="G288" t="s">
        <v>26</v>
      </c>
      <c r="H288">
        <v>147.3734</v>
      </c>
      <c r="I288" t="s">
        <v>27</v>
      </c>
      <c r="J288">
        <v>1998</v>
      </c>
      <c r="K288" t="str">
        <f>K287</f>
        <v>Small</v>
      </c>
      <c r="L288" t="s">
        <v>21</v>
      </c>
      <c r="M288" t="s">
        <v>28</v>
      </c>
      <c r="N288">
        <v>296.9468</v>
      </c>
    </row>
    <row r="289" spans="1:14" x14ac:dyDescent="0.3">
      <c r="A289" t="s">
        <v>67</v>
      </c>
      <c r="B289">
        <v>287</v>
      </c>
      <c r="C289">
        <v>13</v>
      </c>
      <c r="D289">
        <f>SUMIF(E:E,Table1[[#This Row],[Item_Fat_Content]],N:N)</f>
        <v>11904094.532999987</v>
      </c>
      <c r="E289" t="s">
        <v>11</v>
      </c>
      <c r="F289">
        <v>9.9729888000000003E-2</v>
      </c>
      <c r="G289" t="s">
        <v>30</v>
      </c>
      <c r="H289">
        <v>46.305999999999997</v>
      </c>
      <c r="I289" t="s">
        <v>20</v>
      </c>
      <c r="J289">
        <v>2009</v>
      </c>
      <c r="K289" t="s">
        <v>14</v>
      </c>
      <c r="L289" t="s">
        <v>21</v>
      </c>
      <c r="M289" t="s">
        <v>22</v>
      </c>
      <c r="N289">
        <v>559.27200000000005</v>
      </c>
    </row>
    <row r="290" spans="1:14" x14ac:dyDescent="0.3">
      <c r="A290" t="s">
        <v>304</v>
      </c>
      <c r="B290">
        <v>288</v>
      </c>
      <c r="C290">
        <v>20.25</v>
      </c>
      <c r="D290">
        <f>SUMIF(E:E,Table1[[#This Row],[Item_Fat_Content]],N:N)</f>
        <v>6457454.3820000133</v>
      </c>
      <c r="E290" t="s">
        <v>1608</v>
      </c>
      <c r="F290">
        <v>1.8801549000000001E-2</v>
      </c>
      <c r="G290" t="s">
        <v>26</v>
      </c>
      <c r="H290">
        <v>222.1772</v>
      </c>
      <c r="I290" t="s">
        <v>60</v>
      </c>
      <c r="J290">
        <v>2004</v>
      </c>
      <c r="K290" t="s">
        <v>49</v>
      </c>
      <c r="L290" t="s">
        <v>43</v>
      </c>
      <c r="M290" t="s">
        <v>16</v>
      </c>
      <c r="N290">
        <v>5559.43</v>
      </c>
    </row>
    <row r="291" spans="1:14" x14ac:dyDescent="0.3">
      <c r="A291" t="s">
        <v>305</v>
      </c>
      <c r="B291">
        <v>289</v>
      </c>
      <c r="C291">
        <v>8.6950000000000003</v>
      </c>
      <c r="D291">
        <f>SUMIF(E:E,Table1[[#This Row],[Item_Fat_Content]],N:N)</f>
        <v>11904094.532999987</v>
      </c>
      <c r="E291" t="s">
        <v>11</v>
      </c>
      <c r="F291">
        <v>0.11972145100000001</v>
      </c>
      <c r="G291" t="s">
        <v>30</v>
      </c>
      <c r="H291">
        <v>95.509399999999999</v>
      </c>
      <c r="I291" t="s">
        <v>13</v>
      </c>
      <c r="J291">
        <v>1999</v>
      </c>
      <c r="K291" t="s">
        <v>14</v>
      </c>
      <c r="L291" t="s">
        <v>15</v>
      </c>
      <c r="M291" t="s">
        <v>16</v>
      </c>
      <c r="N291">
        <v>1237.7221999999999</v>
      </c>
    </row>
    <row r="292" spans="1:14" x14ac:dyDescent="0.3">
      <c r="A292" t="s">
        <v>198</v>
      </c>
      <c r="B292">
        <v>290</v>
      </c>
      <c r="C292">
        <v>7.27</v>
      </c>
      <c r="D292">
        <f>SUMIF(E:E,Table1[[#This Row],[Item_Fat_Content]],N:N)</f>
        <v>11904094.532999987</v>
      </c>
      <c r="E292" t="s">
        <v>11</v>
      </c>
      <c r="F292">
        <v>7.1222087000000003E-2</v>
      </c>
      <c r="G292" t="s">
        <v>19</v>
      </c>
      <c r="H292">
        <v>113.5518</v>
      </c>
      <c r="I292" t="s">
        <v>42</v>
      </c>
      <c r="J292">
        <v>2002</v>
      </c>
      <c r="K292" t="str">
        <f>K291</f>
        <v>Medium</v>
      </c>
      <c r="L292" t="s">
        <v>43</v>
      </c>
      <c r="M292" t="s">
        <v>16</v>
      </c>
      <c r="N292">
        <v>569.25900000000001</v>
      </c>
    </row>
    <row r="293" spans="1:14" x14ac:dyDescent="0.3">
      <c r="A293" t="s">
        <v>306</v>
      </c>
      <c r="B293">
        <v>291</v>
      </c>
      <c r="C293">
        <f>C292</f>
        <v>7.27</v>
      </c>
      <c r="D293">
        <f>SUMIF(E:E,Table1[[#This Row],[Item_Fat_Content]],N:N)</f>
        <v>6457454.3820000133</v>
      </c>
      <c r="E293" t="s">
        <v>1608</v>
      </c>
      <c r="F293">
        <v>6.0371962000000001E-2</v>
      </c>
      <c r="G293" t="s">
        <v>54</v>
      </c>
      <c r="H293">
        <v>174.0712</v>
      </c>
      <c r="I293" t="s">
        <v>38</v>
      </c>
      <c r="J293">
        <v>1985</v>
      </c>
      <c r="K293" t="s">
        <v>14</v>
      </c>
      <c r="L293" t="s">
        <v>21</v>
      </c>
      <c r="M293" t="s">
        <v>39</v>
      </c>
      <c r="N293">
        <v>3866.9663999999998</v>
      </c>
    </row>
    <row r="294" spans="1:14" x14ac:dyDescent="0.3">
      <c r="A294" t="s">
        <v>307</v>
      </c>
      <c r="B294">
        <v>292</v>
      </c>
      <c r="C294">
        <v>12.85</v>
      </c>
      <c r="D294">
        <f>SUMIF(E:E,Table1[[#This Row],[Item_Fat_Content]],N:N)</f>
        <v>11904094.532999987</v>
      </c>
      <c r="E294" t="s">
        <v>70</v>
      </c>
      <c r="F294">
        <v>3.3287540999999997E-2</v>
      </c>
      <c r="G294" t="s">
        <v>26</v>
      </c>
      <c r="H294">
        <v>198.4768</v>
      </c>
      <c r="I294" t="s">
        <v>42</v>
      </c>
      <c r="J294">
        <v>2002</v>
      </c>
      <c r="K294" t="str">
        <f>K293</f>
        <v>Medium</v>
      </c>
      <c r="L294" t="s">
        <v>43</v>
      </c>
      <c r="M294" t="s">
        <v>16</v>
      </c>
      <c r="N294">
        <v>1379.5376000000001</v>
      </c>
    </row>
    <row r="295" spans="1:14" x14ac:dyDescent="0.3">
      <c r="A295" t="s">
        <v>308</v>
      </c>
      <c r="B295">
        <v>293</v>
      </c>
      <c r="C295">
        <v>7.0750000000000002</v>
      </c>
      <c r="D295">
        <f>SUMIF(E:E,Table1[[#This Row],[Item_Fat_Content]],N:N)</f>
        <v>11904094.532999987</v>
      </c>
      <c r="E295" t="s">
        <v>11</v>
      </c>
      <c r="F295">
        <v>5.8584619999999997E-2</v>
      </c>
      <c r="G295" t="s">
        <v>12</v>
      </c>
      <c r="H295">
        <v>142.71279999999999</v>
      </c>
      <c r="I295" t="s">
        <v>20</v>
      </c>
      <c r="J295">
        <v>2009</v>
      </c>
      <c r="K295" t="s">
        <v>14</v>
      </c>
      <c r="L295" t="s">
        <v>21</v>
      </c>
      <c r="M295" t="s">
        <v>22</v>
      </c>
      <c r="N295">
        <v>1869.5663999999999</v>
      </c>
    </row>
    <row r="296" spans="1:14" x14ac:dyDescent="0.3">
      <c r="A296" t="s">
        <v>309</v>
      </c>
      <c r="B296">
        <v>294</v>
      </c>
      <c r="C296">
        <f>C295</f>
        <v>7.0750000000000002</v>
      </c>
      <c r="D296">
        <f>SUMIF(E:E,Table1[[#This Row],[Item_Fat_Content]],N:N)</f>
        <v>6457454.3820000133</v>
      </c>
      <c r="E296" t="s">
        <v>1608</v>
      </c>
      <c r="F296">
        <v>0.11679291999999999</v>
      </c>
      <c r="G296" t="s">
        <v>34</v>
      </c>
      <c r="H296">
        <v>196.21100000000001</v>
      </c>
      <c r="I296" t="s">
        <v>38</v>
      </c>
      <c r="J296">
        <v>1985</v>
      </c>
      <c r="K296" t="s">
        <v>14</v>
      </c>
      <c r="L296" t="s">
        <v>21</v>
      </c>
      <c r="M296" t="s">
        <v>39</v>
      </c>
      <c r="N296">
        <v>5499.5079999999998</v>
      </c>
    </row>
    <row r="297" spans="1:14" x14ac:dyDescent="0.3">
      <c r="A297" t="s">
        <v>310</v>
      </c>
      <c r="B297">
        <v>295</v>
      </c>
      <c r="C297">
        <v>8.1950000000000003</v>
      </c>
      <c r="D297">
        <f>SUMIF(E:E,Table1[[#This Row],[Item_Fat_Content]],N:N)</f>
        <v>11904094.532999987</v>
      </c>
      <c r="E297" t="s">
        <v>11</v>
      </c>
      <c r="F297">
        <v>3.1452265E-2</v>
      </c>
      <c r="G297" t="s">
        <v>34</v>
      </c>
      <c r="H297">
        <v>94.346199999999996</v>
      </c>
      <c r="I297" t="s">
        <v>13</v>
      </c>
      <c r="J297">
        <v>1999</v>
      </c>
      <c r="K297" t="s">
        <v>14</v>
      </c>
      <c r="L297" t="s">
        <v>15</v>
      </c>
      <c r="M297" t="s">
        <v>16</v>
      </c>
      <c r="N297">
        <v>925.46199999999999</v>
      </c>
    </row>
    <row r="298" spans="1:14" x14ac:dyDescent="0.3">
      <c r="A298" t="s">
        <v>311</v>
      </c>
      <c r="B298">
        <v>296</v>
      </c>
      <c r="C298">
        <v>7.09</v>
      </c>
      <c r="D298">
        <f>SUMIF(E:E,Table1[[#This Row],[Item_Fat_Content]],N:N)</f>
        <v>11904094.532999987</v>
      </c>
      <c r="E298" t="s">
        <v>11</v>
      </c>
      <c r="F298">
        <v>7.2139500000000002E-3</v>
      </c>
      <c r="G298" t="s">
        <v>34</v>
      </c>
      <c r="H298">
        <v>47.903399999999998</v>
      </c>
      <c r="I298" t="s">
        <v>60</v>
      </c>
      <c r="J298">
        <v>2004</v>
      </c>
      <c r="K298" t="s">
        <v>49</v>
      </c>
      <c r="L298" t="s">
        <v>43</v>
      </c>
      <c r="M298" t="s">
        <v>16</v>
      </c>
      <c r="N298">
        <v>583.24080000000004</v>
      </c>
    </row>
    <row r="299" spans="1:14" x14ac:dyDescent="0.3">
      <c r="A299" t="s">
        <v>312</v>
      </c>
      <c r="B299">
        <v>297</v>
      </c>
      <c r="C299">
        <v>6.0949999999999998</v>
      </c>
      <c r="D299">
        <f>SUMIF(E:E,Table1[[#This Row],[Item_Fat_Content]],N:N)</f>
        <v>11904094.532999987</v>
      </c>
      <c r="E299" t="s">
        <v>11</v>
      </c>
      <c r="F299">
        <v>8.1196618999999998E-2</v>
      </c>
      <c r="G299" t="s">
        <v>178</v>
      </c>
      <c r="H299">
        <v>141.41540000000001</v>
      </c>
      <c r="I299" t="s">
        <v>48</v>
      </c>
      <c r="J299">
        <v>1997</v>
      </c>
      <c r="K299" t="s">
        <v>49</v>
      </c>
      <c r="L299" t="s">
        <v>15</v>
      </c>
      <c r="M299" t="s">
        <v>16</v>
      </c>
      <c r="N299">
        <v>1418.154</v>
      </c>
    </row>
    <row r="300" spans="1:14" x14ac:dyDescent="0.3">
      <c r="A300" t="s">
        <v>313</v>
      </c>
      <c r="B300">
        <v>298</v>
      </c>
      <c r="C300">
        <v>19.350000000000001</v>
      </c>
      <c r="D300">
        <f>SUMIF(E:E,Table1[[#This Row],[Item_Fat_Content]],N:N)</f>
        <v>6457454.3820000133</v>
      </c>
      <c r="E300" t="s">
        <v>1608</v>
      </c>
      <c r="F300">
        <v>4.9916363999999998E-2</v>
      </c>
      <c r="G300" t="s">
        <v>26</v>
      </c>
      <c r="H300">
        <v>80.264399999999995</v>
      </c>
      <c r="I300" t="s">
        <v>45</v>
      </c>
      <c r="J300">
        <v>2007</v>
      </c>
      <c r="K300" t="str">
        <f>K299</f>
        <v>Small</v>
      </c>
      <c r="L300" t="s">
        <v>43</v>
      </c>
      <c r="M300" t="s">
        <v>16</v>
      </c>
      <c r="N300">
        <v>942.77279999999996</v>
      </c>
    </row>
    <row r="301" spans="1:14" x14ac:dyDescent="0.3">
      <c r="A301" t="s">
        <v>314</v>
      </c>
      <c r="B301">
        <v>299</v>
      </c>
      <c r="C301">
        <v>6.15</v>
      </c>
      <c r="D301">
        <f>SUMIF(E:E,Table1[[#This Row],[Item_Fat_Content]],N:N)</f>
        <v>11904094.532999987</v>
      </c>
      <c r="E301" t="s">
        <v>11</v>
      </c>
      <c r="F301">
        <v>4.6270949999999998E-2</v>
      </c>
      <c r="G301" t="s">
        <v>34</v>
      </c>
      <c r="H301">
        <v>99.338399999999993</v>
      </c>
      <c r="I301" t="s">
        <v>48</v>
      </c>
      <c r="J301">
        <v>1997</v>
      </c>
      <c r="K301" t="s">
        <v>49</v>
      </c>
      <c r="L301" t="s">
        <v>15</v>
      </c>
      <c r="M301" t="s">
        <v>16</v>
      </c>
      <c r="N301">
        <v>2364.9216000000001</v>
      </c>
    </row>
    <row r="302" spans="1:14" x14ac:dyDescent="0.3">
      <c r="A302" t="s">
        <v>315</v>
      </c>
      <c r="B302">
        <v>300</v>
      </c>
      <c r="C302">
        <f t="shared" ref="C302:C303" si="25">C301</f>
        <v>6.15</v>
      </c>
      <c r="D302">
        <f>SUMIF(E:E,Table1[[#This Row],[Item_Fat_Content]],N:N)</f>
        <v>6457454.3820000133</v>
      </c>
      <c r="E302" t="s">
        <v>1608</v>
      </c>
      <c r="F302">
        <v>2.747716E-2</v>
      </c>
      <c r="G302" t="s">
        <v>73</v>
      </c>
      <c r="H302">
        <v>87.985600000000005</v>
      </c>
      <c r="I302" t="s">
        <v>38</v>
      </c>
      <c r="J302">
        <v>1985</v>
      </c>
      <c r="K302" t="s">
        <v>14</v>
      </c>
      <c r="L302" t="s">
        <v>21</v>
      </c>
      <c r="M302" t="s">
        <v>39</v>
      </c>
      <c r="N302">
        <v>3251.7671999999998</v>
      </c>
    </row>
    <row r="303" spans="1:14" x14ac:dyDescent="0.3">
      <c r="A303" t="s">
        <v>81</v>
      </c>
      <c r="B303">
        <v>301</v>
      </c>
      <c r="C303">
        <f t="shared" si="25"/>
        <v>6.15</v>
      </c>
      <c r="D303">
        <f>SUMIF(E:E,Table1[[#This Row],[Item_Fat_Content]],N:N)</f>
        <v>6457454.3820000133</v>
      </c>
      <c r="E303" t="s">
        <v>1608</v>
      </c>
      <c r="F303">
        <v>0.104704537</v>
      </c>
      <c r="G303" t="s">
        <v>26</v>
      </c>
      <c r="H303">
        <v>125.26779999999999</v>
      </c>
      <c r="I303" t="s">
        <v>65</v>
      </c>
      <c r="J303">
        <v>1985</v>
      </c>
      <c r="K303" t="s">
        <v>49</v>
      </c>
      <c r="L303" t="s">
        <v>15</v>
      </c>
      <c r="M303" t="s">
        <v>28</v>
      </c>
      <c r="N303">
        <v>254.3356</v>
      </c>
    </row>
    <row r="304" spans="1:14" x14ac:dyDescent="0.3">
      <c r="A304" t="s">
        <v>316</v>
      </c>
      <c r="B304">
        <v>302</v>
      </c>
      <c r="C304">
        <v>17.7</v>
      </c>
      <c r="D304">
        <f>SUMIF(E:E,Table1[[#This Row],[Item_Fat_Content]],N:N)</f>
        <v>11904094.532999987</v>
      </c>
      <c r="E304" t="s">
        <v>11</v>
      </c>
      <c r="F304">
        <v>1.2540002999999999E-2</v>
      </c>
      <c r="G304" t="s">
        <v>30</v>
      </c>
      <c r="H304">
        <v>167.04740000000001</v>
      </c>
      <c r="I304" t="s">
        <v>60</v>
      </c>
      <c r="J304">
        <v>2004</v>
      </c>
      <c r="K304" t="s">
        <v>49</v>
      </c>
      <c r="L304" t="s">
        <v>43</v>
      </c>
      <c r="M304" t="s">
        <v>16</v>
      </c>
      <c r="N304">
        <v>5895.6589999999997</v>
      </c>
    </row>
    <row r="305" spans="1:14" x14ac:dyDescent="0.3">
      <c r="A305" t="s">
        <v>77</v>
      </c>
      <c r="B305">
        <v>303</v>
      </c>
      <c r="C305">
        <v>17.850000000000001</v>
      </c>
      <c r="D305">
        <f>SUMIF(E:E,Table1[[#This Row],[Item_Fat_Content]],N:N)</f>
        <v>11904094.532999987</v>
      </c>
      <c r="E305" t="s">
        <v>11</v>
      </c>
      <c r="F305">
        <v>0.14702383399999999</v>
      </c>
      <c r="G305" t="s">
        <v>78</v>
      </c>
      <c r="H305">
        <v>93.743600000000001</v>
      </c>
      <c r="I305" t="s">
        <v>20</v>
      </c>
      <c r="J305">
        <v>2009</v>
      </c>
      <c r="K305" t="s">
        <v>14</v>
      </c>
      <c r="L305" t="s">
        <v>21</v>
      </c>
      <c r="M305" t="s">
        <v>22</v>
      </c>
      <c r="N305">
        <v>1134.5232000000001</v>
      </c>
    </row>
    <row r="306" spans="1:14" x14ac:dyDescent="0.3">
      <c r="A306" t="s">
        <v>150</v>
      </c>
      <c r="B306">
        <v>304</v>
      </c>
      <c r="C306">
        <v>9.3949999999999996</v>
      </c>
      <c r="D306">
        <f>SUMIF(E:E,Table1[[#This Row],[Item_Fat_Content]],N:N)</f>
        <v>11904094.532999987</v>
      </c>
      <c r="E306" t="s">
        <v>11</v>
      </c>
      <c r="F306">
        <v>0.15965759600000001</v>
      </c>
      <c r="G306" t="s">
        <v>19</v>
      </c>
      <c r="H306">
        <v>224.97200000000001</v>
      </c>
      <c r="I306" t="s">
        <v>42</v>
      </c>
      <c r="J306">
        <v>2002</v>
      </c>
      <c r="K306" t="str">
        <f t="shared" ref="K306:K308" si="26">K305</f>
        <v>Medium</v>
      </c>
      <c r="L306" t="s">
        <v>43</v>
      </c>
      <c r="M306" t="s">
        <v>16</v>
      </c>
      <c r="N306">
        <v>7696.6480000000001</v>
      </c>
    </row>
    <row r="307" spans="1:14" x14ac:dyDescent="0.3">
      <c r="A307" t="s">
        <v>317</v>
      </c>
      <c r="B307">
        <v>305</v>
      </c>
      <c r="C307">
        <v>15.75</v>
      </c>
      <c r="D307">
        <f>SUMIF(E:E,Table1[[#This Row],[Item_Fat_Content]],N:N)</f>
        <v>11904094.532999987</v>
      </c>
      <c r="E307" t="s">
        <v>11</v>
      </c>
      <c r="F307">
        <v>0.141398626</v>
      </c>
      <c r="G307" t="s">
        <v>58</v>
      </c>
      <c r="H307">
        <v>250.53819999999999</v>
      </c>
      <c r="I307" t="s">
        <v>45</v>
      </c>
      <c r="J307">
        <v>2007</v>
      </c>
      <c r="K307" t="str">
        <f t="shared" si="26"/>
        <v>Medium</v>
      </c>
      <c r="L307" t="s">
        <v>43</v>
      </c>
      <c r="M307" t="s">
        <v>16</v>
      </c>
      <c r="N307">
        <v>2775.7202000000002</v>
      </c>
    </row>
    <row r="308" spans="1:14" x14ac:dyDescent="0.3">
      <c r="A308" t="s">
        <v>318</v>
      </c>
      <c r="B308">
        <v>306</v>
      </c>
      <c r="C308">
        <v>7.4749999999999996</v>
      </c>
      <c r="D308">
        <f>SUMIF(E:E,Table1[[#This Row],[Item_Fat_Content]],N:N)</f>
        <v>11904094.532999987</v>
      </c>
      <c r="E308" t="s">
        <v>11</v>
      </c>
      <c r="F308">
        <v>0.148821808</v>
      </c>
      <c r="G308" t="s">
        <v>26</v>
      </c>
      <c r="H308">
        <v>241.28540000000001</v>
      </c>
      <c r="I308" t="s">
        <v>42</v>
      </c>
      <c r="J308">
        <v>2002</v>
      </c>
      <c r="K308" t="str">
        <f t="shared" si="26"/>
        <v>Medium</v>
      </c>
      <c r="L308" t="s">
        <v>43</v>
      </c>
      <c r="M308" t="s">
        <v>16</v>
      </c>
      <c r="N308">
        <v>5317.0788000000002</v>
      </c>
    </row>
    <row r="309" spans="1:14" x14ac:dyDescent="0.3">
      <c r="A309" t="s">
        <v>319</v>
      </c>
      <c r="B309">
        <v>307</v>
      </c>
      <c r="C309">
        <v>7.0750000000000002</v>
      </c>
      <c r="D309">
        <f>SUMIF(E:E,Table1[[#This Row],[Item_Fat_Content]],N:N)</f>
        <v>11904094.532999987</v>
      </c>
      <c r="E309" t="s">
        <v>11</v>
      </c>
      <c r="F309">
        <v>0</v>
      </c>
      <c r="G309" t="s">
        <v>41</v>
      </c>
      <c r="H309">
        <v>98.006799999999998</v>
      </c>
      <c r="I309" t="s">
        <v>20</v>
      </c>
      <c r="J309">
        <v>2009</v>
      </c>
      <c r="K309" t="s">
        <v>14</v>
      </c>
      <c r="L309" t="s">
        <v>21</v>
      </c>
      <c r="M309" t="s">
        <v>22</v>
      </c>
      <c r="N309">
        <v>874.86120000000005</v>
      </c>
    </row>
    <row r="310" spans="1:14" x14ac:dyDescent="0.3">
      <c r="A310" t="s">
        <v>320</v>
      </c>
      <c r="B310">
        <v>308</v>
      </c>
      <c r="C310">
        <v>6.4450000000000003</v>
      </c>
      <c r="D310">
        <f>SUMIF(E:E,Table1[[#This Row],[Item_Fat_Content]],N:N)</f>
        <v>11904094.532999987</v>
      </c>
      <c r="E310" t="s">
        <v>11</v>
      </c>
      <c r="F310">
        <v>2.9691762E-2</v>
      </c>
      <c r="G310" t="s">
        <v>34</v>
      </c>
      <c r="H310">
        <v>92.643600000000006</v>
      </c>
      <c r="I310" t="s">
        <v>48</v>
      </c>
      <c r="J310">
        <v>1997</v>
      </c>
      <c r="K310" t="s">
        <v>49</v>
      </c>
      <c r="L310" t="s">
        <v>15</v>
      </c>
      <c r="M310" t="s">
        <v>16</v>
      </c>
      <c r="N310">
        <v>1039.9795999999999</v>
      </c>
    </row>
    <row r="311" spans="1:14" x14ac:dyDescent="0.3">
      <c r="A311" t="s">
        <v>321</v>
      </c>
      <c r="B311">
        <v>309</v>
      </c>
      <c r="C311">
        <v>19.100000000000001</v>
      </c>
      <c r="D311">
        <f>SUMIF(E:E,Table1[[#This Row],[Item_Fat_Content]],N:N)</f>
        <v>11904094.532999987</v>
      </c>
      <c r="E311" t="s">
        <v>11</v>
      </c>
      <c r="F311">
        <v>9.6715522999999998E-2</v>
      </c>
      <c r="G311" t="s">
        <v>26</v>
      </c>
      <c r="H311">
        <v>235.0958</v>
      </c>
      <c r="I311" t="s">
        <v>60</v>
      </c>
      <c r="J311">
        <v>2004</v>
      </c>
      <c r="K311" t="s">
        <v>49</v>
      </c>
      <c r="L311" t="s">
        <v>43</v>
      </c>
      <c r="M311" t="s">
        <v>16</v>
      </c>
      <c r="N311">
        <v>3038.0454</v>
      </c>
    </row>
    <row r="312" spans="1:14" x14ac:dyDescent="0.3">
      <c r="A312" t="s">
        <v>322</v>
      </c>
      <c r="B312">
        <v>310</v>
      </c>
      <c r="C312">
        <v>20.25</v>
      </c>
      <c r="D312">
        <f>SUMIF(E:E,Table1[[#This Row],[Item_Fat_Content]],N:N)</f>
        <v>6457454.3820000133</v>
      </c>
      <c r="E312" t="s">
        <v>1608</v>
      </c>
      <c r="F312">
        <v>1.4790559E-2</v>
      </c>
      <c r="G312" t="s">
        <v>12</v>
      </c>
      <c r="H312">
        <v>193.61619999999999</v>
      </c>
      <c r="I312" t="s">
        <v>60</v>
      </c>
      <c r="J312">
        <v>2004</v>
      </c>
      <c r="K312" t="s">
        <v>49</v>
      </c>
      <c r="L312" t="s">
        <v>43</v>
      </c>
      <c r="M312" t="s">
        <v>16</v>
      </c>
      <c r="N312">
        <v>3848.3240000000001</v>
      </c>
    </row>
    <row r="313" spans="1:14" x14ac:dyDescent="0.3">
      <c r="A313" t="s">
        <v>323</v>
      </c>
      <c r="B313">
        <v>311</v>
      </c>
      <c r="C313">
        <v>15</v>
      </c>
      <c r="D313">
        <f>SUMIF(E:E,Table1[[#This Row],[Item_Fat_Content]],N:N)</f>
        <v>6457454.3820000133</v>
      </c>
      <c r="E313" t="s">
        <v>1608</v>
      </c>
      <c r="F313">
        <v>5.4378253000000001E-2</v>
      </c>
      <c r="G313" t="s">
        <v>73</v>
      </c>
      <c r="H313">
        <v>59.190399999999997</v>
      </c>
      <c r="I313" t="s">
        <v>48</v>
      </c>
      <c r="J313">
        <v>1997</v>
      </c>
      <c r="K313" t="s">
        <v>49</v>
      </c>
      <c r="L313" t="s">
        <v>15</v>
      </c>
      <c r="M313" t="s">
        <v>16</v>
      </c>
      <c r="N313">
        <v>527.31359999999995</v>
      </c>
    </row>
    <row r="314" spans="1:14" x14ac:dyDescent="0.3">
      <c r="A314" t="s">
        <v>324</v>
      </c>
      <c r="B314">
        <v>312</v>
      </c>
      <c r="C314">
        <v>6.67</v>
      </c>
      <c r="D314">
        <f>SUMIF(E:E,Table1[[#This Row],[Item_Fat_Content]],N:N)</f>
        <v>6457454.3820000133</v>
      </c>
      <c r="E314" t="s">
        <v>1608</v>
      </c>
      <c r="F314">
        <v>0.123428594</v>
      </c>
      <c r="G314" t="s">
        <v>36</v>
      </c>
      <c r="H314">
        <v>89.151399999999995</v>
      </c>
      <c r="I314" t="s">
        <v>48</v>
      </c>
      <c r="J314">
        <v>1997</v>
      </c>
      <c r="K314" t="s">
        <v>49</v>
      </c>
      <c r="L314" t="s">
        <v>15</v>
      </c>
      <c r="M314" t="s">
        <v>16</v>
      </c>
      <c r="N314">
        <v>2390.8878</v>
      </c>
    </row>
    <row r="315" spans="1:14" x14ac:dyDescent="0.3">
      <c r="A315" t="s">
        <v>325</v>
      </c>
      <c r="B315">
        <v>313</v>
      </c>
      <c r="C315">
        <f>C314</f>
        <v>6.67</v>
      </c>
      <c r="D315">
        <f>SUMIF(E:E,Table1[[#This Row],[Item_Fat_Content]],N:N)</f>
        <v>6457454.3820000133</v>
      </c>
      <c r="E315" t="s">
        <v>1608</v>
      </c>
      <c r="F315">
        <v>2.9943463E-2</v>
      </c>
      <c r="G315" t="s">
        <v>73</v>
      </c>
      <c r="H315">
        <v>60.222000000000001</v>
      </c>
      <c r="I315" t="s">
        <v>38</v>
      </c>
      <c r="J315">
        <v>1985</v>
      </c>
      <c r="K315" t="s">
        <v>14</v>
      </c>
      <c r="L315" t="s">
        <v>21</v>
      </c>
      <c r="M315" t="s">
        <v>39</v>
      </c>
      <c r="N315">
        <v>1677.816</v>
      </c>
    </row>
    <row r="316" spans="1:14" x14ac:dyDescent="0.3">
      <c r="A316" t="s">
        <v>326</v>
      </c>
      <c r="B316">
        <v>314</v>
      </c>
      <c r="C316">
        <v>16.7</v>
      </c>
      <c r="D316">
        <f>SUMIF(E:E,Table1[[#This Row],[Item_Fat_Content]],N:N)</f>
        <v>6457454.3820000133</v>
      </c>
      <c r="E316" t="s">
        <v>1608</v>
      </c>
      <c r="F316">
        <v>5.2368061E-2</v>
      </c>
      <c r="G316" t="s">
        <v>41</v>
      </c>
      <c r="H316">
        <v>112.7176</v>
      </c>
      <c r="I316" t="s">
        <v>31</v>
      </c>
      <c r="J316">
        <v>1987</v>
      </c>
      <c r="K316" t="s">
        <v>32</v>
      </c>
      <c r="L316" t="s">
        <v>21</v>
      </c>
      <c r="M316" t="s">
        <v>16</v>
      </c>
      <c r="N316">
        <v>801.6232</v>
      </c>
    </row>
    <row r="317" spans="1:14" x14ac:dyDescent="0.3">
      <c r="A317" t="s">
        <v>327</v>
      </c>
      <c r="B317">
        <v>315</v>
      </c>
      <c r="C317">
        <v>7.07</v>
      </c>
      <c r="D317">
        <f>SUMIF(E:E,Table1[[#This Row],[Item_Fat_Content]],N:N)</f>
        <v>11904094.532999987</v>
      </c>
      <c r="E317" t="s">
        <v>11</v>
      </c>
      <c r="F317">
        <v>9.3861143999999994E-2</v>
      </c>
      <c r="G317" t="s">
        <v>36</v>
      </c>
      <c r="H317">
        <v>115.5834</v>
      </c>
      <c r="I317" t="s">
        <v>42</v>
      </c>
      <c r="J317">
        <v>2002</v>
      </c>
      <c r="K317" t="str">
        <f t="shared" ref="K317:K320" si="27">K316</f>
        <v>High</v>
      </c>
      <c r="L317" t="s">
        <v>43</v>
      </c>
      <c r="M317" t="s">
        <v>16</v>
      </c>
      <c r="N317">
        <v>1267.0174</v>
      </c>
    </row>
    <row r="318" spans="1:14" x14ac:dyDescent="0.3">
      <c r="A318" t="s">
        <v>328</v>
      </c>
      <c r="B318">
        <v>316</v>
      </c>
      <c r="C318">
        <v>6.48</v>
      </c>
      <c r="D318">
        <f>SUMIF(E:E,Table1[[#This Row],[Item_Fat_Content]],N:N)</f>
        <v>11904094.532999987</v>
      </c>
      <c r="E318" t="s">
        <v>11</v>
      </c>
      <c r="F318">
        <v>3.3968646999999998E-2</v>
      </c>
      <c r="G318" t="s">
        <v>36</v>
      </c>
      <c r="H318">
        <v>148.0076</v>
      </c>
      <c r="I318" t="s">
        <v>42</v>
      </c>
      <c r="J318">
        <v>2002</v>
      </c>
      <c r="K318" t="str">
        <f t="shared" si="27"/>
        <v>High</v>
      </c>
      <c r="L318" t="s">
        <v>43</v>
      </c>
      <c r="M318" t="s">
        <v>16</v>
      </c>
      <c r="N318">
        <v>886.84559999999999</v>
      </c>
    </row>
    <row r="319" spans="1:14" x14ac:dyDescent="0.3">
      <c r="A319" t="s">
        <v>329</v>
      </c>
      <c r="B319">
        <v>317</v>
      </c>
      <c r="C319">
        <v>19</v>
      </c>
      <c r="D319">
        <f>SUMIF(E:E,Table1[[#This Row],[Item_Fat_Content]],N:N)</f>
        <v>6457454.3820000133</v>
      </c>
      <c r="E319" t="s">
        <v>1608</v>
      </c>
      <c r="F319">
        <v>0.17315407899999999</v>
      </c>
      <c r="G319" t="s">
        <v>26</v>
      </c>
      <c r="H319">
        <v>228.27199999999999</v>
      </c>
      <c r="I319" t="s">
        <v>27</v>
      </c>
      <c r="J319">
        <v>1998</v>
      </c>
      <c r="K319" t="str">
        <f t="shared" si="27"/>
        <v>High</v>
      </c>
      <c r="L319" t="s">
        <v>21</v>
      </c>
      <c r="M319" t="s">
        <v>28</v>
      </c>
      <c r="N319">
        <v>452.74400000000003</v>
      </c>
    </row>
    <row r="320" spans="1:14" x14ac:dyDescent="0.3">
      <c r="A320" t="s">
        <v>330</v>
      </c>
      <c r="B320">
        <v>318</v>
      </c>
      <c r="C320">
        <v>13.35</v>
      </c>
      <c r="D320">
        <f>SUMIF(E:E,Table1[[#This Row],[Item_Fat_Content]],N:N)</f>
        <v>11904094.532999987</v>
      </c>
      <c r="E320" t="s">
        <v>11</v>
      </c>
      <c r="F320">
        <v>0.13973522599999999</v>
      </c>
      <c r="G320" t="s">
        <v>41</v>
      </c>
      <c r="H320">
        <v>147.53919999999999</v>
      </c>
      <c r="I320" t="s">
        <v>42</v>
      </c>
      <c r="J320">
        <v>2002</v>
      </c>
      <c r="K320" t="str">
        <f t="shared" si="27"/>
        <v>High</v>
      </c>
      <c r="L320" t="s">
        <v>43</v>
      </c>
      <c r="M320" t="s">
        <v>16</v>
      </c>
      <c r="N320">
        <v>3877.6192000000001</v>
      </c>
    </row>
    <row r="321" spans="1:14" x14ac:dyDescent="0.3">
      <c r="A321" t="s">
        <v>331</v>
      </c>
      <c r="B321">
        <v>319</v>
      </c>
      <c r="C321">
        <f t="shared" ref="C321:C322" si="28">C320</f>
        <v>13.35</v>
      </c>
      <c r="D321">
        <f>SUMIF(E:E,Table1[[#This Row],[Item_Fat_Content]],N:N)</f>
        <v>11904094.532999987</v>
      </c>
      <c r="E321" t="s">
        <v>11</v>
      </c>
      <c r="F321">
        <v>4.3351896000000001E-2</v>
      </c>
      <c r="G321" t="s">
        <v>26</v>
      </c>
      <c r="H321">
        <v>146.64179999999999</v>
      </c>
      <c r="I321" t="s">
        <v>38</v>
      </c>
      <c r="J321">
        <v>1985</v>
      </c>
      <c r="K321" t="s">
        <v>14</v>
      </c>
      <c r="L321" t="s">
        <v>21</v>
      </c>
      <c r="M321" t="s">
        <v>39</v>
      </c>
      <c r="N321">
        <v>4414.2539999999999</v>
      </c>
    </row>
    <row r="322" spans="1:14" x14ac:dyDescent="0.3">
      <c r="A322" t="s">
        <v>332</v>
      </c>
      <c r="B322">
        <v>320</v>
      </c>
      <c r="C322">
        <f t="shared" si="28"/>
        <v>13.35</v>
      </c>
      <c r="D322">
        <f>SUMIF(E:E,Table1[[#This Row],[Item_Fat_Content]],N:N)</f>
        <v>11904094.532999987</v>
      </c>
      <c r="E322" t="s">
        <v>11</v>
      </c>
      <c r="F322">
        <v>4.2086652000000002E-2</v>
      </c>
      <c r="G322" t="s">
        <v>58</v>
      </c>
      <c r="H322">
        <v>122.4388</v>
      </c>
      <c r="I322" t="s">
        <v>38</v>
      </c>
      <c r="J322">
        <v>1985</v>
      </c>
      <c r="K322" t="s">
        <v>14</v>
      </c>
      <c r="L322" t="s">
        <v>21</v>
      </c>
      <c r="M322" t="s">
        <v>39</v>
      </c>
      <c r="N322">
        <v>5448.9071999999996</v>
      </c>
    </row>
    <row r="323" spans="1:14" x14ac:dyDescent="0.3">
      <c r="A323" t="s">
        <v>333</v>
      </c>
      <c r="B323">
        <v>321</v>
      </c>
      <c r="C323">
        <v>9.6950000000000003</v>
      </c>
      <c r="D323">
        <f>SUMIF(E:E,Table1[[#This Row],[Item_Fat_Content]],N:N)</f>
        <v>6457454.3820000133</v>
      </c>
      <c r="E323" t="s">
        <v>1608</v>
      </c>
      <c r="F323">
        <v>0.12848269000000001</v>
      </c>
      <c r="G323" t="s">
        <v>34</v>
      </c>
      <c r="H323">
        <v>223.94040000000001</v>
      </c>
      <c r="I323" t="s">
        <v>13</v>
      </c>
      <c r="J323">
        <v>1999</v>
      </c>
      <c r="K323" t="s">
        <v>14</v>
      </c>
      <c r="L323" t="s">
        <v>15</v>
      </c>
      <c r="M323" t="s">
        <v>16</v>
      </c>
      <c r="N323">
        <v>4950.8887999999997</v>
      </c>
    </row>
    <row r="324" spans="1:14" x14ac:dyDescent="0.3">
      <c r="A324" t="s">
        <v>334</v>
      </c>
      <c r="B324">
        <v>322</v>
      </c>
      <c r="C324">
        <v>15</v>
      </c>
      <c r="D324">
        <f>SUMIF(E:E,Table1[[#This Row],[Item_Fat_Content]],N:N)</f>
        <v>11904094.532999987</v>
      </c>
      <c r="E324" t="s">
        <v>11</v>
      </c>
      <c r="F324">
        <v>4.9357076999999999E-2</v>
      </c>
      <c r="G324" t="s">
        <v>19</v>
      </c>
      <c r="H324">
        <v>62.616799999999998</v>
      </c>
      <c r="I324" t="s">
        <v>45</v>
      </c>
      <c r="J324">
        <v>2007</v>
      </c>
      <c r="K324" t="str">
        <f t="shared" ref="K324:K325" si="29">K323</f>
        <v>Medium</v>
      </c>
      <c r="L324" t="s">
        <v>43</v>
      </c>
      <c r="M324" t="s">
        <v>16</v>
      </c>
      <c r="N324">
        <v>958.75199999999995</v>
      </c>
    </row>
    <row r="325" spans="1:14" x14ac:dyDescent="0.3">
      <c r="A325" t="s">
        <v>335</v>
      </c>
      <c r="B325">
        <v>323</v>
      </c>
      <c r="C325">
        <v>11.15</v>
      </c>
      <c r="D325">
        <f>SUMIF(E:E,Table1[[#This Row],[Item_Fat_Content]],N:N)</f>
        <v>6457454.3820000133</v>
      </c>
      <c r="E325" t="s">
        <v>1608</v>
      </c>
      <c r="F325">
        <v>8.326735E-3</v>
      </c>
      <c r="G325" t="s">
        <v>12</v>
      </c>
      <c r="H325">
        <v>149.9708</v>
      </c>
      <c r="I325" t="s">
        <v>45</v>
      </c>
      <c r="J325">
        <v>2007</v>
      </c>
      <c r="K325" t="str">
        <f t="shared" si="29"/>
        <v>Medium</v>
      </c>
      <c r="L325" t="s">
        <v>43</v>
      </c>
      <c r="M325" t="s">
        <v>16</v>
      </c>
      <c r="N325">
        <v>1956.1204</v>
      </c>
    </row>
    <row r="326" spans="1:14" x14ac:dyDescent="0.3">
      <c r="A326" t="s">
        <v>336</v>
      </c>
      <c r="B326">
        <v>324</v>
      </c>
      <c r="C326">
        <v>20.85</v>
      </c>
      <c r="D326">
        <f>SUMIF(E:E,Table1[[#This Row],[Item_Fat_Content]],N:N)</f>
        <v>11904094.532999987</v>
      </c>
      <c r="E326" t="s">
        <v>11</v>
      </c>
      <c r="F326">
        <v>2.1362954999999999E-2</v>
      </c>
      <c r="G326" t="s">
        <v>26</v>
      </c>
      <c r="H326">
        <v>103.2306</v>
      </c>
      <c r="I326" t="s">
        <v>13</v>
      </c>
      <c r="J326">
        <v>1999</v>
      </c>
      <c r="K326" t="s">
        <v>14</v>
      </c>
      <c r="L326" t="s">
        <v>15</v>
      </c>
      <c r="M326" t="s">
        <v>16</v>
      </c>
      <c r="N326">
        <v>2404.2037999999998</v>
      </c>
    </row>
    <row r="327" spans="1:14" x14ac:dyDescent="0.3">
      <c r="A327" t="s">
        <v>337</v>
      </c>
      <c r="B327">
        <v>325</v>
      </c>
      <c r="C327">
        <v>9.8000000000000007</v>
      </c>
      <c r="D327">
        <f>SUMIF(E:E,Table1[[#This Row],[Item_Fat_Content]],N:N)</f>
        <v>11904094.532999987</v>
      </c>
      <c r="E327" t="s">
        <v>11</v>
      </c>
      <c r="F327">
        <v>0.15142093400000001</v>
      </c>
      <c r="G327" t="s">
        <v>178</v>
      </c>
      <c r="H327">
        <v>194.34780000000001</v>
      </c>
      <c r="I327" t="s">
        <v>27</v>
      </c>
      <c r="J327">
        <v>1998</v>
      </c>
      <c r="K327" t="str">
        <f>K326</f>
        <v>Medium</v>
      </c>
      <c r="L327" t="s">
        <v>21</v>
      </c>
      <c r="M327" t="s">
        <v>28</v>
      </c>
      <c r="N327">
        <v>387.49560000000002</v>
      </c>
    </row>
    <row r="328" spans="1:14" x14ac:dyDescent="0.3">
      <c r="A328" t="s">
        <v>338</v>
      </c>
      <c r="B328">
        <v>326</v>
      </c>
      <c r="C328">
        <v>16.350000000000001</v>
      </c>
      <c r="D328">
        <f>SUMIF(E:E,Table1[[#This Row],[Item_Fat_Content]],N:N)</f>
        <v>11904094.532999987</v>
      </c>
      <c r="E328" t="s">
        <v>11</v>
      </c>
      <c r="F328">
        <v>3.2511817999999998E-2</v>
      </c>
      <c r="G328" t="s">
        <v>24</v>
      </c>
      <c r="H328">
        <v>165.08420000000001</v>
      </c>
      <c r="I328" t="s">
        <v>31</v>
      </c>
      <c r="J328">
        <v>1987</v>
      </c>
      <c r="K328" t="s">
        <v>32</v>
      </c>
      <c r="L328" t="s">
        <v>21</v>
      </c>
      <c r="M328" t="s">
        <v>16</v>
      </c>
      <c r="N328">
        <v>994.70519999999999</v>
      </c>
    </row>
    <row r="329" spans="1:14" x14ac:dyDescent="0.3">
      <c r="A329" t="s">
        <v>339</v>
      </c>
      <c r="B329">
        <v>327</v>
      </c>
      <c r="C329">
        <v>9.6</v>
      </c>
      <c r="D329">
        <f>SUMIF(E:E,Table1[[#This Row],[Item_Fat_Content]],N:N)</f>
        <v>6457454.3820000133</v>
      </c>
      <c r="E329" t="s">
        <v>1608</v>
      </c>
      <c r="F329">
        <v>2.2323658E-2</v>
      </c>
      <c r="G329" t="s">
        <v>78</v>
      </c>
      <c r="H329">
        <v>101.29900000000001</v>
      </c>
      <c r="I329" t="s">
        <v>42</v>
      </c>
      <c r="J329">
        <v>2002</v>
      </c>
      <c r="K329" t="str">
        <f>K328</f>
        <v>High</v>
      </c>
      <c r="L329" t="s">
        <v>43</v>
      </c>
      <c r="M329" t="s">
        <v>16</v>
      </c>
      <c r="N329">
        <v>1754.383</v>
      </c>
    </row>
    <row r="330" spans="1:14" x14ac:dyDescent="0.3">
      <c r="A330" t="s">
        <v>340</v>
      </c>
      <c r="B330">
        <v>328</v>
      </c>
      <c r="C330">
        <f>C329</f>
        <v>9.6</v>
      </c>
      <c r="D330">
        <f>SUMIF(E:E,Table1[[#This Row],[Item_Fat_Content]],N:N)</f>
        <v>11904094.532999987</v>
      </c>
      <c r="E330" t="s">
        <v>11</v>
      </c>
      <c r="F330">
        <v>1.9292355000000001E-2</v>
      </c>
      <c r="G330" t="s">
        <v>56</v>
      </c>
      <c r="H330">
        <v>129.99940000000001</v>
      </c>
      <c r="I330" t="s">
        <v>38</v>
      </c>
      <c r="J330">
        <v>1985</v>
      </c>
      <c r="K330" t="s">
        <v>14</v>
      </c>
      <c r="L330" t="s">
        <v>21</v>
      </c>
      <c r="M330" t="s">
        <v>39</v>
      </c>
      <c r="N330">
        <v>3340.9843999999998</v>
      </c>
    </row>
    <row r="331" spans="1:14" x14ac:dyDescent="0.3">
      <c r="A331" t="s">
        <v>341</v>
      </c>
      <c r="B331">
        <v>329</v>
      </c>
      <c r="C331">
        <v>13.35</v>
      </c>
      <c r="D331">
        <f>SUMIF(E:E,Table1[[#This Row],[Item_Fat_Content]],N:N)</f>
        <v>11904094.532999987</v>
      </c>
      <c r="E331" t="s">
        <v>11</v>
      </c>
      <c r="F331">
        <v>4.8124443000000003E-2</v>
      </c>
      <c r="G331" t="s">
        <v>78</v>
      </c>
      <c r="H331">
        <v>216.7166</v>
      </c>
      <c r="I331" t="s">
        <v>42</v>
      </c>
      <c r="J331">
        <v>2002</v>
      </c>
      <c r="K331" t="str">
        <f>K330</f>
        <v>Medium</v>
      </c>
      <c r="L331" t="s">
        <v>43</v>
      </c>
      <c r="M331" t="s">
        <v>16</v>
      </c>
      <c r="N331">
        <v>3918.8987999999999</v>
      </c>
    </row>
    <row r="332" spans="1:14" x14ac:dyDescent="0.3">
      <c r="A332" t="s">
        <v>342</v>
      </c>
      <c r="B332">
        <v>330</v>
      </c>
      <c r="C332">
        <v>20.7</v>
      </c>
      <c r="D332">
        <f>SUMIF(E:E,Table1[[#This Row],[Item_Fat_Content]],N:N)</f>
        <v>11904094.532999987</v>
      </c>
      <c r="E332" t="s">
        <v>11</v>
      </c>
      <c r="F332">
        <v>9.2613070000000006E-2</v>
      </c>
      <c r="G332" t="s">
        <v>12</v>
      </c>
      <c r="H332">
        <v>76.367000000000004</v>
      </c>
      <c r="I332" t="s">
        <v>31</v>
      </c>
      <c r="J332">
        <v>1987</v>
      </c>
      <c r="K332" t="s">
        <v>32</v>
      </c>
      <c r="L332" t="s">
        <v>21</v>
      </c>
      <c r="M332" t="s">
        <v>16</v>
      </c>
      <c r="N332">
        <v>306.26799999999997</v>
      </c>
    </row>
    <row r="333" spans="1:14" x14ac:dyDescent="0.3">
      <c r="A333" t="s">
        <v>343</v>
      </c>
      <c r="B333">
        <v>331</v>
      </c>
      <c r="C333">
        <f>C332</f>
        <v>20.7</v>
      </c>
      <c r="D333">
        <f>SUMIF(E:E,Table1[[#This Row],[Item_Fat_Content]],N:N)</f>
        <v>11904094.532999987</v>
      </c>
      <c r="E333" t="s">
        <v>11</v>
      </c>
      <c r="F333">
        <v>9.4697273999999998E-2</v>
      </c>
      <c r="G333" t="s">
        <v>34</v>
      </c>
      <c r="H333">
        <v>158.46039999999999</v>
      </c>
      <c r="I333" t="s">
        <v>38</v>
      </c>
      <c r="J333">
        <v>1985</v>
      </c>
      <c r="K333" t="s">
        <v>14</v>
      </c>
      <c r="L333" t="s">
        <v>21</v>
      </c>
      <c r="M333" t="s">
        <v>39</v>
      </c>
      <c r="N333">
        <v>4278.4308000000001</v>
      </c>
    </row>
    <row r="334" spans="1:14" x14ac:dyDescent="0.3">
      <c r="A334" t="s">
        <v>344</v>
      </c>
      <c r="B334">
        <v>332</v>
      </c>
      <c r="C334">
        <v>16.2</v>
      </c>
      <c r="D334">
        <f>SUMIF(E:E,Table1[[#This Row],[Item_Fat_Content]],N:N)</f>
        <v>11904094.532999987</v>
      </c>
      <c r="E334" t="s">
        <v>11</v>
      </c>
      <c r="F334">
        <v>3.5984104000000003E-2</v>
      </c>
      <c r="G334" t="s">
        <v>26</v>
      </c>
      <c r="H334">
        <v>260.62779999999998</v>
      </c>
      <c r="I334" t="s">
        <v>42</v>
      </c>
      <c r="J334">
        <v>2002</v>
      </c>
      <c r="K334" t="str">
        <f>K333</f>
        <v>Medium</v>
      </c>
      <c r="L334" t="s">
        <v>43</v>
      </c>
      <c r="M334" t="s">
        <v>16</v>
      </c>
      <c r="N334">
        <v>4425.5726000000004</v>
      </c>
    </row>
    <row r="335" spans="1:14" x14ac:dyDescent="0.3">
      <c r="A335" t="s">
        <v>345</v>
      </c>
      <c r="B335">
        <v>333</v>
      </c>
      <c r="C335">
        <f t="shared" ref="C335:C337" si="30">C334</f>
        <v>16.2</v>
      </c>
      <c r="D335">
        <f>SUMIF(E:E,Table1[[#This Row],[Item_Fat_Content]],N:N)</f>
        <v>6457454.3820000133</v>
      </c>
      <c r="E335" t="s">
        <v>1608</v>
      </c>
      <c r="F335">
        <v>5.6596985000000002E-2</v>
      </c>
      <c r="G335" t="s">
        <v>36</v>
      </c>
      <c r="H335">
        <v>230.9984</v>
      </c>
      <c r="I335" t="s">
        <v>38</v>
      </c>
      <c r="J335">
        <v>1985</v>
      </c>
      <c r="K335" t="s">
        <v>14</v>
      </c>
      <c r="L335" t="s">
        <v>21</v>
      </c>
      <c r="M335" t="s">
        <v>39</v>
      </c>
      <c r="N335">
        <v>9267.9359999999997</v>
      </c>
    </row>
    <row r="336" spans="1:14" x14ac:dyDescent="0.3">
      <c r="A336" t="s">
        <v>346</v>
      </c>
      <c r="B336">
        <v>334</v>
      </c>
      <c r="C336">
        <f t="shared" si="30"/>
        <v>16.2</v>
      </c>
      <c r="D336">
        <f>SUMIF(E:E,Table1[[#This Row],[Item_Fat_Content]],N:N)</f>
        <v>11904094.532999987</v>
      </c>
      <c r="E336" t="s">
        <v>11</v>
      </c>
      <c r="F336">
        <v>0.20469999999999999</v>
      </c>
      <c r="G336" t="s">
        <v>41</v>
      </c>
      <c r="H336">
        <v>76.867000000000004</v>
      </c>
      <c r="I336" t="s">
        <v>65</v>
      </c>
      <c r="J336">
        <v>1985</v>
      </c>
      <c r="K336" t="s">
        <v>49</v>
      </c>
      <c r="L336" t="s">
        <v>15</v>
      </c>
      <c r="M336" t="s">
        <v>28</v>
      </c>
      <c r="N336">
        <v>229.70099999999999</v>
      </c>
    </row>
    <row r="337" spans="1:14" x14ac:dyDescent="0.3">
      <c r="A337" t="s">
        <v>347</v>
      </c>
      <c r="B337">
        <v>335</v>
      </c>
      <c r="C337">
        <f t="shared" si="30"/>
        <v>16.2</v>
      </c>
      <c r="D337">
        <f>SUMIF(E:E,Table1[[#This Row],[Item_Fat_Content]],N:N)</f>
        <v>6457454.3820000133</v>
      </c>
      <c r="E337" t="s">
        <v>1608</v>
      </c>
      <c r="F337">
        <v>2.0618324E-2</v>
      </c>
      <c r="G337" t="s">
        <v>54</v>
      </c>
      <c r="H337">
        <v>129.39940000000001</v>
      </c>
      <c r="I337" t="s">
        <v>38</v>
      </c>
      <c r="J337">
        <v>1985</v>
      </c>
      <c r="K337" t="s">
        <v>14</v>
      </c>
      <c r="L337" t="s">
        <v>21</v>
      </c>
      <c r="M337" t="s">
        <v>39</v>
      </c>
      <c r="N337">
        <v>2055.9904000000001</v>
      </c>
    </row>
    <row r="338" spans="1:14" x14ac:dyDescent="0.3">
      <c r="A338" t="s">
        <v>348</v>
      </c>
      <c r="B338">
        <v>336</v>
      </c>
      <c r="C338">
        <v>5.5</v>
      </c>
      <c r="D338">
        <f>SUMIF(E:E,Table1[[#This Row],[Item_Fat_Content]],N:N)</f>
        <v>11904094.532999987</v>
      </c>
      <c r="E338" t="s">
        <v>11</v>
      </c>
      <c r="F338">
        <v>4.7098210000000001E-2</v>
      </c>
      <c r="G338" t="s">
        <v>178</v>
      </c>
      <c r="H338">
        <v>101.30159999999999</v>
      </c>
      <c r="I338" t="s">
        <v>48</v>
      </c>
      <c r="J338">
        <v>1997</v>
      </c>
      <c r="K338" t="s">
        <v>49</v>
      </c>
      <c r="L338" t="s">
        <v>15</v>
      </c>
      <c r="M338" t="s">
        <v>16</v>
      </c>
      <c r="N338">
        <v>3339.6527999999998</v>
      </c>
    </row>
    <row r="339" spans="1:14" x14ac:dyDescent="0.3">
      <c r="A339" t="s">
        <v>349</v>
      </c>
      <c r="B339">
        <v>337</v>
      </c>
      <c r="C339">
        <v>15.1</v>
      </c>
      <c r="D339">
        <f>SUMIF(E:E,Table1[[#This Row],[Item_Fat_Content]],N:N)</f>
        <v>6457454.3820000133</v>
      </c>
      <c r="E339" t="s">
        <v>1608</v>
      </c>
      <c r="F339">
        <v>8.7584125999999998E-2</v>
      </c>
      <c r="G339" t="s">
        <v>26</v>
      </c>
      <c r="H339">
        <v>221.7456</v>
      </c>
      <c r="I339" t="s">
        <v>42</v>
      </c>
      <c r="J339">
        <v>2002</v>
      </c>
      <c r="K339" t="str">
        <f t="shared" ref="K339:K341" si="31">K338</f>
        <v>Small</v>
      </c>
      <c r="L339" t="s">
        <v>43</v>
      </c>
      <c r="M339" t="s">
        <v>16</v>
      </c>
      <c r="N339">
        <v>6410.3224</v>
      </c>
    </row>
    <row r="340" spans="1:14" x14ac:dyDescent="0.3">
      <c r="A340" t="s">
        <v>350</v>
      </c>
      <c r="B340">
        <v>338</v>
      </c>
      <c r="C340">
        <v>15.7</v>
      </c>
      <c r="D340">
        <f>SUMIF(E:E,Table1[[#This Row],[Item_Fat_Content]],N:N)</f>
        <v>6457454.3820000133</v>
      </c>
      <c r="E340" t="s">
        <v>1608</v>
      </c>
      <c r="F340">
        <v>3.8078898999999999E-2</v>
      </c>
      <c r="G340" t="s">
        <v>41</v>
      </c>
      <c r="H340">
        <v>122.9046</v>
      </c>
      <c r="I340" t="s">
        <v>45</v>
      </c>
      <c r="J340">
        <v>2007</v>
      </c>
      <c r="K340" t="str">
        <f t="shared" si="31"/>
        <v>Small</v>
      </c>
      <c r="L340" t="s">
        <v>43</v>
      </c>
      <c r="M340" t="s">
        <v>16</v>
      </c>
      <c r="N340">
        <v>1992.0735999999999</v>
      </c>
    </row>
    <row r="341" spans="1:14" x14ac:dyDescent="0.3">
      <c r="A341" t="s">
        <v>351</v>
      </c>
      <c r="B341">
        <v>339</v>
      </c>
      <c r="C341">
        <v>7.8949999999999996</v>
      </c>
      <c r="D341">
        <f>SUMIF(E:E,Table1[[#This Row],[Item_Fat_Content]],N:N)</f>
        <v>229576.49539999999</v>
      </c>
      <c r="E341" t="s">
        <v>18</v>
      </c>
      <c r="F341">
        <v>9.5102091999999999E-2</v>
      </c>
      <c r="G341" t="s">
        <v>54</v>
      </c>
      <c r="H341">
        <v>104.4332</v>
      </c>
      <c r="I341" t="s">
        <v>45</v>
      </c>
      <c r="J341">
        <v>2007</v>
      </c>
      <c r="K341" t="str">
        <f t="shared" si="31"/>
        <v>Small</v>
      </c>
      <c r="L341" t="s">
        <v>43</v>
      </c>
      <c r="M341" t="s">
        <v>16</v>
      </c>
      <c r="N341">
        <v>2870.9295999999999</v>
      </c>
    </row>
    <row r="342" spans="1:14" x14ac:dyDescent="0.3">
      <c r="A342" t="s">
        <v>352</v>
      </c>
      <c r="B342">
        <v>340</v>
      </c>
      <c r="C342">
        <f>C341</f>
        <v>7.8949999999999996</v>
      </c>
      <c r="D342">
        <f>SUMIF(E:E,Table1[[#This Row],[Item_Fat_Content]],N:N)</f>
        <v>6457454.3820000133</v>
      </c>
      <c r="E342" t="s">
        <v>1608</v>
      </c>
      <c r="F342">
        <v>1.1953902000000001E-2</v>
      </c>
      <c r="G342" t="s">
        <v>73</v>
      </c>
      <c r="H342">
        <v>164.51840000000001</v>
      </c>
      <c r="I342" t="s">
        <v>38</v>
      </c>
      <c r="J342">
        <v>1985</v>
      </c>
      <c r="K342" t="s">
        <v>14</v>
      </c>
      <c r="L342" t="s">
        <v>21</v>
      </c>
      <c r="M342" t="s">
        <v>39</v>
      </c>
      <c r="N342">
        <v>2807.0128</v>
      </c>
    </row>
    <row r="343" spans="1:14" x14ac:dyDescent="0.3">
      <c r="A343" t="s">
        <v>353</v>
      </c>
      <c r="B343">
        <v>341</v>
      </c>
      <c r="C343">
        <v>17.350000000000001</v>
      </c>
      <c r="D343">
        <f>SUMIF(E:E,Table1[[#This Row],[Item_Fat_Content]],N:N)</f>
        <v>6457454.3820000133</v>
      </c>
      <c r="E343" t="s">
        <v>1608</v>
      </c>
      <c r="F343">
        <v>6.2799379000000002E-2</v>
      </c>
      <c r="G343" t="s">
        <v>34</v>
      </c>
      <c r="H343">
        <v>88.183000000000007</v>
      </c>
      <c r="I343" t="s">
        <v>31</v>
      </c>
      <c r="J343">
        <v>1987</v>
      </c>
      <c r="K343" t="s">
        <v>32</v>
      </c>
      <c r="L343" t="s">
        <v>21</v>
      </c>
      <c r="M343" t="s">
        <v>16</v>
      </c>
      <c r="N343">
        <v>539.298</v>
      </c>
    </row>
    <row r="344" spans="1:14" x14ac:dyDescent="0.3">
      <c r="A344" t="s">
        <v>354</v>
      </c>
      <c r="B344">
        <v>342</v>
      </c>
      <c r="C344">
        <v>7.2850000000000001</v>
      </c>
      <c r="D344">
        <f>SUMIF(E:E,Table1[[#This Row],[Item_Fat_Content]],N:N)</f>
        <v>11904094.532999987</v>
      </c>
      <c r="E344" t="s">
        <v>11</v>
      </c>
      <c r="F344">
        <v>3.1125709000000001E-2</v>
      </c>
      <c r="G344" t="s">
        <v>30</v>
      </c>
      <c r="H344">
        <v>174.30539999999999</v>
      </c>
      <c r="I344" t="s">
        <v>31</v>
      </c>
      <c r="J344">
        <v>1987</v>
      </c>
      <c r="K344" t="s">
        <v>32</v>
      </c>
      <c r="L344" t="s">
        <v>21</v>
      </c>
      <c r="M344" t="s">
        <v>16</v>
      </c>
      <c r="N344">
        <v>4377.6350000000002</v>
      </c>
    </row>
    <row r="345" spans="1:14" x14ac:dyDescent="0.3">
      <c r="A345" t="s">
        <v>355</v>
      </c>
      <c r="B345">
        <v>343</v>
      </c>
      <c r="C345">
        <v>20.25</v>
      </c>
      <c r="D345">
        <f>SUMIF(E:E,Table1[[#This Row],[Item_Fat_Content]],N:N)</f>
        <v>11904094.532999987</v>
      </c>
      <c r="E345" t="s">
        <v>11</v>
      </c>
      <c r="F345">
        <v>2.6005891E-2</v>
      </c>
      <c r="G345" t="s">
        <v>30</v>
      </c>
      <c r="H345">
        <v>180.99760000000001</v>
      </c>
      <c r="I345" t="s">
        <v>42</v>
      </c>
      <c r="J345">
        <v>2002</v>
      </c>
      <c r="K345" t="str">
        <f>K344</f>
        <v>High</v>
      </c>
      <c r="L345" t="s">
        <v>43</v>
      </c>
      <c r="M345" t="s">
        <v>16</v>
      </c>
      <c r="N345">
        <v>2716.4639999999999</v>
      </c>
    </row>
    <row r="346" spans="1:14" x14ac:dyDescent="0.3">
      <c r="A346" t="s">
        <v>356</v>
      </c>
      <c r="B346">
        <v>344</v>
      </c>
      <c r="C346">
        <f>C345</f>
        <v>20.25</v>
      </c>
      <c r="D346">
        <f>SUMIF(E:E,Table1[[#This Row],[Item_Fat_Content]],N:N)</f>
        <v>11904094.532999987</v>
      </c>
      <c r="E346" t="s">
        <v>11</v>
      </c>
      <c r="F346">
        <v>9.2463920000000005E-2</v>
      </c>
      <c r="G346" t="s">
        <v>36</v>
      </c>
      <c r="H346">
        <v>190.9504</v>
      </c>
      <c r="I346" t="s">
        <v>65</v>
      </c>
      <c r="J346">
        <v>1985</v>
      </c>
      <c r="K346" t="s">
        <v>49</v>
      </c>
      <c r="L346" t="s">
        <v>15</v>
      </c>
      <c r="M346" t="s">
        <v>28</v>
      </c>
      <c r="N346">
        <v>383.50080000000003</v>
      </c>
    </row>
    <row r="347" spans="1:14" x14ac:dyDescent="0.3">
      <c r="A347" t="s">
        <v>357</v>
      </c>
      <c r="B347">
        <v>345</v>
      </c>
      <c r="C347">
        <v>15.85</v>
      </c>
      <c r="D347">
        <f>SUMIF(E:E,Table1[[#This Row],[Item_Fat_Content]],N:N)</f>
        <v>11904094.532999987</v>
      </c>
      <c r="E347" t="s">
        <v>11</v>
      </c>
      <c r="F347">
        <v>0.107765165</v>
      </c>
      <c r="G347" t="s">
        <v>19</v>
      </c>
      <c r="H347">
        <v>59.590400000000002</v>
      </c>
      <c r="I347" t="s">
        <v>13</v>
      </c>
      <c r="J347">
        <v>1999</v>
      </c>
      <c r="K347" t="s">
        <v>14</v>
      </c>
      <c r="L347" t="s">
        <v>15</v>
      </c>
      <c r="M347" t="s">
        <v>16</v>
      </c>
      <c r="N347">
        <v>703.08479999999997</v>
      </c>
    </row>
    <row r="348" spans="1:14" x14ac:dyDescent="0.3">
      <c r="A348" t="s">
        <v>358</v>
      </c>
      <c r="B348">
        <v>346</v>
      </c>
      <c r="C348">
        <v>6.17</v>
      </c>
      <c r="D348">
        <f>SUMIF(E:E,Table1[[#This Row],[Item_Fat_Content]],N:N)</f>
        <v>11904094.532999987</v>
      </c>
      <c r="E348" t="s">
        <v>11</v>
      </c>
      <c r="F348">
        <v>1.0647477000000001E-2</v>
      </c>
      <c r="G348" t="s">
        <v>24</v>
      </c>
      <c r="H348">
        <v>66.382599999999996</v>
      </c>
      <c r="I348" t="s">
        <v>13</v>
      </c>
      <c r="J348">
        <v>1999</v>
      </c>
      <c r="K348" t="s">
        <v>14</v>
      </c>
      <c r="L348" t="s">
        <v>15</v>
      </c>
      <c r="M348" t="s">
        <v>16</v>
      </c>
      <c r="N348">
        <v>1937.4780000000001</v>
      </c>
    </row>
    <row r="349" spans="1:14" x14ac:dyDescent="0.3">
      <c r="A349" t="s">
        <v>359</v>
      </c>
      <c r="B349">
        <v>347</v>
      </c>
      <c r="C349">
        <v>19.5</v>
      </c>
      <c r="D349">
        <f>SUMIF(E:E,Table1[[#This Row],[Item_Fat_Content]],N:N)</f>
        <v>11904094.532999987</v>
      </c>
      <c r="E349" t="s">
        <v>11</v>
      </c>
      <c r="F349">
        <v>1.5749341E-2</v>
      </c>
      <c r="G349" t="s">
        <v>30</v>
      </c>
      <c r="H349">
        <v>182.26079999999999</v>
      </c>
      <c r="I349" t="s">
        <v>13</v>
      </c>
      <c r="J349">
        <v>1999</v>
      </c>
      <c r="K349" t="s">
        <v>14</v>
      </c>
      <c r="L349" t="s">
        <v>15</v>
      </c>
      <c r="M349" t="s">
        <v>16</v>
      </c>
      <c r="N349">
        <v>3307.6943999999999</v>
      </c>
    </row>
    <row r="350" spans="1:14" x14ac:dyDescent="0.3">
      <c r="A350" t="s">
        <v>360</v>
      </c>
      <c r="B350">
        <v>348</v>
      </c>
      <c r="C350">
        <v>19.2</v>
      </c>
      <c r="D350">
        <f>SUMIF(E:E,Table1[[#This Row],[Item_Fat_Content]],N:N)</f>
        <v>11904094.532999987</v>
      </c>
      <c r="E350" t="s">
        <v>11</v>
      </c>
      <c r="F350">
        <v>7.7628053000000002E-2</v>
      </c>
      <c r="G350" t="s">
        <v>30</v>
      </c>
      <c r="H350">
        <v>197.61099999999999</v>
      </c>
      <c r="I350" t="s">
        <v>13</v>
      </c>
      <c r="J350">
        <v>1999</v>
      </c>
      <c r="K350" t="s">
        <v>14</v>
      </c>
      <c r="L350" t="s">
        <v>15</v>
      </c>
      <c r="M350" t="s">
        <v>16</v>
      </c>
      <c r="N350">
        <v>3142.576</v>
      </c>
    </row>
    <row r="351" spans="1:14" x14ac:dyDescent="0.3">
      <c r="A351" t="s">
        <v>256</v>
      </c>
      <c r="B351">
        <v>349</v>
      </c>
      <c r="C351">
        <v>16.7</v>
      </c>
      <c r="D351">
        <f>SUMIF(E:E,Table1[[#This Row],[Item_Fat_Content]],N:N)</f>
        <v>11904094.532999987</v>
      </c>
      <c r="E351" t="s">
        <v>11</v>
      </c>
      <c r="F351">
        <v>0</v>
      </c>
      <c r="G351" t="s">
        <v>73</v>
      </c>
      <c r="H351">
        <v>181.22919999999999</v>
      </c>
      <c r="I351" t="s">
        <v>20</v>
      </c>
      <c r="J351">
        <v>2009</v>
      </c>
      <c r="K351" t="s">
        <v>14</v>
      </c>
      <c r="L351" t="s">
        <v>21</v>
      </c>
      <c r="M351" t="s">
        <v>22</v>
      </c>
      <c r="N351">
        <v>2554.0088000000001</v>
      </c>
    </row>
    <row r="352" spans="1:14" x14ac:dyDescent="0.3">
      <c r="A352" t="s">
        <v>361</v>
      </c>
      <c r="B352">
        <v>350</v>
      </c>
      <c r="C352">
        <v>20.85</v>
      </c>
      <c r="D352">
        <f>SUMIF(E:E,Table1[[#This Row],[Item_Fat_Content]],N:N)</f>
        <v>6457454.3820000133</v>
      </c>
      <c r="E352" t="s">
        <v>1608</v>
      </c>
      <c r="F352">
        <v>5.6695730999999999E-2</v>
      </c>
      <c r="G352" t="s">
        <v>78</v>
      </c>
      <c r="H352">
        <v>104.06480000000001</v>
      </c>
      <c r="I352" t="s">
        <v>20</v>
      </c>
      <c r="J352">
        <v>2009</v>
      </c>
      <c r="K352" t="s">
        <v>14</v>
      </c>
      <c r="L352" t="s">
        <v>21</v>
      </c>
      <c r="M352" t="s">
        <v>22</v>
      </c>
      <c r="N352">
        <v>1869.5663999999999</v>
      </c>
    </row>
    <row r="353" spans="1:14" x14ac:dyDescent="0.3">
      <c r="A353" t="s">
        <v>362</v>
      </c>
      <c r="B353">
        <v>351</v>
      </c>
      <c r="C353">
        <v>14.5</v>
      </c>
      <c r="D353">
        <f>SUMIF(E:E,Table1[[#This Row],[Item_Fat_Content]],N:N)</f>
        <v>6457454.3820000133</v>
      </c>
      <c r="E353" t="s">
        <v>1608</v>
      </c>
      <c r="F353">
        <v>6.3993068E-2</v>
      </c>
      <c r="G353" t="s">
        <v>78</v>
      </c>
      <c r="H353">
        <v>260.45940000000002</v>
      </c>
      <c r="I353" t="s">
        <v>42</v>
      </c>
      <c r="J353">
        <v>2002</v>
      </c>
      <c r="K353" t="str">
        <f>K352</f>
        <v>Medium</v>
      </c>
      <c r="L353" t="s">
        <v>43</v>
      </c>
      <c r="M353" t="s">
        <v>16</v>
      </c>
      <c r="N353">
        <v>5494.8473999999997</v>
      </c>
    </row>
    <row r="354" spans="1:14" x14ac:dyDescent="0.3">
      <c r="A354" t="s">
        <v>363</v>
      </c>
      <c r="B354">
        <v>352</v>
      </c>
      <c r="C354">
        <v>11.395</v>
      </c>
      <c r="D354">
        <f>SUMIF(E:E,Table1[[#This Row],[Item_Fat_Content]],N:N)</f>
        <v>6457454.3820000133</v>
      </c>
      <c r="E354" t="s">
        <v>1608</v>
      </c>
      <c r="F354">
        <v>6.9529261999999994E-2</v>
      </c>
      <c r="G354" t="s">
        <v>24</v>
      </c>
      <c r="H354">
        <v>233.16159999999999</v>
      </c>
      <c r="I354" t="s">
        <v>31</v>
      </c>
      <c r="J354">
        <v>1987</v>
      </c>
      <c r="K354" t="s">
        <v>32</v>
      </c>
      <c r="L354" t="s">
        <v>21</v>
      </c>
      <c r="M354" t="s">
        <v>16</v>
      </c>
      <c r="N354">
        <v>6093.4016000000001</v>
      </c>
    </row>
    <row r="355" spans="1:14" x14ac:dyDescent="0.3">
      <c r="A355" t="s">
        <v>364</v>
      </c>
      <c r="B355">
        <v>353</v>
      </c>
      <c r="C355">
        <v>7.97</v>
      </c>
      <c r="D355">
        <f>SUMIF(E:E,Table1[[#This Row],[Item_Fat_Content]],N:N)</f>
        <v>11904094.532999987</v>
      </c>
      <c r="E355" t="s">
        <v>11</v>
      </c>
      <c r="F355">
        <v>3.4452948999999997E-2</v>
      </c>
      <c r="G355" t="s">
        <v>19</v>
      </c>
      <c r="H355">
        <v>174.04220000000001</v>
      </c>
      <c r="I355" t="s">
        <v>48</v>
      </c>
      <c r="J355">
        <v>1997</v>
      </c>
      <c r="K355" t="s">
        <v>49</v>
      </c>
      <c r="L355" t="s">
        <v>15</v>
      </c>
      <c r="M355" t="s">
        <v>16</v>
      </c>
      <c r="N355">
        <v>2586.6329999999998</v>
      </c>
    </row>
    <row r="356" spans="1:14" x14ac:dyDescent="0.3">
      <c r="A356" t="s">
        <v>365</v>
      </c>
      <c r="B356">
        <v>354</v>
      </c>
      <c r="C356">
        <v>7.71</v>
      </c>
      <c r="D356">
        <f>SUMIF(E:E,Table1[[#This Row],[Item_Fat_Content]],N:N)</f>
        <v>6457454.3820000133</v>
      </c>
      <c r="E356" t="s">
        <v>1608</v>
      </c>
      <c r="F356">
        <v>6.6700679999999998E-2</v>
      </c>
      <c r="G356" t="s">
        <v>36</v>
      </c>
      <c r="H356">
        <v>55.2956</v>
      </c>
      <c r="I356" t="s">
        <v>13</v>
      </c>
      <c r="J356">
        <v>1999</v>
      </c>
      <c r="K356" t="s">
        <v>14</v>
      </c>
      <c r="L356" t="s">
        <v>15</v>
      </c>
      <c r="M356" t="s">
        <v>16</v>
      </c>
      <c r="N356">
        <v>1255.6987999999999</v>
      </c>
    </row>
    <row r="357" spans="1:14" x14ac:dyDescent="0.3">
      <c r="A357" t="s">
        <v>366</v>
      </c>
      <c r="B357">
        <v>355</v>
      </c>
      <c r="C357">
        <v>19.25</v>
      </c>
      <c r="D357">
        <f>SUMIF(E:E,Table1[[#This Row],[Item_Fat_Content]],N:N)</f>
        <v>6457454.3820000133</v>
      </c>
      <c r="E357" t="s">
        <v>1608</v>
      </c>
      <c r="F357">
        <v>3.4699737000000001E-2</v>
      </c>
      <c r="G357" t="s">
        <v>73</v>
      </c>
      <c r="H357">
        <v>141.74959999999999</v>
      </c>
      <c r="I357" t="s">
        <v>48</v>
      </c>
      <c r="J357">
        <v>1997</v>
      </c>
      <c r="K357" t="s">
        <v>49</v>
      </c>
      <c r="L357" t="s">
        <v>15</v>
      </c>
      <c r="M357" t="s">
        <v>16</v>
      </c>
      <c r="N357">
        <v>4093.3384000000001</v>
      </c>
    </row>
    <row r="358" spans="1:14" x14ac:dyDescent="0.3">
      <c r="A358" t="s">
        <v>308</v>
      </c>
      <c r="B358">
        <v>356</v>
      </c>
      <c r="C358">
        <v>7.0750000000000002</v>
      </c>
      <c r="D358">
        <f>SUMIF(E:E,Table1[[#This Row],[Item_Fat_Content]],N:N)</f>
        <v>11904094.532999987</v>
      </c>
      <c r="E358" t="s">
        <v>11</v>
      </c>
      <c r="F358">
        <v>5.8346939E-2</v>
      </c>
      <c r="G358" t="s">
        <v>12</v>
      </c>
      <c r="H358">
        <v>142.21279999999999</v>
      </c>
      <c r="I358" t="s">
        <v>48</v>
      </c>
      <c r="J358">
        <v>1997</v>
      </c>
      <c r="K358" t="s">
        <v>49</v>
      </c>
      <c r="L358" t="s">
        <v>15</v>
      </c>
      <c r="M358" t="s">
        <v>16</v>
      </c>
      <c r="N358">
        <v>3163.8816000000002</v>
      </c>
    </row>
    <row r="359" spans="1:14" x14ac:dyDescent="0.3">
      <c r="A359" t="s">
        <v>367</v>
      </c>
      <c r="B359">
        <v>357</v>
      </c>
      <c r="C359">
        <f>C358</f>
        <v>7.0750000000000002</v>
      </c>
      <c r="D359">
        <f>SUMIF(E:E,Table1[[#This Row],[Item_Fat_Content]],N:N)</f>
        <v>6457454.3820000133</v>
      </c>
      <c r="E359" t="s">
        <v>1608</v>
      </c>
      <c r="F359">
        <v>6.5203102999999998E-2</v>
      </c>
      <c r="G359" t="s">
        <v>24</v>
      </c>
      <c r="H359">
        <v>166.08160000000001</v>
      </c>
      <c r="I359" t="s">
        <v>38</v>
      </c>
      <c r="J359">
        <v>1985</v>
      </c>
      <c r="K359" t="s">
        <v>14</v>
      </c>
      <c r="L359" t="s">
        <v>21</v>
      </c>
      <c r="M359" t="s">
        <v>39</v>
      </c>
      <c r="N359">
        <v>5033.4480000000003</v>
      </c>
    </row>
    <row r="360" spans="1:14" x14ac:dyDescent="0.3">
      <c r="A360" t="s">
        <v>368</v>
      </c>
      <c r="B360">
        <v>358</v>
      </c>
      <c r="C360">
        <v>11.6</v>
      </c>
      <c r="D360">
        <f>SUMIF(E:E,Table1[[#This Row],[Item_Fat_Content]],N:N)</f>
        <v>6457454.3820000133</v>
      </c>
      <c r="E360" t="s">
        <v>1608</v>
      </c>
      <c r="F360">
        <v>7.8929571000000004E-2</v>
      </c>
      <c r="G360" t="s">
        <v>41</v>
      </c>
      <c r="H360">
        <v>79.927599999999998</v>
      </c>
      <c r="I360" t="s">
        <v>48</v>
      </c>
      <c r="J360">
        <v>1997</v>
      </c>
      <c r="K360" t="s">
        <v>49</v>
      </c>
      <c r="L360" t="s">
        <v>15</v>
      </c>
      <c r="M360" t="s">
        <v>16</v>
      </c>
      <c r="N360">
        <v>1137.1864</v>
      </c>
    </row>
    <row r="361" spans="1:14" x14ac:dyDescent="0.3">
      <c r="A361" t="s">
        <v>369</v>
      </c>
      <c r="B361">
        <v>359</v>
      </c>
      <c r="C361">
        <f>C360</f>
        <v>11.6</v>
      </c>
      <c r="D361">
        <f>SUMIF(E:E,Table1[[#This Row],[Item_Fat_Content]],N:N)</f>
        <v>11904094.532999987</v>
      </c>
      <c r="E361" t="s">
        <v>11</v>
      </c>
      <c r="F361">
        <v>0.18251488099999999</v>
      </c>
      <c r="G361" t="s">
        <v>26</v>
      </c>
      <c r="H361">
        <v>98.77</v>
      </c>
      <c r="I361" t="s">
        <v>38</v>
      </c>
      <c r="J361">
        <v>1985</v>
      </c>
      <c r="K361" t="s">
        <v>14</v>
      </c>
      <c r="L361" t="s">
        <v>21</v>
      </c>
      <c r="M361" t="s">
        <v>39</v>
      </c>
      <c r="N361">
        <v>2696.49</v>
      </c>
    </row>
    <row r="362" spans="1:14" x14ac:dyDescent="0.3">
      <c r="A362" t="s">
        <v>370</v>
      </c>
      <c r="B362">
        <v>360</v>
      </c>
      <c r="C362">
        <v>12.1</v>
      </c>
      <c r="D362">
        <f>SUMIF(E:E,Table1[[#This Row],[Item_Fat_Content]],N:N)</f>
        <v>11904094.532999987</v>
      </c>
      <c r="E362" t="s">
        <v>11</v>
      </c>
      <c r="F362">
        <v>1.6895292999999999E-2</v>
      </c>
      <c r="G362" t="s">
        <v>58</v>
      </c>
      <c r="H362">
        <v>178.566</v>
      </c>
      <c r="I362" t="s">
        <v>20</v>
      </c>
      <c r="J362">
        <v>2009</v>
      </c>
      <c r="K362" t="s">
        <v>14</v>
      </c>
      <c r="L362" t="s">
        <v>21</v>
      </c>
      <c r="M362" t="s">
        <v>22</v>
      </c>
      <c r="N362">
        <v>898.83</v>
      </c>
    </row>
    <row r="363" spans="1:14" x14ac:dyDescent="0.3">
      <c r="A363" t="s">
        <v>213</v>
      </c>
      <c r="B363">
        <v>361</v>
      </c>
      <c r="C363">
        <v>10</v>
      </c>
      <c r="D363">
        <f>SUMIF(E:E,Table1[[#This Row],[Item_Fat_Content]],N:N)</f>
        <v>11904094.532999987</v>
      </c>
      <c r="E363" t="s">
        <v>11</v>
      </c>
      <c r="F363">
        <v>7.3379744999999996E-2</v>
      </c>
      <c r="G363" t="s">
        <v>56</v>
      </c>
      <c r="H363">
        <v>118.244</v>
      </c>
      <c r="I363" t="s">
        <v>48</v>
      </c>
      <c r="J363">
        <v>1997</v>
      </c>
      <c r="K363" t="s">
        <v>49</v>
      </c>
      <c r="L363" t="s">
        <v>15</v>
      </c>
      <c r="M363" t="s">
        <v>16</v>
      </c>
      <c r="N363">
        <v>2756.4119999999998</v>
      </c>
    </row>
    <row r="364" spans="1:14" x14ac:dyDescent="0.3">
      <c r="A364" t="s">
        <v>371</v>
      </c>
      <c r="B364">
        <v>362</v>
      </c>
      <c r="C364">
        <v>14.35</v>
      </c>
      <c r="D364">
        <f>SUMIF(E:E,Table1[[#This Row],[Item_Fat_Content]],N:N)</f>
        <v>11904094.532999987</v>
      </c>
      <c r="E364" t="s">
        <v>11</v>
      </c>
      <c r="F364">
        <v>8.0757579999999995E-2</v>
      </c>
      <c r="G364" t="s">
        <v>34</v>
      </c>
      <c r="H364">
        <v>81.896000000000001</v>
      </c>
      <c r="I364" t="s">
        <v>42</v>
      </c>
      <c r="J364">
        <v>2002</v>
      </c>
      <c r="K364" t="str">
        <f>K363</f>
        <v>Small</v>
      </c>
      <c r="L364" t="s">
        <v>43</v>
      </c>
      <c r="M364" t="s">
        <v>16</v>
      </c>
      <c r="N364">
        <v>878.85599999999999</v>
      </c>
    </row>
    <row r="365" spans="1:14" x14ac:dyDescent="0.3">
      <c r="A365" t="s">
        <v>372</v>
      </c>
      <c r="B365">
        <v>363</v>
      </c>
      <c r="C365">
        <v>10.395</v>
      </c>
      <c r="D365">
        <f>SUMIF(E:E,Table1[[#This Row],[Item_Fat_Content]],N:N)</f>
        <v>11904094.532999987</v>
      </c>
      <c r="E365" t="s">
        <v>11</v>
      </c>
      <c r="F365">
        <v>0.112271498</v>
      </c>
      <c r="G365" t="s">
        <v>36</v>
      </c>
      <c r="H365">
        <v>58.222000000000001</v>
      </c>
      <c r="I365" t="s">
        <v>13</v>
      </c>
      <c r="J365">
        <v>1999</v>
      </c>
      <c r="K365" t="s">
        <v>14</v>
      </c>
      <c r="L365" t="s">
        <v>15</v>
      </c>
      <c r="M365" t="s">
        <v>16</v>
      </c>
      <c r="N365">
        <v>659.14200000000005</v>
      </c>
    </row>
    <row r="366" spans="1:14" x14ac:dyDescent="0.3">
      <c r="A366" t="s">
        <v>373</v>
      </c>
      <c r="B366">
        <v>364</v>
      </c>
      <c r="C366">
        <f>C365</f>
        <v>10.395</v>
      </c>
      <c r="D366">
        <f>SUMIF(E:E,Table1[[#This Row],[Item_Fat_Content]],N:N)</f>
        <v>11904094.532999987</v>
      </c>
      <c r="E366" t="s">
        <v>11</v>
      </c>
      <c r="F366">
        <v>0.15374138500000001</v>
      </c>
      <c r="G366" t="s">
        <v>12</v>
      </c>
      <c r="H366">
        <v>182.6292</v>
      </c>
      <c r="I366" t="s">
        <v>65</v>
      </c>
      <c r="J366">
        <v>1985</v>
      </c>
      <c r="K366" t="s">
        <v>49</v>
      </c>
      <c r="L366" t="s">
        <v>15</v>
      </c>
      <c r="M366" t="s">
        <v>28</v>
      </c>
      <c r="N366">
        <v>182.42920000000001</v>
      </c>
    </row>
    <row r="367" spans="1:14" x14ac:dyDescent="0.3">
      <c r="A367" t="s">
        <v>374</v>
      </c>
      <c r="B367">
        <v>365</v>
      </c>
      <c r="C367">
        <v>8.1</v>
      </c>
      <c r="D367">
        <f>SUMIF(E:E,Table1[[#This Row],[Item_Fat_Content]],N:N)</f>
        <v>11904094.532999987</v>
      </c>
      <c r="E367" t="s">
        <v>11</v>
      </c>
      <c r="F367">
        <v>0.12792952099999999</v>
      </c>
      <c r="G367" t="s">
        <v>26</v>
      </c>
      <c r="H367">
        <v>211.49019999999999</v>
      </c>
      <c r="I367" t="s">
        <v>31</v>
      </c>
      <c r="J367">
        <v>1987</v>
      </c>
      <c r="K367" t="s">
        <v>32</v>
      </c>
      <c r="L367" t="s">
        <v>21</v>
      </c>
      <c r="M367" t="s">
        <v>16</v>
      </c>
      <c r="N367">
        <v>3610.6334000000002</v>
      </c>
    </row>
    <row r="368" spans="1:14" x14ac:dyDescent="0.3">
      <c r="A368" t="s">
        <v>375</v>
      </c>
      <c r="B368">
        <v>366</v>
      </c>
      <c r="C368">
        <v>8.0500000000000007</v>
      </c>
      <c r="D368">
        <f>SUMIF(E:E,Table1[[#This Row],[Item_Fat_Content]],N:N)</f>
        <v>6457454.3820000133</v>
      </c>
      <c r="E368" t="s">
        <v>1608</v>
      </c>
      <c r="F368">
        <v>7.8385640000000006E-2</v>
      </c>
      <c r="G368" t="s">
        <v>26</v>
      </c>
      <c r="H368">
        <v>256.46460000000002</v>
      </c>
      <c r="I368" t="s">
        <v>60</v>
      </c>
      <c r="J368">
        <v>2004</v>
      </c>
      <c r="K368" t="s">
        <v>49</v>
      </c>
      <c r="L368" t="s">
        <v>43</v>
      </c>
      <c r="M368" t="s">
        <v>16</v>
      </c>
      <c r="N368">
        <v>5153.2920000000004</v>
      </c>
    </row>
    <row r="369" spans="1:14" x14ac:dyDescent="0.3">
      <c r="A369" t="s">
        <v>376</v>
      </c>
      <c r="B369">
        <v>367</v>
      </c>
      <c r="C369">
        <v>9.1950000000000003</v>
      </c>
      <c r="D369">
        <f>SUMIF(E:E,Table1[[#This Row],[Item_Fat_Content]],N:N)</f>
        <v>6457454.3820000133</v>
      </c>
      <c r="E369" t="s">
        <v>1608</v>
      </c>
      <c r="F369">
        <v>7.8502142999999996E-2</v>
      </c>
      <c r="G369" t="s">
        <v>24</v>
      </c>
      <c r="H369">
        <v>108.75960000000001</v>
      </c>
      <c r="I369" t="s">
        <v>45</v>
      </c>
      <c r="J369">
        <v>2007</v>
      </c>
      <c r="K369" t="str">
        <f>K368</f>
        <v>Small</v>
      </c>
      <c r="L369" t="s">
        <v>43</v>
      </c>
      <c r="M369" t="s">
        <v>16</v>
      </c>
      <c r="N369">
        <v>2588.6304</v>
      </c>
    </row>
    <row r="370" spans="1:14" x14ac:dyDescent="0.3">
      <c r="A370" t="s">
        <v>377</v>
      </c>
      <c r="B370">
        <v>368</v>
      </c>
      <c r="C370">
        <v>20.7</v>
      </c>
      <c r="D370">
        <f>SUMIF(E:E,Table1[[#This Row],[Item_Fat_Content]],N:N)</f>
        <v>6457454.3820000133</v>
      </c>
      <c r="E370" t="s">
        <v>1608</v>
      </c>
      <c r="F370">
        <v>4.7684830999999997E-2</v>
      </c>
      <c r="G370" t="s">
        <v>12</v>
      </c>
      <c r="H370">
        <v>212.58760000000001</v>
      </c>
      <c r="I370" t="s">
        <v>20</v>
      </c>
      <c r="J370">
        <v>2009</v>
      </c>
      <c r="K370" t="s">
        <v>14</v>
      </c>
      <c r="L370" t="s">
        <v>21</v>
      </c>
      <c r="M370" t="s">
        <v>22</v>
      </c>
      <c r="N370">
        <v>1286.3255999999999</v>
      </c>
    </row>
    <row r="371" spans="1:14" x14ac:dyDescent="0.3">
      <c r="A371" t="s">
        <v>378</v>
      </c>
      <c r="B371">
        <v>369</v>
      </c>
      <c r="C371">
        <v>15.7</v>
      </c>
      <c r="D371">
        <f>SUMIF(E:E,Table1[[#This Row],[Item_Fat_Content]],N:N)</f>
        <v>6457454.3820000133</v>
      </c>
      <c r="E371" t="s">
        <v>1608</v>
      </c>
      <c r="F371">
        <v>0.12315965600000001</v>
      </c>
      <c r="G371" t="s">
        <v>26</v>
      </c>
      <c r="H371">
        <v>110.1544</v>
      </c>
      <c r="I371" t="s">
        <v>45</v>
      </c>
      <c r="J371">
        <v>2007</v>
      </c>
      <c r="K371" t="str">
        <f>K370</f>
        <v>Medium</v>
      </c>
      <c r="L371" t="s">
        <v>43</v>
      </c>
      <c r="M371" t="s">
        <v>16</v>
      </c>
      <c r="N371">
        <v>1230.3984</v>
      </c>
    </row>
    <row r="372" spans="1:14" x14ac:dyDescent="0.3">
      <c r="A372" t="s">
        <v>379</v>
      </c>
      <c r="B372">
        <v>370</v>
      </c>
      <c r="C372">
        <f t="shared" ref="C372:C373" si="32">C371</f>
        <v>15.7</v>
      </c>
      <c r="D372">
        <f>SUMIF(E:E,Table1[[#This Row],[Item_Fat_Content]],N:N)</f>
        <v>6457454.3820000133</v>
      </c>
      <c r="E372" t="s">
        <v>1608</v>
      </c>
      <c r="F372">
        <v>0</v>
      </c>
      <c r="G372" t="s">
        <v>26</v>
      </c>
      <c r="H372">
        <v>60.2194</v>
      </c>
      <c r="I372" t="s">
        <v>38</v>
      </c>
      <c r="J372">
        <v>1985</v>
      </c>
      <c r="K372" t="s">
        <v>14</v>
      </c>
      <c r="L372" t="s">
        <v>21</v>
      </c>
      <c r="M372" t="s">
        <v>39</v>
      </c>
      <c r="N372">
        <v>1733.7431999999999</v>
      </c>
    </row>
    <row r="373" spans="1:14" x14ac:dyDescent="0.3">
      <c r="A373" t="s">
        <v>380</v>
      </c>
      <c r="B373">
        <v>371</v>
      </c>
      <c r="C373">
        <f t="shared" si="32"/>
        <v>15.7</v>
      </c>
      <c r="D373">
        <f>SUMIF(E:E,Table1[[#This Row],[Item_Fat_Content]],N:N)</f>
        <v>11904094.532999987</v>
      </c>
      <c r="E373" t="s">
        <v>11</v>
      </c>
      <c r="F373">
        <v>5.3392943999999998E-2</v>
      </c>
      <c r="G373" t="s">
        <v>56</v>
      </c>
      <c r="H373">
        <v>193.81620000000001</v>
      </c>
      <c r="I373" t="s">
        <v>65</v>
      </c>
      <c r="J373">
        <v>1985</v>
      </c>
      <c r="K373" t="s">
        <v>49</v>
      </c>
      <c r="L373" t="s">
        <v>15</v>
      </c>
      <c r="M373" t="s">
        <v>28</v>
      </c>
      <c r="N373">
        <v>384.83240000000001</v>
      </c>
    </row>
    <row r="374" spans="1:14" x14ac:dyDescent="0.3">
      <c r="A374" t="s">
        <v>381</v>
      </c>
      <c r="B374">
        <v>372</v>
      </c>
      <c r="C374">
        <v>16.5</v>
      </c>
      <c r="D374">
        <f>SUMIF(E:E,Table1[[#This Row],[Item_Fat_Content]],N:N)</f>
        <v>11904094.532999987</v>
      </c>
      <c r="E374" t="s">
        <v>11</v>
      </c>
      <c r="F374">
        <v>3.6715906999999999E-2</v>
      </c>
      <c r="G374" t="s">
        <v>30</v>
      </c>
      <c r="H374">
        <v>180.0318</v>
      </c>
      <c r="I374" t="s">
        <v>42</v>
      </c>
      <c r="J374">
        <v>2002</v>
      </c>
      <c r="K374" t="str">
        <f>K373</f>
        <v>Small</v>
      </c>
      <c r="L374" t="s">
        <v>43</v>
      </c>
      <c r="M374" t="s">
        <v>16</v>
      </c>
      <c r="N374">
        <v>3969.4996000000001</v>
      </c>
    </row>
    <row r="375" spans="1:14" x14ac:dyDescent="0.3">
      <c r="A375" t="s">
        <v>382</v>
      </c>
      <c r="B375">
        <v>373</v>
      </c>
      <c r="C375">
        <v>9</v>
      </c>
      <c r="D375">
        <f>SUMIF(E:E,Table1[[#This Row],[Item_Fat_Content]],N:N)</f>
        <v>11904094.532999987</v>
      </c>
      <c r="E375" t="s">
        <v>11</v>
      </c>
      <c r="F375">
        <v>6.5236931999999997E-2</v>
      </c>
      <c r="G375" t="s">
        <v>36</v>
      </c>
      <c r="H375">
        <v>176.43700000000001</v>
      </c>
      <c r="I375" t="s">
        <v>60</v>
      </c>
      <c r="J375">
        <v>2004</v>
      </c>
      <c r="K375" t="s">
        <v>49</v>
      </c>
      <c r="L375" t="s">
        <v>43</v>
      </c>
      <c r="M375" t="s">
        <v>16</v>
      </c>
      <c r="N375">
        <v>7763.2280000000001</v>
      </c>
    </row>
    <row r="376" spans="1:14" x14ac:dyDescent="0.3">
      <c r="A376" t="s">
        <v>383</v>
      </c>
      <c r="B376">
        <v>374</v>
      </c>
      <c r="C376">
        <v>6.7850000000000001</v>
      </c>
      <c r="D376">
        <f>SUMIF(E:E,Table1[[#This Row],[Item_Fat_Content]],N:N)</f>
        <v>6457454.3820000133</v>
      </c>
      <c r="E376" t="s">
        <v>1608</v>
      </c>
      <c r="F376">
        <v>4.1947547000000002E-2</v>
      </c>
      <c r="G376" t="s">
        <v>24</v>
      </c>
      <c r="H376">
        <v>41.211199999999998</v>
      </c>
      <c r="I376" t="s">
        <v>31</v>
      </c>
      <c r="J376">
        <v>1987</v>
      </c>
      <c r="K376" t="s">
        <v>32</v>
      </c>
      <c r="L376" t="s">
        <v>21</v>
      </c>
      <c r="M376" t="s">
        <v>16</v>
      </c>
      <c r="N376">
        <v>809.61279999999999</v>
      </c>
    </row>
    <row r="377" spans="1:14" x14ac:dyDescent="0.3">
      <c r="A377" t="s">
        <v>384</v>
      </c>
      <c r="B377">
        <v>375</v>
      </c>
      <c r="C377">
        <v>19.5</v>
      </c>
      <c r="D377">
        <f>SUMIF(E:E,Table1[[#This Row],[Item_Fat_Content]],N:N)</f>
        <v>11904094.532999987</v>
      </c>
      <c r="E377" t="s">
        <v>11</v>
      </c>
      <c r="F377">
        <v>8.2888496000000006E-2</v>
      </c>
      <c r="G377" t="s">
        <v>73</v>
      </c>
      <c r="H377">
        <v>178.6002</v>
      </c>
      <c r="I377" t="s">
        <v>20</v>
      </c>
      <c r="J377">
        <v>2009</v>
      </c>
      <c r="K377" t="s">
        <v>14</v>
      </c>
      <c r="L377" t="s">
        <v>21</v>
      </c>
      <c r="M377" t="s">
        <v>22</v>
      </c>
      <c r="N377">
        <v>1253.7013999999999</v>
      </c>
    </row>
    <row r="378" spans="1:14" x14ac:dyDescent="0.3">
      <c r="A378" t="s">
        <v>385</v>
      </c>
      <c r="B378">
        <v>376</v>
      </c>
      <c r="C378">
        <v>7.5750000000000002</v>
      </c>
      <c r="D378">
        <f>SUMIF(E:E,Table1[[#This Row],[Item_Fat_Content]],N:N)</f>
        <v>11904094.532999987</v>
      </c>
      <c r="E378" t="s">
        <v>11</v>
      </c>
      <c r="F378">
        <v>5.5390121E-2</v>
      </c>
      <c r="G378" t="s">
        <v>12</v>
      </c>
      <c r="H378">
        <v>195.27680000000001</v>
      </c>
      <c r="I378" t="s">
        <v>48</v>
      </c>
      <c r="J378">
        <v>1997</v>
      </c>
      <c r="K378" t="s">
        <v>49</v>
      </c>
      <c r="L378" t="s">
        <v>15</v>
      </c>
      <c r="M378" t="s">
        <v>16</v>
      </c>
      <c r="N378">
        <v>5715.2272000000003</v>
      </c>
    </row>
    <row r="379" spans="1:14" x14ac:dyDescent="0.3">
      <c r="A379" t="s">
        <v>386</v>
      </c>
      <c r="B379">
        <v>377</v>
      </c>
      <c r="C379">
        <v>18.2</v>
      </c>
      <c r="D379">
        <f>SUMIF(E:E,Table1[[#This Row],[Item_Fat_Content]],N:N)</f>
        <v>6457454.3820000133</v>
      </c>
      <c r="E379" t="s">
        <v>1608</v>
      </c>
      <c r="F379">
        <v>1.2194556E-2</v>
      </c>
      <c r="G379" t="s">
        <v>26</v>
      </c>
      <c r="H379">
        <v>57.790399999999998</v>
      </c>
      <c r="I379" t="s">
        <v>31</v>
      </c>
      <c r="J379">
        <v>1987</v>
      </c>
      <c r="K379" t="s">
        <v>32</v>
      </c>
      <c r="L379" t="s">
        <v>21</v>
      </c>
      <c r="M379" t="s">
        <v>16</v>
      </c>
      <c r="N379">
        <v>1464.76</v>
      </c>
    </row>
    <row r="380" spans="1:14" x14ac:dyDescent="0.3">
      <c r="A380" t="s">
        <v>387</v>
      </c>
      <c r="B380">
        <v>378</v>
      </c>
      <c r="C380">
        <v>16.75</v>
      </c>
      <c r="D380">
        <f>SUMIF(E:E,Table1[[#This Row],[Item_Fat_Content]],N:N)</f>
        <v>11904094.532999987</v>
      </c>
      <c r="E380" t="s">
        <v>11</v>
      </c>
      <c r="F380">
        <v>6.0495242999999997E-2</v>
      </c>
      <c r="G380" t="s">
        <v>12</v>
      </c>
      <c r="H380">
        <v>169.81059999999999</v>
      </c>
      <c r="I380" t="s">
        <v>31</v>
      </c>
      <c r="J380">
        <v>1987</v>
      </c>
      <c r="K380" t="s">
        <v>32</v>
      </c>
      <c r="L380" t="s">
        <v>21</v>
      </c>
      <c r="M380" t="s">
        <v>16</v>
      </c>
      <c r="N380">
        <v>3251.1014</v>
      </c>
    </row>
    <row r="381" spans="1:14" x14ac:dyDescent="0.3">
      <c r="A381" t="s">
        <v>388</v>
      </c>
      <c r="B381">
        <v>379</v>
      </c>
      <c r="C381">
        <v>7.47</v>
      </c>
      <c r="D381">
        <f>SUMIF(E:E,Table1[[#This Row],[Item_Fat_Content]],N:N)</f>
        <v>6457454.3820000133</v>
      </c>
      <c r="E381" t="s">
        <v>1608</v>
      </c>
      <c r="F381">
        <v>0</v>
      </c>
      <c r="G381" t="s">
        <v>41</v>
      </c>
      <c r="H381">
        <v>214.3218</v>
      </c>
      <c r="I381" t="s">
        <v>60</v>
      </c>
      <c r="J381">
        <v>2004</v>
      </c>
      <c r="K381" t="s">
        <v>49</v>
      </c>
      <c r="L381" t="s">
        <v>43</v>
      </c>
      <c r="M381" t="s">
        <v>16</v>
      </c>
      <c r="N381">
        <v>4274.4359999999997</v>
      </c>
    </row>
    <row r="382" spans="1:14" x14ac:dyDescent="0.3">
      <c r="A382" t="s">
        <v>389</v>
      </c>
      <c r="B382">
        <v>380</v>
      </c>
      <c r="C382">
        <f t="shared" ref="C382:C383" si="33">C381</f>
        <v>7.47</v>
      </c>
      <c r="D382">
        <f>SUMIF(E:E,Table1[[#This Row],[Item_Fat_Content]],N:N)</f>
        <v>6457454.3820000133</v>
      </c>
      <c r="E382" t="s">
        <v>1608</v>
      </c>
      <c r="F382">
        <v>1.4753811E-2</v>
      </c>
      <c r="G382" t="s">
        <v>26</v>
      </c>
      <c r="H382">
        <v>231.79580000000001</v>
      </c>
      <c r="I382" t="s">
        <v>38</v>
      </c>
      <c r="J382">
        <v>1985</v>
      </c>
      <c r="K382" t="s">
        <v>14</v>
      </c>
      <c r="L382" t="s">
        <v>21</v>
      </c>
      <c r="M382" t="s">
        <v>39</v>
      </c>
      <c r="N382">
        <v>5375.0033999999996</v>
      </c>
    </row>
    <row r="383" spans="1:14" x14ac:dyDescent="0.3">
      <c r="A383" t="s">
        <v>390</v>
      </c>
      <c r="B383">
        <v>381</v>
      </c>
      <c r="C383">
        <f t="shared" si="33"/>
        <v>7.47</v>
      </c>
      <c r="D383">
        <f>SUMIF(E:E,Table1[[#This Row],[Item_Fat_Content]],N:N)</f>
        <v>11904094.532999987</v>
      </c>
      <c r="E383" t="s">
        <v>11</v>
      </c>
      <c r="F383">
        <v>0.16070748900000001</v>
      </c>
      <c r="G383" t="s">
        <v>26</v>
      </c>
      <c r="H383">
        <v>38.018999999999998</v>
      </c>
      <c r="I383" t="s">
        <v>38</v>
      </c>
      <c r="J383">
        <v>1985</v>
      </c>
      <c r="K383" t="s">
        <v>14</v>
      </c>
      <c r="L383" t="s">
        <v>21</v>
      </c>
      <c r="M383" t="s">
        <v>39</v>
      </c>
      <c r="N383">
        <v>1318.2840000000001</v>
      </c>
    </row>
    <row r="384" spans="1:14" x14ac:dyDescent="0.3">
      <c r="A384" t="s">
        <v>391</v>
      </c>
      <c r="B384">
        <v>382</v>
      </c>
      <c r="C384">
        <v>13.85</v>
      </c>
      <c r="D384">
        <f>SUMIF(E:E,Table1[[#This Row],[Item_Fat_Content]],N:N)</f>
        <v>6457454.3820000133</v>
      </c>
      <c r="E384" t="s">
        <v>1608</v>
      </c>
      <c r="F384">
        <v>8.5622361999999994E-2</v>
      </c>
      <c r="G384" t="s">
        <v>24</v>
      </c>
      <c r="H384">
        <v>119.41240000000001</v>
      </c>
      <c r="I384" t="s">
        <v>20</v>
      </c>
      <c r="J384">
        <v>2009</v>
      </c>
      <c r="K384" t="s">
        <v>14</v>
      </c>
      <c r="L384" t="s">
        <v>21</v>
      </c>
      <c r="M384" t="s">
        <v>22</v>
      </c>
      <c r="N384">
        <v>2251.7356</v>
      </c>
    </row>
    <row r="385" spans="1:14" x14ac:dyDescent="0.3">
      <c r="A385" t="s">
        <v>392</v>
      </c>
      <c r="B385">
        <v>383</v>
      </c>
      <c r="C385">
        <v>6.6349999999999998</v>
      </c>
      <c r="D385">
        <f>SUMIF(E:E,Table1[[#This Row],[Item_Fat_Content]],N:N)</f>
        <v>6457454.3820000133</v>
      </c>
      <c r="E385" t="s">
        <v>1608</v>
      </c>
      <c r="F385">
        <v>4.6350909000000003E-2</v>
      </c>
      <c r="G385" t="s">
        <v>41</v>
      </c>
      <c r="H385">
        <v>37.450600000000001</v>
      </c>
      <c r="I385" t="s">
        <v>45</v>
      </c>
      <c r="J385">
        <v>2007</v>
      </c>
      <c r="K385" t="str">
        <f>K384</f>
        <v>Medium</v>
      </c>
      <c r="L385" t="s">
        <v>43</v>
      </c>
      <c r="M385" t="s">
        <v>16</v>
      </c>
      <c r="N385">
        <v>1176.4685999999999</v>
      </c>
    </row>
    <row r="386" spans="1:14" x14ac:dyDescent="0.3">
      <c r="A386" t="s">
        <v>245</v>
      </c>
      <c r="B386">
        <v>384</v>
      </c>
      <c r="C386">
        <v>6.11</v>
      </c>
      <c r="D386">
        <f>SUMIF(E:E,Table1[[#This Row],[Item_Fat_Content]],N:N)</f>
        <v>6457454.3820000133</v>
      </c>
      <c r="E386" t="s">
        <v>1608</v>
      </c>
      <c r="F386">
        <v>0.102920886</v>
      </c>
      <c r="G386" t="s">
        <v>26</v>
      </c>
      <c r="H386">
        <v>130.49680000000001</v>
      </c>
      <c r="I386" t="s">
        <v>48</v>
      </c>
      <c r="J386">
        <v>1997</v>
      </c>
      <c r="K386" t="s">
        <v>49</v>
      </c>
      <c r="L386" t="s">
        <v>15</v>
      </c>
      <c r="M386" t="s">
        <v>16</v>
      </c>
      <c r="N386">
        <v>3523.4135999999999</v>
      </c>
    </row>
    <row r="387" spans="1:14" x14ac:dyDescent="0.3">
      <c r="A387" t="s">
        <v>84</v>
      </c>
      <c r="B387">
        <v>385</v>
      </c>
      <c r="C387">
        <v>15.25</v>
      </c>
      <c r="D387">
        <f>SUMIF(E:E,Table1[[#This Row],[Item_Fat_Content]],N:N)</f>
        <v>11904094.532999987</v>
      </c>
      <c r="E387" t="s">
        <v>11</v>
      </c>
      <c r="F387">
        <v>2.6604781000000001E-2</v>
      </c>
      <c r="G387" t="s">
        <v>36</v>
      </c>
      <c r="H387">
        <v>86.219800000000006</v>
      </c>
      <c r="I387" t="s">
        <v>60</v>
      </c>
      <c r="J387">
        <v>2004</v>
      </c>
      <c r="K387" t="s">
        <v>49</v>
      </c>
      <c r="L387" t="s">
        <v>43</v>
      </c>
      <c r="M387" t="s">
        <v>16</v>
      </c>
      <c r="N387">
        <v>610.53859999999997</v>
      </c>
    </row>
    <row r="388" spans="1:14" x14ac:dyDescent="0.3">
      <c r="A388" t="s">
        <v>393</v>
      </c>
      <c r="B388">
        <v>386</v>
      </c>
      <c r="C388">
        <v>15.85</v>
      </c>
      <c r="D388">
        <f>SUMIF(E:E,Table1[[#This Row],[Item_Fat_Content]],N:N)</f>
        <v>11904094.532999987</v>
      </c>
      <c r="E388" t="s">
        <v>11</v>
      </c>
      <c r="F388">
        <v>0</v>
      </c>
      <c r="G388" t="s">
        <v>73</v>
      </c>
      <c r="H388">
        <v>96.409400000000005</v>
      </c>
      <c r="I388" t="s">
        <v>60</v>
      </c>
      <c r="J388">
        <v>2004</v>
      </c>
      <c r="K388" t="s">
        <v>49</v>
      </c>
      <c r="L388" t="s">
        <v>43</v>
      </c>
      <c r="M388" t="s">
        <v>16</v>
      </c>
      <c r="N388">
        <v>1237.7221999999999</v>
      </c>
    </row>
    <row r="389" spans="1:14" x14ac:dyDescent="0.3">
      <c r="A389" t="s">
        <v>394</v>
      </c>
      <c r="B389">
        <v>387</v>
      </c>
      <c r="C389">
        <v>15.2</v>
      </c>
      <c r="D389">
        <f>SUMIF(E:E,Table1[[#This Row],[Item_Fat_Content]],N:N)</f>
        <v>11904094.532999987</v>
      </c>
      <c r="E389" t="s">
        <v>11</v>
      </c>
      <c r="F389">
        <v>3.1860325000000002E-2</v>
      </c>
      <c r="G389" t="s">
        <v>36</v>
      </c>
      <c r="H389">
        <v>235.12479999999999</v>
      </c>
      <c r="I389" t="s">
        <v>27</v>
      </c>
      <c r="J389">
        <v>1998</v>
      </c>
      <c r="K389" t="str">
        <f>K388</f>
        <v>Small</v>
      </c>
      <c r="L389" t="s">
        <v>21</v>
      </c>
      <c r="M389" t="s">
        <v>28</v>
      </c>
      <c r="N389">
        <v>474.0496</v>
      </c>
    </row>
    <row r="390" spans="1:14" x14ac:dyDescent="0.3">
      <c r="A390" t="s">
        <v>395</v>
      </c>
      <c r="B390">
        <v>388</v>
      </c>
      <c r="C390">
        <f>C389</f>
        <v>15.2</v>
      </c>
      <c r="D390">
        <f>SUMIF(E:E,Table1[[#This Row],[Item_Fat_Content]],N:N)</f>
        <v>6457454.3820000133</v>
      </c>
      <c r="E390" t="s">
        <v>1608</v>
      </c>
      <c r="F390">
        <v>0</v>
      </c>
      <c r="G390" t="s">
        <v>36</v>
      </c>
      <c r="H390">
        <v>52.666600000000003</v>
      </c>
      <c r="I390" t="s">
        <v>38</v>
      </c>
      <c r="J390">
        <v>1985</v>
      </c>
      <c r="K390" t="s">
        <v>14</v>
      </c>
      <c r="L390" t="s">
        <v>21</v>
      </c>
      <c r="M390" t="s">
        <v>39</v>
      </c>
      <c r="N390">
        <v>717.73239999999998</v>
      </c>
    </row>
    <row r="391" spans="1:14" x14ac:dyDescent="0.3">
      <c r="A391" t="s">
        <v>300</v>
      </c>
      <c r="B391">
        <v>389</v>
      </c>
      <c r="C391">
        <v>20.75</v>
      </c>
      <c r="D391">
        <f>SUMIF(E:E,Table1[[#This Row],[Item_Fat_Content]],N:N)</f>
        <v>11904094.532999987</v>
      </c>
      <c r="E391" t="s">
        <v>11</v>
      </c>
      <c r="F391">
        <v>2.1250002E-2</v>
      </c>
      <c r="G391" t="s">
        <v>19</v>
      </c>
      <c r="H391">
        <v>150.50239999999999</v>
      </c>
      <c r="I391" t="s">
        <v>48</v>
      </c>
      <c r="J391">
        <v>1997</v>
      </c>
      <c r="K391" t="s">
        <v>49</v>
      </c>
      <c r="L391" t="s">
        <v>15</v>
      </c>
      <c r="M391" t="s">
        <v>16</v>
      </c>
      <c r="N391">
        <v>2580.6408000000001</v>
      </c>
    </row>
    <row r="392" spans="1:14" x14ac:dyDescent="0.3">
      <c r="A392" t="s">
        <v>95</v>
      </c>
      <c r="B392">
        <v>390</v>
      </c>
      <c r="C392">
        <v>10.195</v>
      </c>
      <c r="D392">
        <f>SUMIF(E:E,Table1[[#This Row],[Item_Fat_Content]],N:N)</f>
        <v>11904094.532999987</v>
      </c>
      <c r="E392" t="s">
        <v>11</v>
      </c>
      <c r="F392">
        <v>0.159936948</v>
      </c>
      <c r="G392" t="s">
        <v>41</v>
      </c>
      <c r="H392">
        <v>143.21539999999999</v>
      </c>
      <c r="I392" t="s">
        <v>48</v>
      </c>
      <c r="J392">
        <v>1997</v>
      </c>
      <c r="K392" t="s">
        <v>49</v>
      </c>
      <c r="L392" t="s">
        <v>15</v>
      </c>
      <c r="M392" t="s">
        <v>16</v>
      </c>
      <c r="N392">
        <v>2552.6772000000001</v>
      </c>
    </row>
    <row r="393" spans="1:14" x14ac:dyDescent="0.3">
      <c r="A393" t="s">
        <v>396</v>
      </c>
      <c r="B393">
        <v>391</v>
      </c>
      <c r="C393">
        <v>7.6050000000000004</v>
      </c>
      <c r="D393">
        <f>SUMIF(E:E,Table1[[#This Row],[Item_Fat_Content]],N:N)</f>
        <v>11904094.532999987</v>
      </c>
      <c r="E393" t="s">
        <v>11</v>
      </c>
      <c r="F393">
        <v>0.12950314600000001</v>
      </c>
      <c r="G393" t="s">
        <v>26</v>
      </c>
      <c r="H393">
        <v>164.02099999999999</v>
      </c>
      <c r="I393" t="s">
        <v>42</v>
      </c>
      <c r="J393">
        <v>2002</v>
      </c>
      <c r="K393" t="str">
        <f>K392</f>
        <v>Small</v>
      </c>
      <c r="L393" t="s">
        <v>43</v>
      </c>
      <c r="M393" t="s">
        <v>16</v>
      </c>
      <c r="N393">
        <v>3914.904</v>
      </c>
    </row>
    <row r="394" spans="1:14" x14ac:dyDescent="0.3">
      <c r="A394" t="s">
        <v>397</v>
      </c>
      <c r="B394">
        <v>392</v>
      </c>
      <c r="C394">
        <v>18</v>
      </c>
      <c r="D394">
        <f>SUMIF(E:E,Table1[[#This Row],[Item_Fat_Content]],N:N)</f>
        <v>6457454.3820000133</v>
      </c>
      <c r="E394" t="s">
        <v>1608</v>
      </c>
      <c r="F394">
        <v>0.14268884600000001</v>
      </c>
      <c r="G394" t="s">
        <v>26</v>
      </c>
      <c r="H394">
        <v>88.551400000000001</v>
      </c>
      <c r="I394" t="s">
        <v>48</v>
      </c>
      <c r="J394">
        <v>1997</v>
      </c>
      <c r="K394" t="s">
        <v>49</v>
      </c>
      <c r="L394" t="s">
        <v>15</v>
      </c>
      <c r="M394" t="s">
        <v>16</v>
      </c>
      <c r="N394">
        <v>796.96259999999995</v>
      </c>
    </row>
    <row r="395" spans="1:14" x14ac:dyDescent="0.3">
      <c r="A395" t="s">
        <v>59</v>
      </c>
      <c r="B395">
        <v>393</v>
      </c>
      <c r="C395">
        <f>C394</f>
        <v>18</v>
      </c>
      <c r="D395">
        <f>SUMIF(E:E,Table1[[#This Row],[Item_Fat_Content]],N:N)</f>
        <v>11904094.532999987</v>
      </c>
      <c r="E395" t="s">
        <v>11</v>
      </c>
      <c r="F395">
        <v>0.17948441100000001</v>
      </c>
      <c r="G395" t="s">
        <v>12</v>
      </c>
      <c r="H395">
        <v>228.93520000000001</v>
      </c>
      <c r="I395" t="s">
        <v>65</v>
      </c>
      <c r="J395">
        <v>1985</v>
      </c>
      <c r="K395" t="s">
        <v>49</v>
      </c>
      <c r="L395" t="s">
        <v>15</v>
      </c>
      <c r="M395" t="s">
        <v>28</v>
      </c>
      <c r="N395">
        <v>916.14080000000001</v>
      </c>
    </row>
    <row r="396" spans="1:14" x14ac:dyDescent="0.3">
      <c r="A396" t="s">
        <v>398</v>
      </c>
      <c r="B396">
        <v>394</v>
      </c>
      <c r="C396">
        <v>18.350000000000001</v>
      </c>
      <c r="D396">
        <f>SUMIF(E:E,Table1[[#This Row],[Item_Fat_Content]],N:N)</f>
        <v>11904094.532999987</v>
      </c>
      <c r="E396" t="s">
        <v>11</v>
      </c>
      <c r="F396">
        <v>8.9163056000000004E-2</v>
      </c>
      <c r="G396" t="s">
        <v>30</v>
      </c>
      <c r="H396">
        <v>191.35040000000001</v>
      </c>
      <c r="I396" t="s">
        <v>42</v>
      </c>
      <c r="J396">
        <v>2002</v>
      </c>
      <c r="K396" t="str">
        <f>K395</f>
        <v>Small</v>
      </c>
      <c r="L396" t="s">
        <v>43</v>
      </c>
      <c r="M396" t="s">
        <v>16</v>
      </c>
      <c r="N396">
        <v>3259.7568000000001</v>
      </c>
    </row>
    <row r="397" spans="1:14" x14ac:dyDescent="0.3">
      <c r="A397" t="s">
        <v>293</v>
      </c>
      <c r="B397">
        <v>395</v>
      </c>
      <c r="C397">
        <v>6.59</v>
      </c>
      <c r="D397">
        <f>SUMIF(E:E,Table1[[#This Row],[Item_Fat_Content]],N:N)</f>
        <v>11904094.532999987</v>
      </c>
      <c r="E397" t="s">
        <v>11</v>
      </c>
      <c r="F397">
        <v>0.105761491</v>
      </c>
      <c r="G397" t="s">
        <v>26</v>
      </c>
      <c r="H397">
        <v>84.890799999999999</v>
      </c>
      <c r="I397" t="s">
        <v>13</v>
      </c>
      <c r="J397">
        <v>1999</v>
      </c>
      <c r="K397" t="s">
        <v>14</v>
      </c>
      <c r="L397" t="s">
        <v>15</v>
      </c>
      <c r="M397" t="s">
        <v>16</v>
      </c>
      <c r="N397">
        <v>1677.816</v>
      </c>
    </row>
    <row r="398" spans="1:14" x14ac:dyDescent="0.3">
      <c r="A398" t="s">
        <v>345</v>
      </c>
      <c r="B398">
        <v>396</v>
      </c>
      <c r="C398">
        <v>13.8</v>
      </c>
      <c r="D398">
        <f>SUMIF(E:E,Table1[[#This Row],[Item_Fat_Content]],N:N)</f>
        <v>229576.49539999999</v>
      </c>
      <c r="E398" t="s">
        <v>18</v>
      </c>
      <c r="F398">
        <v>5.6960813999999999E-2</v>
      </c>
      <c r="G398" t="s">
        <v>36</v>
      </c>
      <c r="H398">
        <v>230.0984</v>
      </c>
      <c r="I398" t="s">
        <v>13</v>
      </c>
      <c r="J398">
        <v>1999</v>
      </c>
      <c r="K398" t="s">
        <v>14</v>
      </c>
      <c r="L398" t="s">
        <v>15</v>
      </c>
      <c r="M398" t="s">
        <v>16</v>
      </c>
      <c r="N398">
        <v>3707.1743999999999</v>
      </c>
    </row>
    <row r="399" spans="1:14" x14ac:dyDescent="0.3">
      <c r="A399" t="s">
        <v>399</v>
      </c>
      <c r="B399">
        <v>397</v>
      </c>
      <c r="C399">
        <v>21.2</v>
      </c>
      <c r="D399">
        <f>SUMIF(E:E,Table1[[#This Row],[Item_Fat_Content]],N:N)</f>
        <v>6457454.3820000133</v>
      </c>
      <c r="E399" t="s">
        <v>1608</v>
      </c>
      <c r="F399">
        <v>7.0409799999999996E-3</v>
      </c>
      <c r="G399" t="s">
        <v>116</v>
      </c>
      <c r="H399">
        <v>173.57380000000001</v>
      </c>
      <c r="I399" t="s">
        <v>48</v>
      </c>
      <c r="J399">
        <v>1997</v>
      </c>
      <c r="K399" t="s">
        <v>49</v>
      </c>
      <c r="L399" t="s">
        <v>15</v>
      </c>
      <c r="M399" t="s">
        <v>16</v>
      </c>
      <c r="N399">
        <v>2954.1545999999998</v>
      </c>
    </row>
    <row r="400" spans="1:14" x14ac:dyDescent="0.3">
      <c r="A400" t="s">
        <v>400</v>
      </c>
      <c r="B400">
        <v>398</v>
      </c>
      <c r="C400">
        <v>10.5</v>
      </c>
      <c r="D400">
        <f>SUMIF(E:E,Table1[[#This Row],[Item_Fat_Content]],N:N)</f>
        <v>6457454.3820000133</v>
      </c>
      <c r="E400" t="s">
        <v>1608</v>
      </c>
      <c r="F400">
        <v>1.1026594000000001E-2</v>
      </c>
      <c r="G400" t="s">
        <v>36</v>
      </c>
      <c r="H400">
        <v>166.48419999999999</v>
      </c>
      <c r="I400" t="s">
        <v>20</v>
      </c>
      <c r="J400">
        <v>2009</v>
      </c>
      <c r="K400" t="s">
        <v>14</v>
      </c>
      <c r="L400" t="s">
        <v>21</v>
      </c>
      <c r="M400" t="s">
        <v>22</v>
      </c>
      <c r="N400">
        <v>2652.5472</v>
      </c>
    </row>
    <row r="401" spans="1:14" x14ac:dyDescent="0.3">
      <c r="A401" t="s">
        <v>401</v>
      </c>
      <c r="B401">
        <v>399</v>
      </c>
      <c r="C401">
        <v>8.9700000000000006</v>
      </c>
      <c r="D401">
        <f>SUMIF(E:E,Table1[[#This Row],[Item_Fat_Content]],N:N)</f>
        <v>11904094.532999987</v>
      </c>
      <c r="E401" t="s">
        <v>11</v>
      </c>
      <c r="F401">
        <v>9.3203256999999998E-2</v>
      </c>
      <c r="G401" t="s">
        <v>30</v>
      </c>
      <c r="H401">
        <v>52.7956</v>
      </c>
      <c r="I401" t="s">
        <v>42</v>
      </c>
      <c r="J401">
        <v>2002</v>
      </c>
      <c r="K401" t="str">
        <f>K400</f>
        <v>Medium</v>
      </c>
      <c r="L401" t="s">
        <v>43</v>
      </c>
      <c r="M401" t="s">
        <v>16</v>
      </c>
      <c r="N401">
        <v>1037.3163999999999</v>
      </c>
    </row>
    <row r="402" spans="1:14" x14ac:dyDescent="0.3">
      <c r="A402" t="s">
        <v>402</v>
      </c>
      <c r="B402">
        <v>400</v>
      </c>
      <c r="C402">
        <f>C401</f>
        <v>8.9700000000000006</v>
      </c>
      <c r="D402">
        <f>SUMIF(E:E,Table1[[#This Row],[Item_Fat_Content]],N:N)</f>
        <v>11904094.532999987</v>
      </c>
      <c r="E402" t="s">
        <v>11</v>
      </c>
      <c r="F402">
        <v>2.6916794000000001E-2</v>
      </c>
      <c r="G402" t="s">
        <v>178</v>
      </c>
      <c r="H402">
        <v>50.9666</v>
      </c>
      <c r="I402" t="s">
        <v>38</v>
      </c>
      <c r="J402">
        <v>1985</v>
      </c>
      <c r="K402" t="s">
        <v>14</v>
      </c>
      <c r="L402" t="s">
        <v>21</v>
      </c>
      <c r="M402" t="s">
        <v>39</v>
      </c>
      <c r="N402">
        <v>717.73239999999998</v>
      </c>
    </row>
    <row r="403" spans="1:14" x14ac:dyDescent="0.3">
      <c r="A403" t="s">
        <v>403</v>
      </c>
      <c r="B403">
        <v>401</v>
      </c>
      <c r="C403">
        <v>10.6</v>
      </c>
      <c r="D403">
        <f>SUMIF(E:E,Table1[[#This Row],[Item_Fat_Content]],N:N)</f>
        <v>11904094.532999987</v>
      </c>
      <c r="E403" t="s">
        <v>11</v>
      </c>
      <c r="F403">
        <v>3.5264297999999999E-2</v>
      </c>
      <c r="G403" t="s">
        <v>56</v>
      </c>
      <c r="H403">
        <v>86.122399999999999</v>
      </c>
      <c r="I403" t="s">
        <v>42</v>
      </c>
      <c r="J403">
        <v>2002</v>
      </c>
      <c r="K403" t="str">
        <f>K402</f>
        <v>Medium</v>
      </c>
      <c r="L403" t="s">
        <v>43</v>
      </c>
      <c r="M403" t="s">
        <v>16</v>
      </c>
      <c r="N403">
        <v>426.11200000000002</v>
      </c>
    </row>
    <row r="404" spans="1:14" x14ac:dyDescent="0.3">
      <c r="A404" t="s">
        <v>404</v>
      </c>
      <c r="B404">
        <v>402</v>
      </c>
      <c r="C404">
        <v>13.65</v>
      </c>
      <c r="D404">
        <f>SUMIF(E:E,Table1[[#This Row],[Item_Fat_Content]],N:N)</f>
        <v>11904094.532999987</v>
      </c>
      <c r="E404" t="s">
        <v>11</v>
      </c>
      <c r="F404">
        <v>1.5908424000000001E-2</v>
      </c>
      <c r="G404" t="s">
        <v>78</v>
      </c>
      <c r="H404">
        <v>231.16679999999999</v>
      </c>
      <c r="I404" t="s">
        <v>60</v>
      </c>
      <c r="J404">
        <v>2004</v>
      </c>
      <c r="K404" t="s">
        <v>49</v>
      </c>
      <c r="L404" t="s">
        <v>43</v>
      </c>
      <c r="M404" t="s">
        <v>16</v>
      </c>
      <c r="N404">
        <v>6911.0039999999999</v>
      </c>
    </row>
    <row r="405" spans="1:14" x14ac:dyDescent="0.3">
      <c r="A405" t="s">
        <v>405</v>
      </c>
      <c r="B405">
        <v>403</v>
      </c>
      <c r="C405">
        <v>19</v>
      </c>
      <c r="D405">
        <f>SUMIF(E:E,Table1[[#This Row],[Item_Fat_Content]],N:N)</f>
        <v>11904094.532999987</v>
      </c>
      <c r="E405" t="s">
        <v>11</v>
      </c>
      <c r="F405">
        <v>1.7719276999999999E-2</v>
      </c>
      <c r="G405" t="s">
        <v>56</v>
      </c>
      <c r="H405">
        <v>211.02440000000001</v>
      </c>
      <c r="I405" t="s">
        <v>48</v>
      </c>
      <c r="J405">
        <v>1997</v>
      </c>
      <c r="K405" t="s">
        <v>49</v>
      </c>
      <c r="L405" t="s">
        <v>15</v>
      </c>
      <c r="M405" t="s">
        <v>16</v>
      </c>
      <c r="N405">
        <v>3811.0392000000002</v>
      </c>
    </row>
    <row r="406" spans="1:14" x14ac:dyDescent="0.3">
      <c r="A406" t="s">
        <v>406</v>
      </c>
      <c r="B406">
        <v>404</v>
      </c>
      <c r="C406">
        <f t="shared" ref="C406:C407" si="34">C405</f>
        <v>19</v>
      </c>
      <c r="D406">
        <f>SUMIF(E:E,Table1[[#This Row],[Item_Fat_Content]],N:N)</f>
        <v>6457454.3820000133</v>
      </c>
      <c r="E406" t="s">
        <v>1608</v>
      </c>
      <c r="F406">
        <v>3.5334201000000003E-2</v>
      </c>
      <c r="G406" t="s">
        <v>36</v>
      </c>
      <c r="H406">
        <v>115.3518</v>
      </c>
      <c r="I406" t="s">
        <v>38</v>
      </c>
      <c r="J406">
        <v>1985</v>
      </c>
      <c r="K406" t="s">
        <v>14</v>
      </c>
      <c r="L406" t="s">
        <v>21</v>
      </c>
      <c r="M406" t="s">
        <v>39</v>
      </c>
      <c r="N406">
        <v>2277.0360000000001</v>
      </c>
    </row>
    <row r="407" spans="1:14" x14ac:dyDescent="0.3">
      <c r="A407" t="s">
        <v>407</v>
      </c>
      <c r="B407">
        <v>405</v>
      </c>
      <c r="C407">
        <f t="shared" si="34"/>
        <v>19</v>
      </c>
      <c r="D407">
        <f>SUMIF(E:E,Table1[[#This Row],[Item_Fat_Content]],N:N)</f>
        <v>11904094.532999987</v>
      </c>
      <c r="E407" t="s">
        <v>11</v>
      </c>
      <c r="F407">
        <v>6.5652494000000006E-2</v>
      </c>
      <c r="G407" t="s">
        <v>34</v>
      </c>
      <c r="H407">
        <v>48.903399999999998</v>
      </c>
      <c r="I407" t="s">
        <v>65</v>
      </c>
      <c r="J407">
        <v>1985</v>
      </c>
      <c r="K407" t="s">
        <v>49</v>
      </c>
      <c r="L407" t="s">
        <v>15</v>
      </c>
      <c r="M407" t="s">
        <v>28</v>
      </c>
      <c r="N407">
        <v>48.603400000000001</v>
      </c>
    </row>
    <row r="408" spans="1:14" x14ac:dyDescent="0.3">
      <c r="A408" t="s">
        <v>408</v>
      </c>
      <c r="B408">
        <v>406</v>
      </c>
      <c r="C408">
        <v>6.8650000000000002</v>
      </c>
      <c r="D408">
        <f>SUMIF(E:E,Table1[[#This Row],[Item_Fat_Content]],N:N)</f>
        <v>11904094.532999987</v>
      </c>
      <c r="E408" t="s">
        <v>11</v>
      </c>
      <c r="F408">
        <v>5.6919037999999998E-2</v>
      </c>
      <c r="G408" t="s">
        <v>36</v>
      </c>
      <c r="H408">
        <v>212.8218</v>
      </c>
      <c r="I408" t="s">
        <v>13</v>
      </c>
      <c r="J408">
        <v>1999</v>
      </c>
      <c r="K408" t="s">
        <v>14</v>
      </c>
      <c r="L408" t="s">
        <v>15</v>
      </c>
      <c r="M408" t="s">
        <v>16</v>
      </c>
      <c r="N408">
        <v>5770.4885999999997</v>
      </c>
    </row>
    <row r="409" spans="1:14" x14ac:dyDescent="0.3">
      <c r="A409" t="s">
        <v>409</v>
      </c>
      <c r="B409">
        <v>407</v>
      </c>
      <c r="C409">
        <v>10.8</v>
      </c>
      <c r="D409">
        <f>SUMIF(E:E,Table1[[#This Row],[Item_Fat_Content]],N:N)</f>
        <v>6457454.3820000133</v>
      </c>
      <c r="E409" t="s">
        <v>1608</v>
      </c>
      <c r="F409">
        <v>4.8143291999999997E-2</v>
      </c>
      <c r="G409" t="s">
        <v>34</v>
      </c>
      <c r="H409">
        <v>40.213799999999999</v>
      </c>
      <c r="I409" t="s">
        <v>48</v>
      </c>
      <c r="J409">
        <v>1997</v>
      </c>
      <c r="K409" t="s">
        <v>49</v>
      </c>
      <c r="L409" t="s">
        <v>15</v>
      </c>
      <c r="M409" t="s">
        <v>16</v>
      </c>
      <c r="N409">
        <v>690.43460000000005</v>
      </c>
    </row>
    <row r="410" spans="1:14" x14ac:dyDescent="0.3">
      <c r="A410" t="s">
        <v>410</v>
      </c>
      <c r="B410">
        <v>408</v>
      </c>
      <c r="C410">
        <v>16.7</v>
      </c>
      <c r="D410">
        <f>SUMIF(E:E,Table1[[#This Row],[Item_Fat_Content]],N:N)</f>
        <v>11904094.532999987</v>
      </c>
      <c r="E410" t="s">
        <v>11</v>
      </c>
      <c r="F410">
        <v>2.2047312999999999E-2</v>
      </c>
      <c r="G410" t="s">
        <v>12</v>
      </c>
      <c r="H410">
        <v>110.2886</v>
      </c>
      <c r="I410" t="s">
        <v>31</v>
      </c>
      <c r="J410">
        <v>1987</v>
      </c>
      <c r="K410" t="s">
        <v>32</v>
      </c>
      <c r="L410" t="s">
        <v>21</v>
      </c>
      <c r="M410" t="s">
        <v>16</v>
      </c>
      <c r="N410">
        <v>1890.2062000000001</v>
      </c>
    </row>
    <row r="411" spans="1:14" x14ac:dyDescent="0.3">
      <c r="A411" t="s">
        <v>411</v>
      </c>
      <c r="B411">
        <v>409</v>
      </c>
      <c r="C411">
        <f>C410</f>
        <v>16.7</v>
      </c>
      <c r="D411">
        <f>SUMIF(E:E,Table1[[#This Row],[Item_Fat_Content]],N:N)</f>
        <v>11904094.532999987</v>
      </c>
      <c r="E411" t="s">
        <v>11</v>
      </c>
      <c r="F411">
        <v>9.0427268000000005E-2</v>
      </c>
      <c r="G411" t="s">
        <v>58</v>
      </c>
      <c r="H411">
        <v>126.2336</v>
      </c>
      <c r="I411" t="s">
        <v>38</v>
      </c>
      <c r="J411">
        <v>1985</v>
      </c>
      <c r="K411" t="s">
        <v>14</v>
      </c>
      <c r="L411" t="s">
        <v>21</v>
      </c>
      <c r="M411" t="s">
        <v>39</v>
      </c>
      <c r="N411">
        <v>3195.84</v>
      </c>
    </row>
    <row r="412" spans="1:14" x14ac:dyDescent="0.3">
      <c r="A412" t="s">
        <v>412</v>
      </c>
      <c r="B412">
        <v>410</v>
      </c>
      <c r="C412">
        <v>15.15</v>
      </c>
      <c r="D412">
        <f>SUMIF(E:E,Table1[[#This Row],[Item_Fat_Content]],N:N)</f>
        <v>11904094.532999987</v>
      </c>
      <c r="E412" t="s">
        <v>11</v>
      </c>
      <c r="F412">
        <v>2.7779254E-2</v>
      </c>
      <c r="G412" t="s">
        <v>34</v>
      </c>
      <c r="H412">
        <v>150.17080000000001</v>
      </c>
      <c r="I412" t="s">
        <v>48</v>
      </c>
      <c r="J412">
        <v>1997</v>
      </c>
      <c r="K412" t="s">
        <v>49</v>
      </c>
      <c r="L412" t="s">
        <v>15</v>
      </c>
      <c r="M412" t="s">
        <v>16</v>
      </c>
      <c r="N412">
        <v>1504.7080000000001</v>
      </c>
    </row>
    <row r="413" spans="1:14" x14ac:dyDescent="0.3">
      <c r="A413" t="s">
        <v>413</v>
      </c>
      <c r="B413">
        <v>411</v>
      </c>
      <c r="C413">
        <v>10.5</v>
      </c>
      <c r="D413">
        <f>SUMIF(E:E,Table1[[#This Row],[Item_Fat_Content]],N:N)</f>
        <v>11904094.532999987</v>
      </c>
      <c r="E413" t="s">
        <v>11</v>
      </c>
      <c r="F413">
        <v>0</v>
      </c>
      <c r="G413" t="s">
        <v>30</v>
      </c>
      <c r="H413">
        <v>238.32480000000001</v>
      </c>
      <c r="I413" t="s">
        <v>27</v>
      </c>
      <c r="J413">
        <v>1998</v>
      </c>
      <c r="K413" t="str">
        <f>K412</f>
        <v>Small</v>
      </c>
      <c r="L413" t="s">
        <v>21</v>
      </c>
      <c r="M413" t="s">
        <v>28</v>
      </c>
      <c r="N413">
        <v>711.07439999999997</v>
      </c>
    </row>
    <row r="414" spans="1:14" x14ac:dyDescent="0.3">
      <c r="A414" t="s">
        <v>414</v>
      </c>
      <c r="B414">
        <v>412</v>
      </c>
      <c r="C414">
        <v>17.600000000000001</v>
      </c>
      <c r="D414">
        <f>SUMIF(E:E,Table1[[#This Row],[Item_Fat_Content]],N:N)</f>
        <v>11904094.532999987</v>
      </c>
      <c r="E414" t="s">
        <v>11</v>
      </c>
      <c r="F414">
        <v>8.0336109999999995E-3</v>
      </c>
      <c r="G414" t="s">
        <v>12</v>
      </c>
      <c r="H414">
        <v>174.2422</v>
      </c>
      <c r="I414" t="s">
        <v>20</v>
      </c>
      <c r="J414">
        <v>2009</v>
      </c>
      <c r="K414" t="s">
        <v>14</v>
      </c>
      <c r="L414" t="s">
        <v>21</v>
      </c>
      <c r="M414" t="s">
        <v>22</v>
      </c>
      <c r="N414">
        <v>4311.0550000000003</v>
      </c>
    </row>
    <row r="415" spans="1:14" x14ac:dyDescent="0.3">
      <c r="A415" t="s">
        <v>110</v>
      </c>
      <c r="B415">
        <v>413</v>
      </c>
      <c r="C415">
        <v>19.350000000000001</v>
      </c>
      <c r="D415">
        <f>SUMIF(E:E,Table1[[#This Row],[Item_Fat_Content]],N:N)</f>
        <v>11904094.532999987</v>
      </c>
      <c r="E415" t="s">
        <v>11</v>
      </c>
      <c r="F415">
        <v>3.3088472000000001E-2</v>
      </c>
      <c r="G415" t="s">
        <v>24</v>
      </c>
      <c r="H415">
        <v>175.47380000000001</v>
      </c>
      <c r="I415" t="s">
        <v>48</v>
      </c>
      <c r="J415">
        <v>1997</v>
      </c>
      <c r="K415" t="s">
        <v>49</v>
      </c>
      <c r="L415" t="s">
        <v>15</v>
      </c>
      <c r="M415" t="s">
        <v>16</v>
      </c>
      <c r="N415">
        <v>521.32140000000004</v>
      </c>
    </row>
    <row r="416" spans="1:14" x14ac:dyDescent="0.3">
      <c r="A416" t="s">
        <v>415</v>
      </c>
      <c r="B416">
        <v>414</v>
      </c>
      <c r="C416">
        <v>15.7</v>
      </c>
      <c r="D416">
        <f>SUMIF(E:E,Table1[[#This Row],[Item_Fat_Content]],N:N)</f>
        <v>11904094.532999987</v>
      </c>
      <c r="E416" t="s">
        <v>11</v>
      </c>
      <c r="F416">
        <v>0.16066302099999999</v>
      </c>
      <c r="G416" t="s">
        <v>30</v>
      </c>
      <c r="H416">
        <v>59.456200000000003</v>
      </c>
      <c r="I416" t="s">
        <v>48</v>
      </c>
      <c r="J416">
        <v>1997</v>
      </c>
      <c r="K416" t="s">
        <v>49</v>
      </c>
      <c r="L416" t="s">
        <v>15</v>
      </c>
      <c r="M416" t="s">
        <v>16</v>
      </c>
      <c r="N416">
        <v>829.58680000000004</v>
      </c>
    </row>
    <row r="417" spans="1:14" x14ac:dyDescent="0.3">
      <c r="A417" t="s">
        <v>416</v>
      </c>
      <c r="B417">
        <v>415</v>
      </c>
      <c r="C417">
        <v>18.100000000000001</v>
      </c>
      <c r="D417">
        <f>SUMIF(E:E,Table1[[#This Row],[Item_Fat_Content]],N:N)</f>
        <v>11904094.532999987</v>
      </c>
      <c r="E417" t="s">
        <v>11</v>
      </c>
      <c r="F417">
        <v>0.178975721</v>
      </c>
      <c r="G417" t="s">
        <v>12</v>
      </c>
      <c r="H417">
        <v>155.52879999999999</v>
      </c>
      <c r="I417" t="s">
        <v>45</v>
      </c>
      <c r="J417">
        <v>2007</v>
      </c>
      <c r="K417" t="str">
        <f>K416</f>
        <v>Small</v>
      </c>
      <c r="L417" t="s">
        <v>43</v>
      </c>
      <c r="M417" t="s">
        <v>16</v>
      </c>
      <c r="N417">
        <v>1571.288</v>
      </c>
    </row>
    <row r="418" spans="1:14" x14ac:dyDescent="0.3">
      <c r="A418" t="s">
        <v>417</v>
      </c>
      <c r="B418">
        <v>416</v>
      </c>
      <c r="C418">
        <v>10.195</v>
      </c>
      <c r="D418">
        <f>SUMIF(E:E,Table1[[#This Row],[Item_Fat_Content]],N:N)</f>
        <v>6457454.3820000133</v>
      </c>
      <c r="E418" t="s">
        <v>1608</v>
      </c>
      <c r="F418">
        <v>1.7627888000000001E-2</v>
      </c>
      <c r="G418" t="s">
        <v>116</v>
      </c>
      <c r="H418">
        <v>239.65379999999999</v>
      </c>
      <c r="I418" t="s">
        <v>60</v>
      </c>
      <c r="J418">
        <v>2004</v>
      </c>
      <c r="K418" t="s">
        <v>49</v>
      </c>
      <c r="L418" t="s">
        <v>43</v>
      </c>
      <c r="M418" t="s">
        <v>16</v>
      </c>
      <c r="N418">
        <v>2403.538</v>
      </c>
    </row>
    <row r="419" spans="1:14" x14ac:dyDescent="0.3">
      <c r="A419" t="s">
        <v>418</v>
      </c>
      <c r="B419">
        <v>417</v>
      </c>
      <c r="C419">
        <f>C418</f>
        <v>10.195</v>
      </c>
      <c r="D419">
        <f>SUMIF(E:E,Table1[[#This Row],[Item_Fat_Content]],N:N)</f>
        <v>11904094.532999987</v>
      </c>
      <c r="E419" t="s">
        <v>70</v>
      </c>
      <c r="F419">
        <v>1.94158E-2</v>
      </c>
      <c r="G419" t="s">
        <v>78</v>
      </c>
      <c r="H419">
        <v>41.645400000000002</v>
      </c>
      <c r="I419" t="s">
        <v>65</v>
      </c>
      <c r="J419">
        <v>1985</v>
      </c>
      <c r="K419" t="s">
        <v>49</v>
      </c>
      <c r="L419" t="s">
        <v>15</v>
      </c>
      <c r="M419" t="s">
        <v>28</v>
      </c>
      <c r="N419">
        <v>83.890799999999999</v>
      </c>
    </row>
    <row r="420" spans="1:14" x14ac:dyDescent="0.3">
      <c r="A420" t="s">
        <v>419</v>
      </c>
      <c r="B420">
        <v>418</v>
      </c>
      <c r="C420">
        <v>6.6550000000000002</v>
      </c>
      <c r="D420">
        <f>SUMIF(E:E,Table1[[#This Row],[Item_Fat_Content]],N:N)</f>
        <v>11904094.532999987</v>
      </c>
      <c r="E420" t="s">
        <v>11</v>
      </c>
      <c r="F420">
        <v>1.6993225000000001E-2</v>
      </c>
      <c r="G420" t="s">
        <v>26</v>
      </c>
      <c r="H420">
        <v>211.05860000000001</v>
      </c>
      <c r="I420" t="s">
        <v>42</v>
      </c>
      <c r="J420">
        <v>2002</v>
      </c>
      <c r="K420" t="str">
        <f t="shared" ref="K420:K423" si="35">K419</f>
        <v>Small</v>
      </c>
      <c r="L420" t="s">
        <v>43</v>
      </c>
      <c r="M420" t="s">
        <v>16</v>
      </c>
      <c r="N420">
        <v>844.23440000000005</v>
      </c>
    </row>
    <row r="421" spans="1:14" x14ac:dyDescent="0.3">
      <c r="A421" t="s">
        <v>420</v>
      </c>
      <c r="B421">
        <v>419</v>
      </c>
      <c r="C421">
        <v>19</v>
      </c>
      <c r="D421">
        <f>SUMIF(E:E,Table1[[#This Row],[Item_Fat_Content]],N:N)</f>
        <v>11904094.532999987</v>
      </c>
      <c r="E421" t="s">
        <v>11</v>
      </c>
      <c r="F421">
        <v>2.7139013E-2</v>
      </c>
      <c r="G421" t="s">
        <v>30</v>
      </c>
      <c r="H421">
        <v>127.3336</v>
      </c>
      <c r="I421" t="s">
        <v>45</v>
      </c>
      <c r="J421">
        <v>2007</v>
      </c>
      <c r="K421" t="str">
        <f t="shared" si="35"/>
        <v>Small</v>
      </c>
      <c r="L421" t="s">
        <v>43</v>
      </c>
      <c r="M421" t="s">
        <v>16</v>
      </c>
      <c r="N421">
        <v>2940.1727999999998</v>
      </c>
    </row>
    <row r="422" spans="1:14" x14ac:dyDescent="0.3">
      <c r="A422" t="s">
        <v>319</v>
      </c>
      <c r="B422">
        <v>420</v>
      </c>
      <c r="C422">
        <v>7.0750000000000002</v>
      </c>
      <c r="D422">
        <f>SUMIF(E:E,Table1[[#This Row],[Item_Fat_Content]],N:N)</f>
        <v>11904094.532999987</v>
      </c>
      <c r="E422" t="s">
        <v>11</v>
      </c>
      <c r="F422">
        <v>3.7772489999999999E-2</v>
      </c>
      <c r="G422" t="s">
        <v>41</v>
      </c>
      <c r="H422">
        <v>98.006799999999998</v>
      </c>
      <c r="I422" t="s">
        <v>27</v>
      </c>
      <c r="J422">
        <v>1998</v>
      </c>
      <c r="K422" t="str">
        <f t="shared" si="35"/>
        <v>Small</v>
      </c>
      <c r="L422" t="s">
        <v>21</v>
      </c>
      <c r="M422" t="s">
        <v>28</v>
      </c>
      <c r="N422">
        <v>291.62040000000002</v>
      </c>
    </row>
    <row r="423" spans="1:14" x14ac:dyDescent="0.3">
      <c r="A423" t="s">
        <v>421</v>
      </c>
      <c r="B423">
        <v>421</v>
      </c>
      <c r="C423">
        <v>13.15</v>
      </c>
      <c r="D423">
        <f>SUMIF(E:E,Table1[[#This Row],[Item_Fat_Content]],N:N)</f>
        <v>11904094.532999987</v>
      </c>
      <c r="E423" t="s">
        <v>11</v>
      </c>
      <c r="F423">
        <v>3.6746478999999999E-2</v>
      </c>
      <c r="G423" t="s">
        <v>41</v>
      </c>
      <c r="H423">
        <v>181.29759999999999</v>
      </c>
      <c r="I423" t="s">
        <v>42</v>
      </c>
      <c r="J423">
        <v>2002</v>
      </c>
      <c r="K423" t="str">
        <f t="shared" si="35"/>
        <v>Small</v>
      </c>
      <c r="L423" t="s">
        <v>43</v>
      </c>
      <c r="M423" t="s">
        <v>16</v>
      </c>
      <c r="N423">
        <v>3259.7568000000001</v>
      </c>
    </row>
    <row r="424" spans="1:14" x14ac:dyDescent="0.3">
      <c r="A424" t="s">
        <v>422</v>
      </c>
      <c r="B424">
        <v>422</v>
      </c>
      <c r="C424">
        <v>20.100000000000001</v>
      </c>
      <c r="D424">
        <f>SUMIF(E:E,Table1[[#This Row],[Item_Fat_Content]],N:N)</f>
        <v>6457454.3820000133</v>
      </c>
      <c r="E424" t="s">
        <v>1608</v>
      </c>
      <c r="F424">
        <v>2.2460101999999999E-2</v>
      </c>
      <c r="G424" t="s">
        <v>26</v>
      </c>
      <c r="H424">
        <v>226.80359999999999</v>
      </c>
      <c r="I424" t="s">
        <v>13</v>
      </c>
      <c r="J424">
        <v>1999</v>
      </c>
      <c r="K424" t="s">
        <v>14</v>
      </c>
      <c r="L424" t="s">
        <v>15</v>
      </c>
      <c r="M424" t="s">
        <v>16</v>
      </c>
      <c r="N424">
        <v>3415.5540000000001</v>
      </c>
    </row>
    <row r="425" spans="1:14" x14ac:dyDescent="0.3">
      <c r="A425" t="s">
        <v>423</v>
      </c>
      <c r="B425">
        <v>423</v>
      </c>
      <c r="C425">
        <v>20.350000000000001</v>
      </c>
      <c r="D425">
        <f>SUMIF(E:E,Table1[[#This Row],[Item_Fat_Content]],N:N)</f>
        <v>6457454.3820000133</v>
      </c>
      <c r="E425" t="s">
        <v>1608</v>
      </c>
      <c r="F425">
        <v>0</v>
      </c>
      <c r="G425" t="s">
        <v>12</v>
      </c>
      <c r="H425">
        <v>256.7672</v>
      </c>
      <c r="I425" t="s">
        <v>20</v>
      </c>
      <c r="J425">
        <v>2009</v>
      </c>
      <c r="K425" t="s">
        <v>14</v>
      </c>
      <c r="L425" t="s">
        <v>21</v>
      </c>
      <c r="M425" t="s">
        <v>22</v>
      </c>
      <c r="N425">
        <v>5624.6783999999998</v>
      </c>
    </row>
    <row r="426" spans="1:14" x14ac:dyDescent="0.3">
      <c r="A426" t="s">
        <v>266</v>
      </c>
      <c r="B426">
        <v>424</v>
      </c>
      <c r="C426">
        <v>18.850000000000001</v>
      </c>
      <c r="D426">
        <f>SUMIF(E:E,Table1[[#This Row],[Item_Fat_Content]],N:N)</f>
        <v>11904094.532999987</v>
      </c>
      <c r="E426" t="s">
        <v>11</v>
      </c>
      <c r="F426">
        <v>5.2135750000000002E-2</v>
      </c>
      <c r="G426" t="s">
        <v>56</v>
      </c>
      <c r="H426">
        <v>190.18459999999999</v>
      </c>
      <c r="I426" t="s">
        <v>13</v>
      </c>
      <c r="J426">
        <v>1999</v>
      </c>
      <c r="K426" t="s">
        <v>14</v>
      </c>
      <c r="L426" t="s">
        <v>15</v>
      </c>
      <c r="M426" t="s">
        <v>16</v>
      </c>
      <c r="N426">
        <v>6687.9610000000002</v>
      </c>
    </row>
    <row r="427" spans="1:14" x14ac:dyDescent="0.3">
      <c r="A427" t="s">
        <v>267</v>
      </c>
      <c r="B427">
        <v>425</v>
      </c>
      <c r="C427">
        <v>16.350000000000001</v>
      </c>
      <c r="D427">
        <f>SUMIF(E:E,Table1[[#This Row],[Item_Fat_Content]],N:N)</f>
        <v>6457454.3820000133</v>
      </c>
      <c r="E427" t="s">
        <v>1608</v>
      </c>
      <c r="F427">
        <v>6.2508438E-2</v>
      </c>
      <c r="G427" t="s">
        <v>26</v>
      </c>
      <c r="H427">
        <v>227.1062</v>
      </c>
      <c r="I427" t="s">
        <v>13</v>
      </c>
      <c r="J427">
        <v>1999</v>
      </c>
      <c r="K427" t="s">
        <v>14</v>
      </c>
      <c r="L427" t="s">
        <v>15</v>
      </c>
      <c r="M427" t="s">
        <v>16</v>
      </c>
      <c r="N427">
        <v>5642.6549999999997</v>
      </c>
    </row>
    <row r="428" spans="1:14" x14ac:dyDescent="0.3">
      <c r="A428" t="s">
        <v>212</v>
      </c>
      <c r="B428">
        <v>426</v>
      </c>
      <c r="C428">
        <v>11.3</v>
      </c>
      <c r="D428">
        <f>SUMIF(E:E,Table1[[#This Row],[Item_Fat_Content]],N:N)</f>
        <v>11904094.532999987</v>
      </c>
      <c r="E428" t="s">
        <v>11</v>
      </c>
      <c r="F428">
        <v>7.3095440000000003E-3</v>
      </c>
      <c r="G428" t="s">
        <v>24</v>
      </c>
      <c r="H428">
        <v>196.24260000000001</v>
      </c>
      <c r="I428" t="s">
        <v>20</v>
      </c>
      <c r="J428">
        <v>2009</v>
      </c>
      <c r="K428" t="s">
        <v>14</v>
      </c>
      <c r="L428" t="s">
        <v>21</v>
      </c>
      <c r="M428" t="s">
        <v>22</v>
      </c>
      <c r="N428">
        <v>4943.5649999999996</v>
      </c>
    </row>
    <row r="429" spans="1:14" x14ac:dyDescent="0.3">
      <c r="A429" t="s">
        <v>424</v>
      </c>
      <c r="B429">
        <v>427</v>
      </c>
      <c r="C429">
        <v>17.5</v>
      </c>
      <c r="D429">
        <f>SUMIF(E:E,Table1[[#This Row],[Item_Fat_Content]],N:N)</f>
        <v>11904094.532999987</v>
      </c>
      <c r="E429" t="s">
        <v>11</v>
      </c>
      <c r="F429">
        <v>1.5623754E-2</v>
      </c>
      <c r="G429" t="s">
        <v>26</v>
      </c>
      <c r="H429">
        <v>182.6266</v>
      </c>
      <c r="I429" t="s">
        <v>20</v>
      </c>
      <c r="J429">
        <v>2009</v>
      </c>
      <c r="K429" t="s">
        <v>14</v>
      </c>
      <c r="L429" t="s">
        <v>21</v>
      </c>
      <c r="M429" t="s">
        <v>22</v>
      </c>
      <c r="N429">
        <v>3135.2521999999999</v>
      </c>
    </row>
    <row r="430" spans="1:14" x14ac:dyDescent="0.3">
      <c r="A430" t="s">
        <v>397</v>
      </c>
      <c r="B430">
        <v>428</v>
      </c>
      <c r="C430">
        <v>18</v>
      </c>
      <c r="D430">
        <f>SUMIF(E:E,Table1[[#This Row],[Item_Fat_Content]],N:N)</f>
        <v>6457454.3820000133</v>
      </c>
      <c r="E430" t="s">
        <v>1608</v>
      </c>
      <c r="F430">
        <v>0.14297822299999999</v>
      </c>
      <c r="G430" t="s">
        <v>26</v>
      </c>
      <c r="H430">
        <v>87.451400000000007</v>
      </c>
      <c r="I430" t="s">
        <v>42</v>
      </c>
      <c r="J430">
        <v>2002</v>
      </c>
      <c r="K430" t="str">
        <f t="shared" ref="K430:K431" si="36">K429</f>
        <v>Medium</v>
      </c>
      <c r="L430" t="s">
        <v>43</v>
      </c>
      <c r="M430" t="s">
        <v>16</v>
      </c>
      <c r="N430">
        <v>796.96259999999995</v>
      </c>
    </row>
    <row r="431" spans="1:14" x14ac:dyDescent="0.3">
      <c r="A431" t="s">
        <v>425</v>
      </c>
      <c r="B431">
        <v>429</v>
      </c>
      <c r="C431">
        <v>7.9349999999999996</v>
      </c>
      <c r="D431">
        <f>SUMIF(E:E,Table1[[#This Row],[Item_Fat_Content]],N:N)</f>
        <v>11904094.532999987</v>
      </c>
      <c r="E431" t="s">
        <v>11</v>
      </c>
      <c r="F431">
        <v>1.7191055E-2</v>
      </c>
      <c r="G431" t="s">
        <v>12</v>
      </c>
      <c r="H431">
        <v>51.534999999999997</v>
      </c>
      <c r="I431" t="s">
        <v>42</v>
      </c>
      <c r="J431">
        <v>2002</v>
      </c>
      <c r="K431" t="str">
        <f t="shared" si="36"/>
        <v>Medium</v>
      </c>
      <c r="L431" t="s">
        <v>43</v>
      </c>
      <c r="M431" t="s">
        <v>16</v>
      </c>
      <c r="N431">
        <v>848.89499999999998</v>
      </c>
    </row>
    <row r="432" spans="1:14" x14ac:dyDescent="0.3">
      <c r="A432" t="s">
        <v>426</v>
      </c>
      <c r="B432">
        <v>430</v>
      </c>
      <c r="C432">
        <f>C431</f>
        <v>7.9349999999999996</v>
      </c>
      <c r="D432">
        <f>SUMIF(E:E,Table1[[#This Row],[Item_Fat_Content]],N:N)</f>
        <v>11904094.532999987</v>
      </c>
      <c r="E432" t="s">
        <v>11</v>
      </c>
      <c r="F432">
        <v>0.143592939</v>
      </c>
      <c r="G432" t="s">
        <v>34</v>
      </c>
      <c r="H432">
        <v>37.316400000000002</v>
      </c>
      <c r="I432" t="s">
        <v>65</v>
      </c>
      <c r="J432">
        <v>1985</v>
      </c>
      <c r="K432" t="s">
        <v>49</v>
      </c>
      <c r="L432" t="s">
        <v>15</v>
      </c>
      <c r="M432" t="s">
        <v>28</v>
      </c>
      <c r="N432">
        <v>38.616399999999999</v>
      </c>
    </row>
    <row r="433" spans="1:14" x14ac:dyDescent="0.3">
      <c r="A433" t="s">
        <v>427</v>
      </c>
      <c r="B433">
        <v>431</v>
      </c>
      <c r="C433">
        <v>20.25</v>
      </c>
      <c r="D433">
        <f>SUMIF(E:E,Table1[[#This Row],[Item_Fat_Content]],N:N)</f>
        <v>6457454.3820000133</v>
      </c>
      <c r="E433" t="s">
        <v>1608</v>
      </c>
      <c r="F433">
        <v>1.1995271E-2</v>
      </c>
      <c r="G433" t="s">
        <v>73</v>
      </c>
      <c r="H433">
        <v>184.5924</v>
      </c>
      <c r="I433" t="s">
        <v>48</v>
      </c>
      <c r="J433">
        <v>1997</v>
      </c>
      <c r="K433" t="s">
        <v>49</v>
      </c>
      <c r="L433" t="s">
        <v>15</v>
      </c>
      <c r="M433" t="s">
        <v>16</v>
      </c>
      <c r="N433">
        <v>4997.4948000000004</v>
      </c>
    </row>
    <row r="434" spans="1:14" x14ac:dyDescent="0.3">
      <c r="A434" t="s">
        <v>428</v>
      </c>
      <c r="B434">
        <v>432</v>
      </c>
      <c r="C434">
        <v>15.5</v>
      </c>
      <c r="D434">
        <f>SUMIF(E:E,Table1[[#This Row],[Item_Fat_Content]],N:N)</f>
        <v>6457454.3820000133</v>
      </c>
      <c r="E434" t="s">
        <v>1608</v>
      </c>
      <c r="F434">
        <v>0.15717236000000001</v>
      </c>
      <c r="G434" t="s">
        <v>36</v>
      </c>
      <c r="H434">
        <v>149.14179999999999</v>
      </c>
      <c r="I434" t="s">
        <v>13</v>
      </c>
      <c r="J434">
        <v>1999</v>
      </c>
      <c r="K434" t="s">
        <v>14</v>
      </c>
      <c r="L434" t="s">
        <v>15</v>
      </c>
      <c r="M434" t="s">
        <v>16</v>
      </c>
      <c r="N434">
        <v>588.56719999999996</v>
      </c>
    </row>
    <row r="435" spans="1:14" x14ac:dyDescent="0.3">
      <c r="A435" t="s">
        <v>429</v>
      </c>
      <c r="B435">
        <v>433</v>
      </c>
      <c r="C435">
        <f t="shared" ref="C435:C436" si="37">C434</f>
        <v>15.5</v>
      </c>
      <c r="D435">
        <f>SUMIF(E:E,Table1[[#This Row],[Item_Fat_Content]],N:N)</f>
        <v>11904094.532999987</v>
      </c>
      <c r="E435" t="s">
        <v>11</v>
      </c>
      <c r="F435">
        <v>6.1393095000000002E-2</v>
      </c>
      <c r="G435" t="s">
        <v>12</v>
      </c>
      <c r="H435">
        <v>91.811999999999998</v>
      </c>
      <c r="I435" t="s">
        <v>65</v>
      </c>
      <c r="J435">
        <v>1985</v>
      </c>
      <c r="K435" t="s">
        <v>49</v>
      </c>
      <c r="L435" t="s">
        <v>15</v>
      </c>
      <c r="M435" t="s">
        <v>28</v>
      </c>
      <c r="N435">
        <v>372.84800000000001</v>
      </c>
    </row>
    <row r="436" spans="1:14" x14ac:dyDescent="0.3">
      <c r="A436" t="s">
        <v>430</v>
      </c>
      <c r="B436">
        <v>434</v>
      </c>
      <c r="C436">
        <f t="shared" si="37"/>
        <v>15.5</v>
      </c>
      <c r="D436">
        <f>SUMIF(E:E,Table1[[#This Row],[Item_Fat_Content]],N:N)</f>
        <v>6457454.3820000133</v>
      </c>
      <c r="E436" t="s">
        <v>1608</v>
      </c>
      <c r="F436">
        <v>0.26412466899999998</v>
      </c>
      <c r="G436" t="s">
        <v>24</v>
      </c>
      <c r="H436">
        <v>155.73140000000001</v>
      </c>
      <c r="I436" t="s">
        <v>65</v>
      </c>
      <c r="J436">
        <v>1985</v>
      </c>
      <c r="K436" t="s">
        <v>49</v>
      </c>
      <c r="L436" t="s">
        <v>15</v>
      </c>
      <c r="M436" t="s">
        <v>28</v>
      </c>
      <c r="N436">
        <v>155.13140000000001</v>
      </c>
    </row>
    <row r="437" spans="1:14" x14ac:dyDescent="0.3">
      <c r="A437" t="s">
        <v>431</v>
      </c>
      <c r="B437">
        <v>435</v>
      </c>
      <c r="C437">
        <v>15.35</v>
      </c>
      <c r="D437">
        <f>SUMIF(E:E,Table1[[#This Row],[Item_Fat_Content]],N:N)</f>
        <v>11904094.532999987</v>
      </c>
      <c r="E437" t="s">
        <v>11</v>
      </c>
      <c r="F437">
        <v>2.0310045999999998E-2</v>
      </c>
      <c r="G437" t="s">
        <v>19</v>
      </c>
      <c r="H437">
        <v>218.05080000000001</v>
      </c>
      <c r="I437" t="s">
        <v>31</v>
      </c>
      <c r="J437">
        <v>1987</v>
      </c>
      <c r="K437" t="s">
        <v>32</v>
      </c>
      <c r="L437" t="s">
        <v>21</v>
      </c>
      <c r="M437" t="s">
        <v>16</v>
      </c>
      <c r="N437">
        <v>3038.7112000000002</v>
      </c>
    </row>
    <row r="438" spans="1:14" x14ac:dyDescent="0.3">
      <c r="A438" t="s">
        <v>432</v>
      </c>
      <c r="B438">
        <v>436</v>
      </c>
      <c r="C438">
        <v>10.1</v>
      </c>
      <c r="D438">
        <f>SUMIF(E:E,Table1[[#This Row],[Item_Fat_Content]],N:N)</f>
        <v>11904094.532999987</v>
      </c>
      <c r="E438" t="s">
        <v>11</v>
      </c>
      <c r="F438">
        <v>5.4630834000000003E-2</v>
      </c>
      <c r="G438" t="s">
        <v>56</v>
      </c>
      <c r="H438">
        <v>200.20840000000001</v>
      </c>
      <c r="I438" t="s">
        <v>48</v>
      </c>
      <c r="J438">
        <v>1997</v>
      </c>
      <c r="K438" t="s">
        <v>49</v>
      </c>
      <c r="L438" t="s">
        <v>15</v>
      </c>
      <c r="M438" t="s">
        <v>16</v>
      </c>
      <c r="N438">
        <v>1587.2672</v>
      </c>
    </row>
    <row r="439" spans="1:14" x14ac:dyDescent="0.3">
      <c r="A439" t="s">
        <v>326</v>
      </c>
      <c r="B439">
        <v>437</v>
      </c>
      <c r="C439">
        <v>16.7</v>
      </c>
      <c r="D439">
        <f>SUMIF(E:E,Table1[[#This Row],[Item_Fat_Content]],N:N)</f>
        <v>6457454.3820000133</v>
      </c>
      <c r="E439" t="s">
        <v>1608</v>
      </c>
      <c r="F439">
        <v>5.2517968999999998E-2</v>
      </c>
      <c r="G439" t="s">
        <v>41</v>
      </c>
      <c r="H439">
        <v>115.41759999999999</v>
      </c>
      <c r="I439" t="s">
        <v>42</v>
      </c>
      <c r="J439">
        <v>2002</v>
      </c>
      <c r="K439" t="str">
        <f>K438</f>
        <v>Small</v>
      </c>
      <c r="L439" t="s">
        <v>43</v>
      </c>
      <c r="M439" t="s">
        <v>16</v>
      </c>
      <c r="N439">
        <v>687.10559999999998</v>
      </c>
    </row>
    <row r="440" spans="1:14" x14ac:dyDescent="0.3">
      <c r="A440" t="s">
        <v>377</v>
      </c>
      <c r="B440">
        <v>438</v>
      </c>
      <c r="C440">
        <v>20.7</v>
      </c>
      <c r="D440">
        <f>SUMIF(E:E,Table1[[#This Row],[Item_Fat_Content]],N:N)</f>
        <v>6457454.3820000133</v>
      </c>
      <c r="E440" t="s">
        <v>1608</v>
      </c>
      <c r="F440">
        <v>4.7565207999999998E-2</v>
      </c>
      <c r="G440" t="s">
        <v>12</v>
      </c>
      <c r="H440">
        <v>213.48759999999999</v>
      </c>
      <c r="I440" t="s">
        <v>13</v>
      </c>
      <c r="J440">
        <v>1999</v>
      </c>
      <c r="K440" t="s">
        <v>14</v>
      </c>
      <c r="L440" t="s">
        <v>15</v>
      </c>
      <c r="M440" t="s">
        <v>16</v>
      </c>
      <c r="N440">
        <v>1929.4884</v>
      </c>
    </row>
    <row r="441" spans="1:14" x14ac:dyDescent="0.3">
      <c r="A441" t="s">
        <v>184</v>
      </c>
      <c r="B441">
        <v>439</v>
      </c>
      <c r="C441">
        <v>16</v>
      </c>
      <c r="D441">
        <f>SUMIF(E:E,Table1[[#This Row],[Item_Fat_Content]],N:N)</f>
        <v>11904094.532999987</v>
      </c>
      <c r="E441" t="s">
        <v>11</v>
      </c>
      <c r="F441">
        <v>6.0797392999999998E-2</v>
      </c>
      <c r="G441" t="s">
        <v>116</v>
      </c>
      <c r="H441">
        <v>223.84039999999999</v>
      </c>
      <c r="I441" t="s">
        <v>31</v>
      </c>
      <c r="J441">
        <v>1987</v>
      </c>
      <c r="K441" t="s">
        <v>32</v>
      </c>
      <c r="L441" t="s">
        <v>21</v>
      </c>
      <c r="M441" t="s">
        <v>16</v>
      </c>
      <c r="N441">
        <v>3600.6464000000001</v>
      </c>
    </row>
    <row r="442" spans="1:14" x14ac:dyDescent="0.3">
      <c r="A442" t="s">
        <v>433</v>
      </c>
      <c r="B442">
        <v>440</v>
      </c>
      <c r="C442">
        <v>14</v>
      </c>
      <c r="D442">
        <f>SUMIF(E:E,Table1[[#This Row],[Item_Fat_Content]],N:N)</f>
        <v>11904094.532999987</v>
      </c>
      <c r="E442" t="s">
        <v>11</v>
      </c>
      <c r="F442">
        <v>4.1291169000000003E-2</v>
      </c>
      <c r="G442" t="s">
        <v>116</v>
      </c>
      <c r="H442">
        <v>180.76339999999999</v>
      </c>
      <c r="I442" t="s">
        <v>48</v>
      </c>
      <c r="J442">
        <v>1997</v>
      </c>
      <c r="K442" t="s">
        <v>49</v>
      </c>
      <c r="L442" t="s">
        <v>15</v>
      </c>
      <c r="M442" t="s">
        <v>16</v>
      </c>
      <c r="N442">
        <v>2181.1608000000001</v>
      </c>
    </row>
    <row r="443" spans="1:14" x14ac:dyDescent="0.3">
      <c r="A443" t="s">
        <v>434</v>
      </c>
      <c r="B443">
        <v>441</v>
      </c>
      <c r="C443">
        <v>12.85</v>
      </c>
      <c r="D443">
        <f>SUMIF(E:E,Table1[[#This Row],[Item_Fat_Content]],N:N)</f>
        <v>11904094.532999987</v>
      </c>
      <c r="E443" t="s">
        <v>11</v>
      </c>
      <c r="F443">
        <v>2.2604051E-2</v>
      </c>
      <c r="G443" t="s">
        <v>26</v>
      </c>
      <c r="H443">
        <v>181.43180000000001</v>
      </c>
      <c r="I443" t="s">
        <v>48</v>
      </c>
      <c r="J443">
        <v>1997</v>
      </c>
      <c r="K443" t="s">
        <v>49</v>
      </c>
      <c r="L443" t="s">
        <v>15</v>
      </c>
      <c r="M443" t="s">
        <v>16</v>
      </c>
      <c r="N443">
        <v>3428.2042000000001</v>
      </c>
    </row>
    <row r="444" spans="1:14" x14ac:dyDescent="0.3">
      <c r="A444" t="s">
        <v>361</v>
      </c>
      <c r="B444">
        <v>442</v>
      </c>
      <c r="C444">
        <v>20.85</v>
      </c>
      <c r="D444">
        <f>SUMIF(E:E,Table1[[#This Row],[Item_Fat_Content]],N:N)</f>
        <v>6457454.3820000133</v>
      </c>
      <c r="E444" t="s">
        <v>1608</v>
      </c>
      <c r="F444">
        <v>5.6580228000000003E-2</v>
      </c>
      <c r="G444" t="s">
        <v>78</v>
      </c>
      <c r="H444">
        <v>105.6648</v>
      </c>
      <c r="I444" t="s">
        <v>42</v>
      </c>
      <c r="J444">
        <v>2002</v>
      </c>
      <c r="K444" t="str">
        <f>K443</f>
        <v>Small</v>
      </c>
      <c r="L444" t="s">
        <v>43</v>
      </c>
      <c r="M444" t="s">
        <v>16</v>
      </c>
      <c r="N444">
        <v>623.18880000000001</v>
      </c>
    </row>
    <row r="445" spans="1:14" x14ac:dyDescent="0.3">
      <c r="A445" t="s">
        <v>435</v>
      </c>
      <c r="B445">
        <v>443</v>
      </c>
      <c r="C445">
        <v>12.35</v>
      </c>
      <c r="D445">
        <f>SUMIF(E:E,Table1[[#This Row],[Item_Fat_Content]],N:N)</f>
        <v>11904094.532999987</v>
      </c>
      <c r="E445" t="s">
        <v>11</v>
      </c>
      <c r="F445">
        <v>0.16419682299999999</v>
      </c>
      <c r="G445" t="s">
        <v>30</v>
      </c>
      <c r="H445">
        <v>120.5124</v>
      </c>
      <c r="I445" t="s">
        <v>13</v>
      </c>
      <c r="J445">
        <v>1999</v>
      </c>
      <c r="K445" t="s">
        <v>14</v>
      </c>
      <c r="L445" t="s">
        <v>15</v>
      </c>
      <c r="M445" t="s">
        <v>16</v>
      </c>
      <c r="N445">
        <v>2133.2231999999999</v>
      </c>
    </row>
    <row r="446" spans="1:14" x14ac:dyDescent="0.3">
      <c r="A446" t="s">
        <v>436</v>
      </c>
      <c r="B446">
        <v>444</v>
      </c>
      <c r="C446">
        <v>6.85</v>
      </c>
      <c r="D446">
        <f>SUMIF(E:E,Table1[[#This Row],[Item_Fat_Content]],N:N)</f>
        <v>11904094.532999987</v>
      </c>
      <c r="E446" t="s">
        <v>11</v>
      </c>
      <c r="F446">
        <v>2.2976496999999999E-2</v>
      </c>
      <c r="G446" t="s">
        <v>41</v>
      </c>
      <c r="H446">
        <v>261.65940000000001</v>
      </c>
      <c r="I446" t="s">
        <v>20</v>
      </c>
      <c r="J446">
        <v>2009</v>
      </c>
      <c r="K446" t="s">
        <v>14</v>
      </c>
      <c r="L446" t="s">
        <v>21</v>
      </c>
      <c r="M446" t="s">
        <v>22</v>
      </c>
      <c r="N446">
        <v>3401.5722000000001</v>
      </c>
    </row>
    <row r="447" spans="1:14" x14ac:dyDescent="0.3">
      <c r="A447" t="s">
        <v>437</v>
      </c>
      <c r="B447">
        <v>445</v>
      </c>
      <c r="C447">
        <v>10.3</v>
      </c>
      <c r="D447">
        <f>SUMIF(E:E,Table1[[#This Row],[Item_Fat_Content]],N:N)</f>
        <v>11904094.532999987</v>
      </c>
      <c r="E447" t="s">
        <v>11</v>
      </c>
      <c r="F447">
        <v>2.7310252E-2</v>
      </c>
      <c r="G447" t="s">
        <v>26</v>
      </c>
      <c r="H447">
        <v>101.0042</v>
      </c>
      <c r="I447" t="s">
        <v>60</v>
      </c>
      <c r="J447">
        <v>2004</v>
      </c>
      <c r="K447" t="s">
        <v>49</v>
      </c>
      <c r="L447" t="s">
        <v>43</v>
      </c>
      <c r="M447" t="s">
        <v>16</v>
      </c>
      <c r="N447">
        <v>1289.6546000000001</v>
      </c>
    </row>
    <row r="448" spans="1:14" x14ac:dyDescent="0.3">
      <c r="A448" t="s">
        <v>438</v>
      </c>
      <c r="B448">
        <v>446</v>
      </c>
      <c r="C448">
        <f>C447</f>
        <v>10.3</v>
      </c>
      <c r="D448">
        <f>SUMIF(E:E,Table1[[#This Row],[Item_Fat_Content]],N:N)</f>
        <v>6457454.3820000133</v>
      </c>
      <c r="E448" t="s">
        <v>1608</v>
      </c>
      <c r="F448">
        <v>0.141975462</v>
      </c>
      <c r="G448" t="s">
        <v>36</v>
      </c>
      <c r="H448">
        <v>49.6008</v>
      </c>
      <c r="I448" t="s">
        <v>65</v>
      </c>
      <c r="J448">
        <v>1985</v>
      </c>
      <c r="K448" t="s">
        <v>49</v>
      </c>
      <c r="L448" t="s">
        <v>15</v>
      </c>
      <c r="M448" t="s">
        <v>28</v>
      </c>
      <c r="N448">
        <v>50.6008</v>
      </c>
    </row>
    <row r="449" spans="1:14" x14ac:dyDescent="0.3">
      <c r="A449" t="s">
        <v>439</v>
      </c>
      <c r="B449">
        <v>447</v>
      </c>
      <c r="C449">
        <v>8.7750000000000004</v>
      </c>
      <c r="D449">
        <f>SUMIF(E:E,Table1[[#This Row],[Item_Fat_Content]],N:N)</f>
        <v>11904094.532999987</v>
      </c>
      <c r="E449" t="s">
        <v>11</v>
      </c>
      <c r="F449">
        <v>0</v>
      </c>
      <c r="G449" t="s">
        <v>12</v>
      </c>
      <c r="H449">
        <v>45.942799999999998</v>
      </c>
      <c r="I449" t="s">
        <v>31</v>
      </c>
      <c r="J449">
        <v>1987</v>
      </c>
      <c r="K449" t="s">
        <v>32</v>
      </c>
      <c r="L449" t="s">
        <v>21</v>
      </c>
      <c r="M449" t="s">
        <v>16</v>
      </c>
      <c r="N449">
        <v>790.97040000000004</v>
      </c>
    </row>
    <row r="450" spans="1:14" x14ac:dyDescent="0.3">
      <c r="A450" t="s">
        <v>440</v>
      </c>
      <c r="B450">
        <v>448</v>
      </c>
      <c r="C450">
        <v>18.850000000000001</v>
      </c>
      <c r="D450">
        <f>SUMIF(E:E,Table1[[#This Row],[Item_Fat_Content]],N:N)</f>
        <v>11904094.532999987</v>
      </c>
      <c r="E450" t="s">
        <v>11</v>
      </c>
      <c r="F450">
        <v>1.619866E-2</v>
      </c>
      <c r="G450" t="s">
        <v>56</v>
      </c>
      <c r="H450">
        <v>129.26259999999999</v>
      </c>
      <c r="I450" t="s">
        <v>45</v>
      </c>
      <c r="J450">
        <v>2007</v>
      </c>
      <c r="K450" t="str">
        <f>K449</f>
        <v>High</v>
      </c>
      <c r="L450" t="s">
        <v>43</v>
      </c>
      <c r="M450" t="s">
        <v>16</v>
      </c>
      <c r="N450">
        <v>3147.9023999999999</v>
      </c>
    </row>
    <row r="451" spans="1:14" x14ac:dyDescent="0.3">
      <c r="A451" t="s">
        <v>441</v>
      </c>
      <c r="B451">
        <v>449</v>
      </c>
      <c r="C451">
        <f>C450</f>
        <v>18.850000000000001</v>
      </c>
      <c r="D451">
        <f>SUMIF(E:E,Table1[[#This Row],[Item_Fat_Content]],N:N)</f>
        <v>11904094.532999987</v>
      </c>
      <c r="E451" t="s">
        <v>11</v>
      </c>
      <c r="F451">
        <v>1.4205168000000001E-2</v>
      </c>
      <c r="G451" t="s">
        <v>30</v>
      </c>
      <c r="H451">
        <v>56.761400000000002</v>
      </c>
      <c r="I451" t="s">
        <v>38</v>
      </c>
      <c r="J451">
        <v>1985</v>
      </c>
      <c r="K451" t="s">
        <v>14</v>
      </c>
      <c r="L451" t="s">
        <v>21</v>
      </c>
      <c r="M451" t="s">
        <v>39</v>
      </c>
      <c r="N451">
        <v>2486.7629999999999</v>
      </c>
    </row>
    <row r="452" spans="1:14" x14ac:dyDescent="0.3">
      <c r="A452" t="s">
        <v>442</v>
      </c>
      <c r="B452">
        <v>450</v>
      </c>
      <c r="C452">
        <v>14.85</v>
      </c>
      <c r="D452">
        <f>SUMIF(E:E,Table1[[#This Row],[Item_Fat_Content]],N:N)</f>
        <v>11904094.532999987</v>
      </c>
      <c r="E452" t="s">
        <v>11</v>
      </c>
      <c r="F452">
        <v>9.3444949999999999E-2</v>
      </c>
      <c r="G452" t="s">
        <v>34</v>
      </c>
      <c r="H452">
        <v>141.0812</v>
      </c>
      <c r="I452" t="s">
        <v>60</v>
      </c>
      <c r="J452">
        <v>2004</v>
      </c>
      <c r="K452" t="s">
        <v>49</v>
      </c>
      <c r="L452" t="s">
        <v>43</v>
      </c>
      <c r="M452" t="s">
        <v>16</v>
      </c>
      <c r="N452">
        <v>1139.8496</v>
      </c>
    </row>
    <row r="453" spans="1:14" x14ac:dyDescent="0.3">
      <c r="A453" t="s">
        <v>443</v>
      </c>
      <c r="B453">
        <v>451</v>
      </c>
      <c r="C453">
        <v>20.5</v>
      </c>
      <c r="D453">
        <f>SUMIF(E:E,Table1[[#This Row],[Item_Fat_Content]],N:N)</f>
        <v>6457454.3820000133</v>
      </c>
      <c r="E453" t="s">
        <v>1608</v>
      </c>
      <c r="F453">
        <v>1.9199733E-2</v>
      </c>
      <c r="G453" t="s">
        <v>41</v>
      </c>
      <c r="H453">
        <v>84.359200000000001</v>
      </c>
      <c r="I453" t="s">
        <v>48</v>
      </c>
      <c r="J453">
        <v>1997</v>
      </c>
      <c r="K453" t="s">
        <v>49</v>
      </c>
      <c r="L453" t="s">
        <v>15</v>
      </c>
      <c r="M453" t="s">
        <v>16</v>
      </c>
      <c r="N453">
        <v>1816.3024</v>
      </c>
    </row>
    <row r="454" spans="1:14" x14ac:dyDescent="0.3">
      <c r="A454" t="s">
        <v>444</v>
      </c>
      <c r="B454">
        <v>452</v>
      </c>
      <c r="C454">
        <v>7.84</v>
      </c>
      <c r="D454">
        <f>SUMIF(E:E,Table1[[#This Row],[Item_Fat_Content]],N:N)</f>
        <v>6457454.3820000133</v>
      </c>
      <c r="E454" t="s">
        <v>1608</v>
      </c>
      <c r="F454">
        <v>0.15412025200000001</v>
      </c>
      <c r="G454" t="s">
        <v>73</v>
      </c>
      <c r="H454">
        <v>51.935000000000002</v>
      </c>
      <c r="I454" t="s">
        <v>20</v>
      </c>
      <c r="J454">
        <v>2009</v>
      </c>
      <c r="K454" t="s">
        <v>14</v>
      </c>
      <c r="L454" t="s">
        <v>21</v>
      </c>
      <c r="M454" t="s">
        <v>22</v>
      </c>
      <c r="N454">
        <v>199.74</v>
      </c>
    </row>
    <row r="455" spans="1:14" x14ac:dyDescent="0.3">
      <c r="A455" t="s">
        <v>445</v>
      </c>
      <c r="B455">
        <v>453</v>
      </c>
      <c r="C455">
        <v>18.25</v>
      </c>
      <c r="D455">
        <f>SUMIF(E:E,Table1[[#This Row],[Item_Fat_Content]],N:N)</f>
        <v>11904094.532999987</v>
      </c>
      <c r="E455" t="s">
        <v>11</v>
      </c>
      <c r="F455">
        <v>8.9004389000000003E-2</v>
      </c>
      <c r="G455" t="s">
        <v>41</v>
      </c>
      <c r="H455">
        <v>196.74520000000001</v>
      </c>
      <c r="I455" t="s">
        <v>42</v>
      </c>
      <c r="J455">
        <v>2002</v>
      </c>
      <c r="K455" t="str">
        <f>K454</f>
        <v>Medium</v>
      </c>
      <c r="L455" t="s">
        <v>43</v>
      </c>
      <c r="M455" t="s">
        <v>16</v>
      </c>
      <c r="N455">
        <v>978.726</v>
      </c>
    </row>
    <row r="456" spans="1:14" x14ac:dyDescent="0.3">
      <c r="A456" t="s">
        <v>446</v>
      </c>
      <c r="B456">
        <v>454</v>
      </c>
      <c r="C456">
        <v>10.3</v>
      </c>
      <c r="D456">
        <f>SUMIF(E:E,Table1[[#This Row],[Item_Fat_Content]],N:N)</f>
        <v>6457454.3820000133</v>
      </c>
      <c r="E456" t="s">
        <v>1608</v>
      </c>
      <c r="F456">
        <v>1.1117040999999999E-2</v>
      </c>
      <c r="G456" t="s">
        <v>36</v>
      </c>
      <c r="H456">
        <v>85.853999999999999</v>
      </c>
      <c r="I456" t="s">
        <v>31</v>
      </c>
      <c r="J456">
        <v>1987</v>
      </c>
      <c r="K456" t="s">
        <v>32</v>
      </c>
      <c r="L456" t="s">
        <v>21</v>
      </c>
      <c r="M456" t="s">
        <v>16</v>
      </c>
      <c r="N456">
        <v>2683.174</v>
      </c>
    </row>
    <row r="457" spans="1:14" x14ac:dyDescent="0.3">
      <c r="A457" t="s">
        <v>447</v>
      </c>
      <c r="B457">
        <v>455</v>
      </c>
      <c r="C457">
        <v>12.5</v>
      </c>
      <c r="D457">
        <f>SUMIF(E:E,Table1[[#This Row],[Item_Fat_Content]],N:N)</f>
        <v>11904094.532999987</v>
      </c>
      <c r="E457" t="s">
        <v>11</v>
      </c>
      <c r="F457">
        <v>0.103422709</v>
      </c>
      <c r="G457" t="s">
        <v>30</v>
      </c>
      <c r="H457">
        <v>169.94479999999999</v>
      </c>
      <c r="I457" t="s">
        <v>60</v>
      </c>
      <c r="J457">
        <v>2004</v>
      </c>
      <c r="K457" t="s">
        <v>49</v>
      </c>
      <c r="L457" t="s">
        <v>43</v>
      </c>
      <c r="M457" t="s">
        <v>16</v>
      </c>
      <c r="N457">
        <v>2897.5616</v>
      </c>
    </row>
    <row r="458" spans="1:14" x14ac:dyDescent="0.3">
      <c r="A458" t="s">
        <v>292</v>
      </c>
      <c r="B458">
        <v>456</v>
      </c>
      <c r="C458">
        <f>C457</f>
        <v>12.5</v>
      </c>
      <c r="D458">
        <f>SUMIF(E:E,Table1[[#This Row],[Item_Fat_Content]],N:N)</f>
        <v>11904094.532999987</v>
      </c>
      <c r="E458" t="s">
        <v>11</v>
      </c>
      <c r="F458">
        <v>8.9035960999999997E-2</v>
      </c>
      <c r="G458" t="s">
        <v>12</v>
      </c>
      <c r="H458">
        <v>260.55939999999998</v>
      </c>
      <c r="I458" t="s">
        <v>38</v>
      </c>
      <c r="J458">
        <v>1985</v>
      </c>
      <c r="K458" t="s">
        <v>14</v>
      </c>
      <c r="L458" t="s">
        <v>21</v>
      </c>
      <c r="M458" t="s">
        <v>39</v>
      </c>
      <c r="N458">
        <v>9158.0789999999997</v>
      </c>
    </row>
    <row r="459" spans="1:14" x14ac:dyDescent="0.3">
      <c r="A459" t="s">
        <v>164</v>
      </c>
      <c r="B459">
        <v>457</v>
      </c>
      <c r="C459">
        <v>20.25</v>
      </c>
      <c r="D459">
        <f>SUMIF(E:E,Table1[[#This Row],[Item_Fat_Content]],N:N)</f>
        <v>6457454.3820000133</v>
      </c>
      <c r="E459" t="s">
        <v>1608</v>
      </c>
      <c r="F459">
        <v>0.102723919</v>
      </c>
      <c r="G459" t="s">
        <v>73</v>
      </c>
      <c r="H459">
        <v>93.212000000000003</v>
      </c>
      <c r="I459" t="s">
        <v>48</v>
      </c>
      <c r="J459">
        <v>1997</v>
      </c>
      <c r="K459" t="s">
        <v>49</v>
      </c>
      <c r="L459" t="s">
        <v>15</v>
      </c>
      <c r="M459" t="s">
        <v>16</v>
      </c>
      <c r="N459">
        <v>1957.452</v>
      </c>
    </row>
    <row r="460" spans="1:14" x14ac:dyDescent="0.3">
      <c r="A460" t="s">
        <v>145</v>
      </c>
      <c r="B460">
        <v>458</v>
      </c>
      <c r="C460">
        <f>C459</f>
        <v>20.25</v>
      </c>
      <c r="D460">
        <f>SUMIF(E:E,Table1[[#This Row],[Item_Fat_Content]],N:N)</f>
        <v>6457454.3820000133</v>
      </c>
      <c r="E460" t="s">
        <v>1608</v>
      </c>
      <c r="F460">
        <v>2.4733134E-2</v>
      </c>
      <c r="G460" t="s">
        <v>19</v>
      </c>
      <c r="H460">
        <v>40.282200000000003</v>
      </c>
      <c r="I460" t="s">
        <v>38</v>
      </c>
      <c r="J460">
        <v>1985</v>
      </c>
      <c r="K460" t="s">
        <v>14</v>
      </c>
      <c r="L460" t="s">
        <v>21</v>
      </c>
      <c r="M460" t="s">
        <v>39</v>
      </c>
      <c r="N460">
        <v>1296.3126</v>
      </c>
    </row>
    <row r="461" spans="1:14" x14ac:dyDescent="0.3">
      <c r="A461" t="s">
        <v>448</v>
      </c>
      <c r="B461">
        <v>459</v>
      </c>
      <c r="C461">
        <v>15</v>
      </c>
      <c r="D461">
        <f>SUMIF(E:E,Table1[[#This Row],[Item_Fat_Content]],N:N)</f>
        <v>11904094.532999987</v>
      </c>
      <c r="E461" t="s">
        <v>11</v>
      </c>
      <c r="F461">
        <v>4.4871032999999998E-2</v>
      </c>
      <c r="G461" t="s">
        <v>56</v>
      </c>
      <c r="H461">
        <v>140.38380000000001</v>
      </c>
      <c r="I461" t="s">
        <v>31</v>
      </c>
      <c r="J461">
        <v>1987</v>
      </c>
      <c r="K461" t="s">
        <v>32</v>
      </c>
      <c r="L461" t="s">
        <v>21</v>
      </c>
      <c r="M461" t="s">
        <v>16</v>
      </c>
      <c r="N461">
        <v>2528.7084</v>
      </c>
    </row>
    <row r="462" spans="1:14" x14ac:dyDescent="0.3">
      <c r="A462" t="s">
        <v>449</v>
      </c>
      <c r="B462">
        <v>460</v>
      </c>
      <c r="C462">
        <v>8.3249999999999993</v>
      </c>
      <c r="D462">
        <f>SUMIF(E:E,Table1[[#This Row],[Item_Fat_Content]],N:N)</f>
        <v>11904094.532999987</v>
      </c>
      <c r="E462" t="s">
        <v>11</v>
      </c>
      <c r="F462">
        <v>2.9760051999999999E-2</v>
      </c>
      <c r="G462" t="s">
        <v>26</v>
      </c>
      <c r="H462">
        <v>38.713799999999999</v>
      </c>
      <c r="I462" t="s">
        <v>31</v>
      </c>
      <c r="J462">
        <v>1987</v>
      </c>
      <c r="K462" t="s">
        <v>32</v>
      </c>
      <c r="L462" t="s">
        <v>21</v>
      </c>
      <c r="M462" t="s">
        <v>16</v>
      </c>
      <c r="N462">
        <v>284.29660000000001</v>
      </c>
    </row>
    <row r="463" spans="1:14" x14ac:dyDescent="0.3">
      <c r="A463" t="s">
        <v>450</v>
      </c>
      <c r="B463">
        <v>461</v>
      </c>
      <c r="C463">
        <v>15.85</v>
      </c>
      <c r="D463">
        <f>SUMIF(E:E,Table1[[#This Row],[Item_Fat_Content]],N:N)</f>
        <v>11904094.532999987</v>
      </c>
      <c r="E463" t="s">
        <v>11</v>
      </c>
      <c r="F463">
        <v>7.8999287000000001E-2</v>
      </c>
      <c r="G463" t="s">
        <v>73</v>
      </c>
      <c r="H463">
        <v>38.650599999999997</v>
      </c>
      <c r="I463" t="s">
        <v>45</v>
      </c>
      <c r="J463">
        <v>2007</v>
      </c>
      <c r="K463" t="str">
        <f>K462</f>
        <v>High</v>
      </c>
      <c r="L463" t="s">
        <v>43</v>
      </c>
      <c r="M463" t="s">
        <v>16</v>
      </c>
      <c r="N463">
        <v>759.01199999999994</v>
      </c>
    </row>
    <row r="464" spans="1:14" x14ac:dyDescent="0.3">
      <c r="A464" t="s">
        <v>451</v>
      </c>
      <c r="B464">
        <v>462</v>
      </c>
      <c r="C464">
        <v>13.1</v>
      </c>
      <c r="D464">
        <f>SUMIF(E:E,Table1[[#This Row],[Item_Fat_Content]],N:N)</f>
        <v>11904094.532999987</v>
      </c>
      <c r="E464" t="s">
        <v>11</v>
      </c>
      <c r="F464">
        <v>2.0870744E-2</v>
      </c>
      <c r="G464" t="s">
        <v>12</v>
      </c>
      <c r="H464">
        <v>117.37820000000001</v>
      </c>
      <c r="I464" t="s">
        <v>48</v>
      </c>
      <c r="J464">
        <v>1997</v>
      </c>
      <c r="K464" t="s">
        <v>49</v>
      </c>
      <c r="L464" t="s">
        <v>15</v>
      </c>
      <c r="M464" t="s">
        <v>16</v>
      </c>
      <c r="N464">
        <v>1787.673</v>
      </c>
    </row>
    <row r="465" spans="1:14" x14ac:dyDescent="0.3">
      <c r="A465" t="s">
        <v>452</v>
      </c>
      <c r="B465">
        <v>463</v>
      </c>
      <c r="C465">
        <v>6.26</v>
      </c>
      <c r="D465">
        <f>SUMIF(E:E,Table1[[#This Row],[Item_Fat_Content]],N:N)</f>
        <v>11904094.532999987</v>
      </c>
      <c r="E465" t="s">
        <v>11</v>
      </c>
      <c r="F465">
        <v>3.1599715E-2</v>
      </c>
      <c r="G465" t="s">
        <v>30</v>
      </c>
      <c r="H465">
        <v>111.3228</v>
      </c>
      <c r="I465" t="s">
        <v>45</v>
      </c>
      <c r="J465">
        <v>2007</v>
      </c>
      <c r="K465" t="str">
        <f>K464</f>
        <v>Small</v>
      </c>
      <c r="L465" t="s">
        <v>43</v>
      </c>
      <c r="M465" t="s">
        <v>16</v>
      </c>
      <c r="N465">
        <v>2431.5016000000001</v>
      </c>
    </row>
    <row r="466" spans="1:14" x14ac:dyDescent="0.3">
      <c r="A466" t="s">
        <v>453</v>
      </c>
      <c r="B466">
        <v>464</v>
      </c>
      <c r="C466">
        <v>17.25</v>
      </c>
      <c r="D466">
        <f>SUMIF(E:E,Table1[[#This Row],[Item_Fat_Content]],N:N)</f>
        <v>11904094.532999987</v>
      </c>
      <c r="E466" t="s">
        <v>11</v>
      </c>
      <c r="F466">
        <v>4.2413704000000003E-2</v>
      </c>
      <c r="G466" t="s">
        <v>12</v>
      </c>
      <c r="H466">
        <v>173.1764</v>
      </c>
      <c r="I466" t="s">
        <v>20</v>
      </c>
      <c r="J466">
        <v>2009</v>
      </c>
      <c r="K466" t="s">
        <v>14</v>
      </c>
      <c r="L466" t="s">
        <v>21</v>
      </c>
      <c r="M466" t="s">
        <v>22</v>
      </c>
      <c r="N466">
        <v>4466.1863999999996</v>
      </c>
    </row>
    <row r="467" spans="1:14" x14ac:dyDescent="0.3">
      <c r="A467" t="s">
        <v>454</v>
      </c>
      <c r="B467">
        <v>465</v>
      </c>
      <c r="C467">
        <v>5.7649999999999997</v>
      </c>
      <c r="D467">
        <f>SUMIF(E:E,Table1[[#This Row],[Item_Fat_Content]],N:N)</f>
        <v>11904094.532999987</v>
      </c>
      <c r="E467" t="s">
        <v>11</v>
      </c>
      <c r="F467">
        <v>7.2284688999999999E-2</v>
      </c>
      <c r="G467" t="s">
        <v>41</v>
      </c>
      <c r="H467">
        <v>119.9098</v>
      </c>
      <c r="I467" t="s">
        <v>60</v>
      </c>
      <c r="J467">
        <v>2004</v>
      </c>
      <c r="K467" t="s">
        <v>49</v>
      </c>
      <c r="L467" t="s">
        <v>43</v>
      </c>
      <c r="M467" t="s">
        <v>16</v>
      </c>
      <c r="N467">
        <v>2048.6666</v>
      </c>
    </row>
    <row r="468" spans="1:14" x14ac:dyDescent="0.3">
      <c r="A468" t="s">
        <v>455</v>
      </c>
      <c r="B468">
        <v>466</v>
      </c>
      <c r="C468">
        <v>13.6</v>
      </c>
      <c r="D468">
        <f>SUMIF(E:E,Table1[[#This Row],[Item_Fat_Content]],N:N)</f>
        <v>11904094.532999987</v>
      </c>
      <c r="E468" t="s">
        <v>11</v>
      </c>
      <c r="F468">
        <v>9.9848469999999998E-3</v>
      </c>
      <c r="G468" t="s">
        <v>30</v>
      </c>
      <c r="H468">
        <v>175.43700000000001</v>
      </c>
      <c r="I468" t="s">
        <v>31</v>
      </c>
      <c r="J468">
        <v>1987</v>
      </c>
      <c r="K468" t="s">
        <v>32</v>
      </c>
      <c r="L468" t="s">
        <v>21</v>
      </c>
      <c r="M468" t="s">
        <v>16</v>
      </c>
      <c r="N468">
        <v>1940.807</v>
      </c>
    </row>
    <row r="469" spans="1:14" x14ac:dyDescent="0.3">
      <c r="A469" t="s">
        <v>456</v>
      </c>
      <c r="B469">
        <v>467</v>
      </c>
      <c r="C469">
        <v>10.5</v>
      </c>
      <c r="D469">
        <f>SUMIF(E:E,Table1[[#This Row],[Item_Fat_Content]],N:N)</f>
        <v>11904094.532999987</v>
      </c>
      <c r="E469" t="s">
        <v>11</v>
      </c>
      <c r="F469">
        <v>5.2852621000000002E-2</v>
      </c>
      <c r="G469" t="s">
        <v>41</v>
      </c>
      <c r="H469">
        <v>88.783000000000001</v>
      </c>
      <c r="I469" t="s">
        <v>45</v>
      </c>
      <c r="J469">
        <v>2007</v>
      </c>
      <c r="K469" t="str">
        <f t="shared" ref="K469:K470" si="38">K468</f>
        <v>High</v>
      </c>
      <c r="L469" t="s">
        <v>43</v>
      </c>
      <c r="M469" t="s">
        <v>16</v>
      </c>
      <c r="N469">
        <v>2067.3090000000002</v>
      </c>
    </row>
    <row r="470" spans="1:14" x14ac:dyDescent="0.3">
      <c r="A470" t="s">
        <v>288</v>
      </c>
      <c r="B470">
        <v>468</v>
      </c>
      <c r="C470">
        <v>7.9749999999999996</v>
      </c>
      <c r="D470">
        <f>SUMIF(E:E,Table1[[#This Row],[Item_Fat_Content]],N:N)</f>
        <v>11904094.532999987</v>
      </c>
      <c r="E470" t="s">
        <v>11</v>
      </c>
      <c r="F470">
        <v>1.4660820999999999E-2</v>
      </c>
      <c r="G470" t="s">
        <v>34</v>
      </c>
      <c r="H470">
        <v>85.125</v>
      </c>
      <c r="I470" t="s">
        <v>42</v>
      </c>
      <c r="J470">
        <v>2002</v>
      </c>
      <c r="K470" t="str">
        <f t="shared" si="38"/>
        <v>High</v>
      </c>
      <c r="L470" t="s">
        <v>43</v>
      </c>
      <c r="M470" t="s">
        <v>16</v>
      </c>
      <c r="N470">
        <v>2663.2</v>
      </c>
    </row>
    <row r="471" spans="1:14" x14ac:dyDescent="0.3">
      <c r="A471" t="s">
        <v>457</v>
      </c>
      <c r="B471">
        <v>469</v>
      </c>
      <c r="C471">
        <v>12.65</v>
      </c>
      <c r="D471">
        <f>SUMIF(E:E,Table1[[#This Row],[Item_Fat_Content]],N:N)</f>
        <v>6457454.3820000133</v>
      </c>
      <c r="E471" t="s">
        <v>1608</v>
      </c>
      <c r="F471">
        <v>7.6354361999999995E-2</v>
      </c>
      <c r="G471" t="s">
        <v>41</v>
      </c>
      <c r="H471">
        <v>192.18459999999999</v>
      </c>
      <c r="I471" t="s">
        <v>20</v>
      </c>
      <c r="J471">
        <v>2009</v>
      </c>
      <c r="K471" t="s">
        <v>14</v>
      </c>
      <c r="L471" t="s">
        <v>21</v>
      </c>
      <c r="M471" t="s">
        <v>22</v>
      </c>
      <c r="N471">
        <v>1146.5075999999999</v>
      </c>
    </row>
    <row r="472" spans="1:14" x14ac:dyDescent="0.3">
      <c r="A472" t="s">
        <v>458</v>
      </c>
      <c r="B472">
        <v>470</v>
      </c>
      <c r="C472">
        <v>12.3</v>
      </c>
      <c r="D472">
        <f>SUMIF(E:E,Table1[[#This Row],[Item_Fat_Content]],N:N)</f>
        <v>11904094.532999987</v>
      </c>
      <c r="E472" t="s">
        <v>11</v>
      </c>
      <c r="F472">
        <v>7.6709638999999996E-2</v>
      </c>
      <c r="G472" t="s">
        <v>30</v>
      </c>
      <c r="H472">
        <v>247.846</v>
      </c>
      <c r="I472" t="s">
        <v>42</v>
      </c>
      <c r="J472">
        <v>2002</v>
      </c>
      <c r="K472" t="str">
        <f t="shared" ref="K472:K473" si="39">K471</f>
        <v>Medium</v>
      </c>
      <c r="L472" t="s">
        <v>43</v>
      </c>
      <c r="M472" t="s">
        <v>16</v>
      </c>
      <c r="N472">
        <v>3448.8440000000001</v>
      </c>
    </row>
    <row r="473" spans="1:14" x14ac:dyDescent="0.3">
      <c r="A473" t="s">
        <v>459</v>
      </c>
      <c r="B473">
        <v>471</v>
      </c>
      <c r="C473">
        <v>5.9850000000000003</v>
      </c>
      <c r="D473">
        <f>SUMIF(E:E,Table1[[#This Row],[Item_Fat_Content]],N:N)</f>
        <v>11904094.532999987</v>
      </c>
      <c r="E473" t="s">
        <v>11</v>
      </c>
      <c r="F473">
        <v>5.6778760000000001E-3</v>
      </c>
      <c r="G473" t="s">
        <v>34</v>
      </c>
      <c r="H473">
        <v>184.89240000000001</v>
      </c>
      <c r="I473" t="s">
        <v>42</v>
      </c>
      <c r="J473">
        <v>2002</v>
      </c>
      <c r="K473" t="str">
        <f t="shared" si="39"/>
        <v>Medium</v>
      </c>
      <c r="L473" t="s">
        <v>43</v>
      </c>
      <c r="M473" t="s">
        <v>16</v>
      </c>
      <c r="N473">
        <v>1665.8316</v>
      </c>
    </row>
    <row r="474" spans="1:14" x14ac:dyDescent="0.3">
      <c r="A474" t="s">
        <v>460</v>
      </c>
      <c r="B474">
        <v>472</v>
      </c>
      <c r="C474">
        <f>C473</f>
        <v>5.9850000000000003</v>
      </c>
      <c r="D474">
        <f>SUMIF(E:E,Table1[[#This Row],[Item_Fat_Content]],N:N)</f>
        <v>11904094.532999987</v>
      </c>
      <c r="E474" t="s">
        <v>11</v>
      </c>
      <c r="F474">
        <v>0</v>
      </c>
      <c r="G474" t="s">
        <v>26</v>
      </c>
      <c r="H474">
        <v>184.72659999999999</v>
      </c>
      <c r="I474" t="s">
        <v>38</v>
      </c>
      <c r="J474">
        <v>1985</v>
      </c>
      <c r="K474" t="s">
        <v>14</v>
      </c>
      <c r="L474" t="s">
        <v>21</v>
      </c>
      <c r="M474" t="s">
        <v>39</v>
      </c>
      <c r="N474">
        <v>8114.7704000000003</v>
      </c>
    </row>
    <row r="475" spans="1:14" x14ac:dyDescent="0.3">
      <c r="A475" t="s">
        <v>461</v>
      </c>
      <c r="B475">
        <v>473</v>
      </c>
      <c r="C475">
        <v>15.15</v>
      </c>
      <c r="D475">
        <f>SUMIF(E:E,Table1[[#This Row],[Item_Fat_Content]],N:N)</f>
        <v>6457454.3820000133</v>
      </c>
      <c r="E475" t="s">
        <v>1608</v>
      </c>
      <c r="F475">
        <v>1.2282365999999999E-2</v>
      </c>
      <c r="G475" t="s">
        <v>36</v>
      </c>
      <c r="H475">
        <v>132.5284</v>
      </c>
      <c r="I475" t="s">
        <v>13</v>
      </c>
      <c r="J475">
        <v>1999</v>
      </c>
      <c r="K475" t="s">
        <v>14</v>
      </c>
      <c r="L475" t="s">
        <v>15</v>
      </c>
      <c r="M475" t="s">
        <v>16</v>
      </c>
      <c r="N475">
        <v>1713.7692</v>
      </c>
    </row>
    <row r="476" spans="1:14" x14ac:dyDescent="0.3">
      <c r="A476" t="s">
        <v>462</v>
      </c>
      <c r="B476">
        <v>474</v>
      </c>
      <c r="C476">
        <v>12.35</v>
      </c>
      <c r="D476">
        <f>SUMIF(E:E,Table1[[#This Row],[Item_Fat_Content]],N:N)</f>
        <v>11904094.532999987</v>
      </c>
      <c r="E476" t="s">
        <v>11</v>
      </c>
      <c r="F476">
        <v>2.6681262000000001E-2</v>
      </c>
      <c r="G476" t="s">
        <v>73</v>
      </c>
      <c r="H476">
        <v>56.424599999999998</v>
      </c>
      <c r="I476" t="s">
        <v>48</v>
      </c>
      <c r="J476">
        <v>1997</v>
      </c>
      <c r="K476" t="s">
        <v>49</v>
      </c>
      <c r="L476" t="s">
        <v>15</v>
      </c>
      <c r="M476" t="s">
        <v>16</v>
      </c>
      <c r="N476">
        <v>810.94439999999997</v>
      </c>
    </row>
    <row r="477" spans="1:14" x14ac:dyDescent="0.3">
      <c r="A477" t="s">
        <v>463</v>
      </c>
      <c r="B477">
        <v>475</v>
      </c>
      <c r="C477">
        <v>14.3</v>
      </c>
      <c r="D477">
        <f>SUMIF(E:E,Table1[[#This Row],[Item_Fat_Content]],N:N)</f>
        <v>11904094.532999987</v>
      </c>
      <c r="E477" t="s">
        <v>11</v>
      </c>
      <c r="F477">
        <v>0.127541722</v>
      </c>
      <c r="G477" t="s">
        <v>41</v>
      </c>
      <c r="H477">
        <v>84.922399999999996</v>
      </c>
      <c r="I477" t="s">
        <v>48</v>
      </c>
      <c r="J477">
        <v>1997</v>
      </c>
      <c r="K477" t="s">
        <v>49</v>
      </c>
      <c r="L477" t="s">
        <v>15</v>
      </c>
      <c r="M477" t="s">
        <v>16</v>
      </c>
      <c r="N477">
        <v>1193.1135999999999</v>
      </c>
    </row>
    <row r="478" spans="1:14" x14ac:dyDescent="0.3">
      <c r="A478" t="s">
        <v>305</v>
      </c>
      <c r="B478">
        <v>476</v>
      </c>
      <c r="C478">
        <v>8.6950000000000003</v>
      </c>
      <c r="D478">
        <f>SUMIF(E:E,Table1[[#This Row],[Item_Fat_Content]],N:N)</f>
        <v>11904094.532999987</v>
      </c>
      <c r="E478" t="s">
        <v>11</v>
      </c>
      <c r="F478">
        <v>0.11951300199999999</v>
      </c>
      <c r="G478" t="s">
        <v>30</v>
      </c>
      <c r="H478">
        <v>93.409400000000005</v>
      </c>
      <c r="I478" t="s">
        <v>60</v>
      </c>
      <c r="J478">
        <v>2004</v>
      </c>
      <c r="K478" t="s">
        <v>49</v>
      </c>
      <c r="L478" t="s">
        <v>43</v>
      </c>
      <c r="M478" t="s">
        <v>16</v>
      </c>
      <c r="N478">
        <v>856.88459999999998</v>
      </c>
    </row>
    <row r="479" spans="1:14" x14ac:dyDescent="0.3">
      <c r="A479" t="s">
        <v>338</v>
      </c>
      <c r="B479">
        <v>477</v>
      </c>
      <c r="C479">
        <v>16.350000000000001</v>
      </c>
      <c r="D479">
        <f>SUMIF(E:E,Table1[[#This Row],[Item_Fat_Content]],N:N)</f>
        <v>11904094.532999987</v>
      </c>
      <c r="E479" t="s">
        <v>11</v>
      </c>
      <c r="F479">
        <v>5.4463442000000001E-2</v>
      </c>
      <c r="G479" t="s">
        <v>24</v>
      </c>
      <c r="H479">
        <v>163.88419999999999</v>
      </c>
      <c r="I479" t="s">
        <v>27</v>
      </c>
      <c r="J479">
        <v>1998</v>
      </c>
      <c r="K479" t="str">
        <f t="shared" ref="K479:K481" si="40">K478</f>
        <v>Small</v>
      </c>
      <c r="L479" t="s">
        <v>21</v>
      </c>
      <c r="M479" t="s">
        <v>28</v>
      </c>
      <c r="N479">
        <v>165.7842</v>
      </c>
    </row>
    <row r="480" spans="1:14" x14ac:dyDescent="0.3">
      <c r="A480" t="s">
        <v>464</v>
      </c>
      <c r="B480">
        <v>478</v>
      </c>
      <c r="C480">
        <v>6.1349999999999998</v>
      </c>
      <c r="D480">
        <f>SUMIF(E:E,Table1[[#This Row],[Item_Fat_Content]],N:N)</f>
        <v>6457454.3820000133</v>
      </c>
      <c r="E480" t="s">
        <v>1608</v>
      </c>
      <c r="F480">
        <v>0</v>
      </c>
      <c r="G480" t="s">
        <v>34</v>
      </c>
      <c r="H480">
        <v>151.3366</v>
      </c>
      <c r="I480" t="s">
        <v>42</v>
      </c>
      <c r="J480">
        <v>2002</v>
      </c>
      <c r="K480" t="str">
        <f t="shared" si="40"/>
        <v>Small</v>
      </c>
      <c r="L480" t="s">
        <v>43</v>
      </c>
      <c r="M480" t="s">
        <v>16</v>
      </c>
      <c r="N480">
        <v>1057.9562000000001</v>
      </c>
    </row>
    <row r="481" spans="1:14" x14ac:dyDescent="0.3">
      <c r="A481" t="s">
        <v>359</v>
      </c>
      <c r="B481">
        <v>479</v>
      </c>
      <c r="C481">
        <v>19.5</v>
      </c>
      <c r="D481">
        <f>SUMIF(E:E,Table1[[#This Row],[Item_Fat_Content]],N:N)</f>
        <v>11904094.532999987</v>
      </c>
      <c r="E481" t="s">
        <v>11</v>
      </c>
      <c r="F481">
        <v>1.5756783999999999E-2</v>
      </c>
      <c r="G481" t="s">
        <v>30</v>
      </c>
      <c r="H481">
        <v>185.0608</v>
      </c>
      <c r="I481" t="s">
        <v>42</v>
      </c>
      <c r="J481">
        <v>2002</v>
      </c>
      <c r="K481" t="str">
        <f t="shared" si="40"/>
        <v>Small</v>
      </c>
      <c r="L481" t="s">
        <v>43</v>
      </c>
      <c r="M481" t="s">
        <v>16</v>
      </c>
      <c r="N481">
        <v>2205.1296000000002</v>
      </c>
    </row>
    <row r="482" spans="1:14" x14ac:dyDescent="0.3">
      <c r="A482" t="s">
        <v>465</v>
      </c>
      <c r="B482">
        <v>480</v>
      </c>
      <c r="C482">
        <v>9.5</v>
      </c>
      <c r="D482">
        <f>SUMIF(E:E,Table1[[#This Row],[Item_Fat_Content]],N:N)</f>
        <v>6457454.3820000133</v>
      </c>
      <c r="E482" t="s">
        <v>1608</v>
      </c>
      <c r="F482">
        <v>1.0907966999999999E-2</v>
      </c>
      <c r="G482" t="s">
        <v>36</v>
      </c>
      <c r="H482">
        <v>182.36080000000001</v>
      </c>
      <c r="I482" t="s">
        <v>31</v>
      </c>
      <c r="J482">
        <v>1987</v>
      </c>
      <c r="K482" t="s">
        <v>32</v>
      </c>
      <c r="L482" t="s">
        <v>21</v>
      </c>
      <c r="M482" t="s">
        <v>16</v>
      </c>
      <c r="N482">
        <v>2940.1727999999998</v>
      </c>
    </row>
    <row r="483" spans="1:14" x14ac:dyDescent="0.3">
      <c r="A483" t="s">
        <v>466</v>
      </c>
      <c r="B483">
        <v>481</v>
      </c>
      <c r="C483">
        <v>8.8949999999999996</v>
      </c>
      <c r="D483">
        <f>SUMIF(E:E,Table1[[#This Row],[Item_Fat_Content]],N:N)</f>
        <v>11904094.532999987</v>
      </c>
      <c r="E483" t="s">
        <v>11</v>
      </c>
      <c r="F483">
        <v>7.5435559999999999E-2</v>
      </c>
      <c r="G483" t="s">
        <v>58</v>
      </c>
      <c r="H483">
        <v>235.86160000000001</v>
      </c>
      <c r="I483" t="s">
        <v>60</v>
      </c>
      <c r="J483">
        <v>2004</v>
      </c>
      <c r="K483" t="s">
        <v>49</v>
      </c>
      <c r="L483" t="s">
        <v>43</v>
      </c>
      <c r="M483" t="s">
        <v>16</v>
      </c>
      <c r="N483">
        <v>3046.7008000000001</v>
      </c>
    </row>
    <row r="484" spans="1:14" x14ac:dyDescent="0.3">
      <c r="A484" t="s">
        <v>445</v>
      </c>
      <c r="B484">
        <v>482</v>
      </c>
      <c r="C484">
        <v>18.25</v>
      </c>
      <c r="D484">
        <f>SUMIF(E:E,Table1[[#This Row],[Item_Fat_Content]],N:N)</f>
        <v>11904094.532999987</v>
      </c>
      <c r="E484" t="s">
        <v>11</v>
      </c>
      <c r="F484">
        <v>0</v>
      </c>
      <c r="G484" t="s">
        <v>41</v>
      </c>
      <c r="H484">
        <v>196.84520000000001</v>
      </c>
      <c r="I484" t="s">
        <v>48</v>
      </c>
      <c r="J484">
        <v>1997</v>
      </c>
      <c r="K484" t="s">
        <v>49</v>
      </c>
      <c r="L484" t="s">
        <v>15</v>
      </c>
      <c r="M484" t="s">
        <v>16</v>
      </c>
      <c r="N484">
        <v>3327.6684</v>
      </c>
    </row>
    <row r="485" spans="1:14" x14ac:dyDescent="0.3">
      <c r="A485" t="s">
        <v>87</v>
      </c>
      <c r="B485">
        <v>483</v>
      </c>
      <c r="C485">
        <v>21.35</v>
      </c>
      <c r="D485">
        <f>SUMIF(E:E,Table1[[#This Row],[Item_Fat_Content]],N:N)</f>
        <v>11904094.532999987</v>
      </c>
      <c r="E485" t="s">
        <v>11</v>
      </c>
      <c r="F485">
        <v>0.115194717</v>
      </c>
      <c r="G485" t="s">
        <v>73</v>
      </c>
      <c r="H485">
        <v>258.32780000000002</v>
      </c>
      <c r="I485" t="s">
        <v>27</v>
      </c>
      <c r="J485">
        <v>1998</v>
      </c>
      <c r="K485" t="str">
        <f>K484</f>
        <v>Small</v>
      </c>
      <c r="L485" t="s">
        <v>21</v>
      </c>
      <c r="M485" t="s">
        <v>28</v>
      </c>
      <c r="N485">
        <v>520.65560000000005</v>
      </c>
    </row>
    <row r="486" spans="1:14" x14ac:dyDescent="0.3">
      <c r="A486" t="s">
        <v>467</v>
      </c>
      <c r="B486">
        <v>484</v>
      </c>
      <c r="C486">
        <v>19.7</v>
      </c>
      <c r="D486">
        <f>SUMIF(E:E,Table1[[#This Row],[Item_Fat_Content]],N:N)</f>
        <v>11904094.532999987</v>
      </c>
      <c r="E486" t="s">
        <v>11</v>
      </c>
      <c r="F486">
        <v>6.6922802000000003E-2</v>
      </c>
      <c r="G486" t="s">
        <v>36</v>
      </c>
      <c r="H486">
        <v>174.83699999999999</v>
      </c>
      <c r="I486" t="s">
        <v>60</v>
      </c>
      <c r="J486">
        <v>2004</v>
      </c>
      <c r="K486" t="s">
        <v>49</v>
      </c>
      <c r="L486" t="s">
        <v>43</v>
      </c>
      <c r="M486" t="s">
        <v>16</v>
      </c>
      <c r="N486">
        <v>2999.4290000000001</v>
      </c>
    </row>
    <row r="487" spans="1:14" x14ac:dyDescent="0.3">
      <c r="A487" t="s">
        <v>121</v>
      </c>
      <c r="B487">
        <v>485</v>
      </c>
      <c r="C487">
        <f>C486</f>
        <v>19.7</v>
      </c>
      <c r="D487">
        <f>SUMIF(E:E,Table1[[#This Row],[Item_Fat_Content]],N:N)</f>
        <v>11904094.532999987</v>
      </c>
      <c r="E487" t="s">
        <v>11</v>
      </c>
      <c r="F487">
        <v>6.4636203000000003E-2</v>
      </c>
      <c r="G487" t="s">
        <v>34</v>
      </c>
      <c r="H487">
        <v>90.080399999999997</v>
      </c>
      <c r="I487" t="s">
        <v>38</v>
      </c>
      <c r="J487">
        <v>1985</v>
      </c>
      <c r="K487" t="s">
        <v>14</v>
      </c>
      <c r="L487" t="s">
        <v>21</v>
      </c>
      <c r="M487" t="s">
        <v>39</v>
      </c>
      <c r="N487">
        <v>2113.2492000000002</v>
      </c>
    </row>
    <row r="488" spans="1:14" x14ac:dyDescent="0.3">
      <c r="A488" t="s">
        <v>468</v>
      </c>
      <c r="B488">
        <v>486</v>
      </c>
      <c r="C488">
        <v>16.600000000000001</v>
      </c>
      <c r="D488">
        <f>SUMIF(E:E,Table1[[#This Row],[Item_Fat_Content]],N:N)</f>
        <v>11904094.532999987</v>
      </c>
      <c r="E488" t="s">
        <v>11</v>
      </c>
      <c r="F488">
        <v>0.10319540100000001</v>
      </c>
      <c r="G488" t="s">
        <v>26</v>
      </c>
      <c r="H488">
        <v>117.8466</v>
      </c>
      <c r="I488" t="s">
        <v>42</v>
      </c>
      <c r="J488">
        <v>2002</v>
      </c>
      <c r="K488" t="str">
        <f>K487</f>
        <v>Medium</v>
      </c>
      <c r="L488" t="s">
        <v>43</v>
      </c>
      <c r="M488" t="s">
        <v>16</v>
      </c>
      <c r="N488">
        <v>942.77279999999996</v>
      </c>
    </row>
    <row r="489" spans="1:14" x14ac:dyDescent="0.3">
      <c r="A489" t="s">
        <v>469</v>
      </c>
      <c r="B489">
        <v>487</v>
      </c>
      <c r="C489">
        <f>C488</f>
        <v>16.600000000000001</v>
      </c>
      <c r="D489">
        <f>SUMIF(E:E,Table1[[#This Row],[Item_Fat_Content]],N:N)</f>
        <v>11904094.532999987</v>
      </c>
      <c r="E489" t="s">
        <v>11</v>
      </c>
      <c r="F489">
        <v>0.13121031999999999</v>
      </c>
      <c r="G489" t="s">
        <v>12</v>
      </c>
      <c r="H489">
        <v>74.035399999999996</v>
      </c>
      <c r="I489" t="s">
        <v>65</v>
      </c>
      <c r="J489">
        <v>1985</v>
      </c>
      <c r="K489" t="s">
        <v>49</v>
      </c>
      <c r="L489" t="s">
        <v>15</v>
      </c>
      <c r="M489" t="s">
        <v>28</v>
      </c>
      <c r="N489">
        <v>75.235399999999998</v>
      </c>
    </row>
    <row r="490" spans="1:14" x14ac:dyDescent="0.3">
      <c r="A490" t="s">
        <v>470</v>
      </c>
      <c r="B490">
        <v>488</v>
      </c>
      <c r="C490">
        <v>10.895</v>
      </c>
      <c r="D490">
        <f>SUMIF(E:E,Table1[[#This Row],[Item_Fat_Content]],N:N)</f>
        <v>11904094.532999987</v>
      </c>
      <c r="E490" t="s">
        <v>11</v>
      </c>
      <c r="F490">
        <v>3.5747521999999997E-2</v>
      </c>
      <c r="G490" t="s">
        <v>26</v>
      </c>
      <c r="H490">
        <v>133.6284</v>
      </c>
      <c r="I490" t="s">
        <v>48</v>
      </c>
      <c r="J490">
        <v>1997</v>
      </c>
      <c r="K490" t="s">
        <v>49</v>
      </c>
      <c r="L490" t="s">
        <v>15</v>
      </c>
      <c r="M490" t="s">
        <v>16</v>
      </c>
      <c r="N490">
        <v>1581.9408000000001</v>
      </c>
    </row>
    <row r="491" spans="1:14" x14ac:dyDescent="0.3">
      <c r="A491" t="s">
        <v>251</v>
      </c>
      <c r="B491">
        <v>489</v>
      </c>
      <c r="C491">
        <f t="shared" ref="C491:C493" si="41">C490</f>
        <v>10.895</v>
      </c>
      <c r="D491">
        <f>SUMIF(E:E,Table1[[#This Row],[Item_Fat_Content]],N:N)</f>
        <v>229576.49539999999</v>
      </c>
      <c r="E491" t="s">
        <v>18</v>
      </c>
      <c r="F491">
        <v>0.19265007200000001</v>
      </c>
      <c r="G491" t="s">
        <v>41</v>
      </c>
      <c r="H491">
        <v>37.450600000000001</v>
      </c>
      <c r="I491" t="s">
        <v>65</v>
      </c>
      <c r="J491">
        <v>1985</v>
      </c>
      <c r="K491" t="s">
        <v>49</v>
      </c>
      <c r="L491" t="s">
        <v>15</v>
      </c>
      <c r="M491" t="s">
        <v>28</v>
      </c>
      <c r="N491">
        <v>37.950600000000001</v>
      </c>
    </row>
    <row r="492" spans="1:14" x14ac:dyDescent="0.3">
      <c r="A492" t="s">
        <v>471</v>
      </c>
      <c r="B492">
        <v>490</v>
      </c>
      <c r="C492">
        <f t="shared" si="41"/>
        <v>10.895</v>
      </c>
      <c r="D492">
        <f>SUMIF(E:E,Table1[[#This Row],[Item_Fat_Content]],N:N)</f>
        <v>11904094.532999987</v>
      </c>
      <c r="E492" t="s">
        <v>11</v>
      </c>
      <c r="F492">
        <v>9.8031771000000004E-2</v>
      </c>
      <c r="G492" t="s">
        <v>56</v>
      </c>
      <c r="H492">
        <v>151.30240000000001</v>
      </c>
      <c r="I492" t="s">
        <v>65</v>
      </c>
      <c r="J492">
        <v>1985</v>
      </c>
      <c r="K492" t="s">
        <v>49</v>
      </c>
      <c r="L492" t="s">
        <v>15</v>
      </c>
      <c r="M492" t="s">
        <v>28</v>
      </c>
      <c r="N492">
        <v>151.80240000000001</v>
      </c>
    </row>
    <row r="493" spans="1:14" x14ac:dyDescent="0.3">
      <c r="A493" t="s">
        <v>472</v>
      </c>
      <c r="B493">
        <v>491</v>
      </c>
      <c r="C493">
        <f t="shared" si="41"/>
        <v>10.895</v>
      </c>
      <c r="D493">
        <f>SUMIF(E:E,Table1[[#This Row],[Item_Fat_Content]],N:N)</f>
        <v>6457454.3820000133</v>
      </c>
      <c r="E493" t="s">
        <v>1608</v>
      </c>
      <c r="F493">
        <v>3.0118338000000001E-2</v>
      </c>
      <c r="G493" t="s">
        <v>78</v>
      </c>
      <c r="H493">
        <v>248.8092</v>
      </c>
      <c r="I493" t="s">
        <v>38</v>
      </c>
      <c r="J493">
        <v>1985</v>
      </c>
      <c r="K493" t="s">
        <v>14</v>
      </c>
      <c r="L493" t="s">
        <v>21</v>
      </c>
      <c r="M493" t="s">
        <v>39</v>
      </c>
      <c r="N493">
        <v>3486.1288</v>
      </c>
    </row>
    <row r="494" spans="1:14" x14ac:dyDescent="0.3">
      <c r="A494" t="s">
        <v>473</v>
      </c>
      <c r="B494">
        <v>492</v>
      </c>
      <c r="C494">
        <v>8.51</v>
      </c>
      <c r="D494">
        <f>SUMIF(E:E,Table1[[#This Row],[Item_Fat_Content]],N:N)</f>
        <v>11904094.532999987</v>
      </c>
      <c r="E494" t="s">
        <v>11</v>
      </c>
      <c r="F494">
        <v>1.6201844999999999E-2</v>
      </c>
      <c r="G494" t="s">
        <v>30</v>
      </c>
      <c r="H494">
        <v>195.24780000000001</v>
      </c>
      <c r="I494" t="s">
        <v>45</v>
      </c>
      <c r="J494">
        <v>2007</v>
      </c>
      <c r="K494" t="str">
        <f t="shared" ref="K494:K495" si="42">K493</f>
        <v>Medium</v>
      </c>
      <c r="L494" t="s">
        <v>43</v>
      </c>
      <c r="M494" t="s">
        <v>16</v>
      </c>
      <c r="N494">
        <v>4262.4516000000003</v>
      </c>
    </row>
    <row r="495" spans="1:14" x14ac:dyDescent="0.3">
      <c r="A495" t="s">
        <v>474</v>
      </c>
      <c r="B495">
        <v>493</v>
      </c>
      <c r="C495">
        <v>14.15</v>
      </c>
      <c r="D495">
        <f>SUMIF(E:E,Table1[[#This Row],[Item_Fat_Content]],N:N)</f>
        <v>11904094.532999987</v>
      </c>
      <c r="E495" t="s">
        <v>11</v>
      </c>
      <c r="F495">
        <v>5.8373080000000001E-2</v>
      </c>
      <c r="G495" t="s">
        <v>36</v>
      </c>
      <c r="H495">
        <v>243.9828</v>
      </c>
      <c r="I495" t="s">
        <v>27</v>
      </c>
      <c r="J495">
        <v>1998</v>
      </c>
      <c r="K495" t="str">
        <f t="shared" si="42"/>
        <v>Medium</v>
      </c>
      <c r="L495" t="s">
        <v>21</v>
      </c>
      <c r="M495" t="s">
        <v>28</v>
      </c>
      <c r="N495">
        <v>731.04840000000002</v>
      </c>
    </row>
    <row r="496" spans="1:14" x14ac:dyDescent="0.3">
      <c r="A496" t="s">
        <v>475</v>
      </c>
      <c r="B496">
        <v>494</v>
      </c>
      <c r="C496">
        <v>6.65</v>
      </c>
      <c r="D496">
        <f>SUMIF(E:E,Table1[[#This Row],[Item_Fat_Content]],N:N)</f>
        <v>11904094.532999987</v>
      </c>
      <c r="E496" t="s">
        <v>11</v>
      </c>
      <c r="F496">
        <v>8.7652908000000002E-2</v>
      </c>
      <c r="G496" t="s">
        <v>26</v>
      </c>
      <c r="H496">
        <v>128.86779999999999</v>
      </c>
      <c r="I496" t="s">
        <v>60</v>
      </c>
      <c r="J496">
        <v>2004</v>
      </c>
      <c r="K496" t="s">
        <v>49</v>
      </c>
      <c r="L496" t="s">
        <v>43</v>
      </c>
      <c r="M496" t="s">
        <v>16</v>
      </c>
      <c r="N496">
        <v>1398.8458000000001</v>
      </c>
    </row>
    <row r="497" spans="1:14" x14ac:dyDescent="0.3">
      <c r="A497" t="s">
        <v>476</v>
      </c>
      <c r="B497">
        <v>495</v>
      </c>
      <c r="C497">
        <v>15.25</v>
      </c>
      <c r="D497">
        <f>SUMIF(E:E,Table1[[#This Row],[Item_Fat_Content]],N:N)</f>
        <v>6457454.3820000133</v>
      </c>
      <c r="E497" t="s">
        <v>1608</v>
      </c>
      <c r="F497">
        <v>6.5999007999999998E-2</v>
      </c>
      <c r="G497" t="s">
        <v>36</v>
      </c>
      <c r="H497">
        <v>177.96600000000001</v>
      </c>
      <c r="I497" t="s">
        <v>13</v>
      </c>
      <c r="J497">
        <v>1999</v>
      </c>
      <c r="K497" t="s">
        <v>14</v>
      </c>
      <c r="L497" t="s">
        <v>15</v>
      </c>
      <c r="M497" t="s">
        <v>16</v>
      </c>
      <c r="N497">
        <v>2336.9580000000001</v>
      </c>
    </row>
    <row r="498" spans="1:14" x14ac:dyDescent="0.3">
      <c r="A498" t="s">
        <v>445</v>
      </c>
      <c r="B498">
        <v>496</v>
      </c>
      <c r="C498">
        <v>18.25</v>
      </c>
      <c r="D498">
        <f>SUMIF(E:E,Table1[[#This Row],[Item_Fat_Content]],N:N)</f>
        <v>11904094.532999987</v>
      </c>
      <c r="E498" t="s">
        <v>70</v>
      </c>
      <c r="F498">
        <v>8.8750333000000001E-2</v>
      </c>
      <c r="G498" t="s">
        <v>41</v>
      </c>
      <c r="H498">
        <v>196.54519999999999</v>
      </c>
      <c r="I498" t="s">
        <v>31</v>
      </c>
      <c r="J498">
        <v>1987</v>
      </c>
      <c r="K498" t="s">
        <v>32</v>
      </c>
      <c r="L498" t="s">
        <v>21</v>
      </c>
      <c r="M498" t="s">
        <v>16</v>
      </c>
      <c r="N498">
        <v>2348.9423999999999</v>
      </c>
    </row>
    <row r="499" spans="1:14" x14ac:dyDescent="0.3">
      <c r="A499" t="s">
        <v>477</v>
      </c>
      <c r="B499">
        <v>497</v>
      </c>
      <c r="C499">
        <f>C498</f>
        <v>18.25</v>
      </c>
      <c r="D499">
        <f>SUMIF(E:E,Table1[[#This Row],[Item_Fat_Content]],N:N)</f>
        <v>6457454.3820000133</v>
      </c>
      <c r="E499" t="s">
        <v>1608</v>
      </c>
      <c r="F499">
        <v>0.100277876</v>
      </c>
      <c r="G499" t="s">
        <v>26</v>
      </c>
      <c r="H499">
        <v>196.8768</v>
      </c>
      <c r="I499" t="s">
        <v>38</v>
      </c>
      <c r="J499">
        <v>1985</v>
      </c>
      <c r="K499" t="s">
        <v>14</v>
      </c>
      <c r="L499" t="s">
        <v>21</v>
      </c>
      <c r="M499" t="s">
        <v>39</v>
      </c>
      <c r="N499">
        <v>7094.7647999999999</v>
      </c>
    </row>
    <row r="500" spans="1:14" x14ac:dyDescent="0.3">
      <c r="A500" t="s">
        <v>478</v>
      </c>
      <c r="B500">
        <v>498</v>
      </c>
      <c r="C500">
        <v>16</v>
      </c>
      <c r="D500">
        <f>SUMIF(E:E,Table1[[#This Row],[Item_Fat_Content]],N:N)</f>
        <v>6457454.3820000133</v>
      </c>
      <c r="E500" t="s">
        <v>1608</v>
      </c>
      <c r="F500">
        <v>9.9252437999999998E-2</v>
      </c>
      <c r="G500" t="s">
        <v>41</v>
      </c>
      <c r="H500">
        <v>87.485600000000005</v>
      </c>
      <c r="I500" t="s">
        <v>60</v>
      </c>
      <c r="J500">
        <v>2004</v>
      </c>
      <c r="K500" t="s">
        <v>49</v>
      </c>
      <c r="L500" t="s">
        <v>43</v>
      </c>
      <c r="M500" t="s">
        <v>16</v>
      </c>
      <c r="N500">
        <v>1054.6271999999999</v>
      </c>
    </row>
    <row r="501" spans="1:14" x14ac:dyDescent="0.3">
      <c r="A501" t="s">
        <v>479</v>
      </c>
      <c r="B501">
        <v>499</v>
      </c>
      <c r="C501">
        <v>19.2</v>
      </c>
      <c r="D501">
        <f>SUMIF(E:E,Table1[[#This Row],[Item_Fat_Content]],N:N)</f>
        <v>11904094.532999987</v>
      </c>
      <c r="E501" t="s">
        <v>11</v>
      </c>
      <c r="F501">
        <v>0</v>
      </c>
      <c r="G501" t="s">
        <v>30</v>
      </c>
      <c r="H501">
        <v>127.831</v>
      </c>
      <c r="I501" t="s">
        <v>42</v>
      </c>
      <c r="J501">
        <v>2002</v>
      </c>
      <c r="K501" t="str">
        <f t="shared" ref="K501:K502" si="43">K500</f>
        <v>Small</v>
      </c>
      <c r="L501" t="s">
        <v>43</v>
      </c>
      <c r="M501" t="s">
        <v>16</v>
      </c>
      <c r="N501">
        <v>1298.31</v>
      </c>
    </row>
    <row r="502" spans="1:14" x14ac:dyDescent="0.3">
      <c r="A502" t="s">
        <v>480</v>
      </c>
      <c r="B502">
        <v>500</v>
      </c>
      <c r="C502">
        <v>12.15</v>
      </c>
      <c r="D502">
        <f>SUMIF(E:E,Table1[[#This Row],[Item_Fat_Content]],N:N)</f>
        <v>11904094.532999987</v>
      </c>
      <c r="E502" t="s">
        <v>11</v>
      </c>
      <c r="F502">
        <v>0</v>
      </c>
      <c r="G502" t="s">
        <v>30</v>
      </c>
      <c r="H502">
        <v>117.815</v>
      </c>
      <c r="I502" t="s">
        <v>45</v>
      </c>
      <c r="J502">
        <v>2007</v>
      </c>
      <c r="K502" t="str">
        <f t="shared" si="43"/>
        <v>Small</v>
      </c>
      <c r="L502" t="s">
        <v>43</v>
      </c>
      <c r="M502" t="s">
        <v>16</v>
      </c>
      <c r="N502">
        <v>2330.3000000000002</v>
      </c>
    </row>
    <row r="503" spans="1:14" x14ac:dyDescent="0.3">
      <c r="A503" t="s">
        <v>481</v>
      </c>
      <c r="B503">
        <v>501</v>
      </c>
      <c r="C503">
        <v>8.8949999999999996</v>
      </c>
      <c r="D503">
        <f>SUMIF(E:E,Table1[[#This Row],[Item_Fat_Content]],N:N)</f>
        <v>11904094.532999987</v>
      </c>
      <c r="E503" t="s">
        <v>11</v>
      </c>
      <c r="F503">
        <v>2.6384672000000001E-2</v>
      </c>
      <c r="G503" t="s">
        <v>41</v>
      </c>
      <c r="H503">
        <v>208.99539999999999</v>
      </c>
      <c r="I503" t="s">
        <v>13</v>
      </c>
      <c r="J503">
        <v>1999</v>
      </c>
      <c r="K503" t="s">
        <v>14</v>
      </c>
      <c r="L503" t="s">
        <v>15</v>
      </c>
      <c r="M503" t="s">
        <v>16</v>
      </c>
      <c r="N503">
        <v>4584.6988000000001</v>
      </c>
    </row>
    <row r="504" spans="1:14" x14ac:dyDescent="0.3">
      <c r="A504" t="s">
        <v>482</v>
      </c>
      <c r="B504">
        <v>502</v>
      </c>
      <c r="C504">
        <v>10.895</v>
      </c>
      <c r="D504">
        <f>SUMIF(E:E,Table1[[#This Row],[Item_Fat_Content]],N:N)</f>
        <v>11904094.532999987</v>
      </c>
      <c r="E504" t="s">
        <v>11</v>
      </c>
      <c r="F504">
        <v>0.22899313399999999</v>
      </c>
      <c r="G504" t="s">
        <v>12</v>
      </c>
      <c r="H504">
        <v>263.45679999999999</v>
      </c>
      <c r="I504" t="s">
        <v>27</v>
      </c>
      <c r="J504">
        <v>1998</v>
      </c>
      <c r="K504" t="str">
        <f t="shared" ref="K504:K505" si="44">K503</f>
        <v>Medium</v>
      </c>
      <c r="L504" t="s">
        <v>21</v>
      </c>
      <c r="M504" t="s">
        <v>28</v>
      </c>
      <c r="N504">
        <v>527.31359999999995</v>
      </c>
    </row>
    <row r="505" spans="1:14" x14ac:dyDescent="0.3">
      <c r="A505" t="s">
        <v>483</v>
      </c>
      <c r="B505">
        <v>503</v>
      </c>
      <c r="C505">
        <v>16</v>
      </c>
      <c r="D505">
        <f>SUMIF(E:E,Table1[[#This Row],[Item_Fat_Content]],N:N)</f>
        <v>6457454.3820000133</v>
      </c>
      <c r="E505" t="s">
        <v>1608</v>
      </c>
      <c r="F505">
        <v>6.5431917000000006E-2</v>
      </c>
      <c r="G505" t="s">
        <v>12</v>
      </c>
      <c r="H505">
        <v>76.198599999999999</v>
      </c>
      <c r="I505" t="s">
        <v>45</v>
      </c>
      <c r="J505">
        <v>2007</v>
      </c>
      <c r="K505" t="str">
        <f t="shared" si="44"/>
        <v>Medium</v>
      </c>
      <c r="L505" t="s">
        <v>43</v>
      </c>
      <c r="M505" t="s">
        <v>16</v>
      </c>
      <c r="N505">
        <v>1869.5663999999999</v>
      </c>
    </row>
    <row r="506" spans="1:14" x14ac:dyDescent="0.3">
      <c r="A506" t="s">
        <v>484</v>
      </c>
      <c r="B506">
        <v>504</v>
      </c>
      <c r="C506">
        <f>C505</f>
        <v>16</v>
      </c>
      <c r="D506">
        <f>SUMIF(E:E,Table1[[#This Row],[Item_Fat_Content]],N:N)</f>
        <v>11904094.532999987</v>
      </c>
      <c r="E506" t="s">
        <v>11</v>
      </c>
      <c r="F506">
        <v>2.6749991000000001E-2</v>
      </c>
      <c r="G506" t="s">
        <v>41</v>
      </c>
      <c r="H506">
        <v>106.928</v>
      </c>
      <c r="I506" t="s">
        <v>38</v>
      </c>
      <c r="J506">
        <v>1985</v>
      </c>
      <c r="K506" t="s">
        <v>14</v>
      </c>
      <c r="L506" t="s">
        <v>21</v>
      </c>
      <c r="M506" t="s">
        <v>39</v>
      </c>
      <c r="N506">
        <v>2876.2559999999999</v>
      </c>
    </row>
    <row r="507" spans="1:14" x14ac:dyDescent="0.3">
      <c r="A507" t="s">
        <v>485</v>
      </c>
      <c r="B507">
        <v>505</v>
      </c>
      <c r="C507">
        <v>9.1950000000000003</v>
      </c>
      <c r="D507">
        <f>SUMIF(E:E,Table1[[#This Row],[Item_Fat_Content]],N:N)</f>
        <v>11904094.532999987</v>
      </c>
      <c r="E507" t="s">
        <v>11</v>
      </c>
      <c r="F507">
        <v>0</v>
      </c>
      <c r="G507" t="s">
        <v>34</v>
      </c>
      <c r="H507">
        <v>43.674399999999999</v>
      </c>
      <c r="I507" t="s">
        <v>20</v>
      </c>
      <c r="J507">
        <v>2009</v>
      </c>
      <c r="K507" t="s">
        <v>14</v>
      </c>
      <c r="L507" t="s">
        <v>21</v>
      </c>
      <c r="M507" t="s">
        <v>22</v>
      </c>
      <c r="N507">
        <v>407.46960000000001</v>
      </c>
    </row>
    <row r="508" spans="1:14" x14ac:dyDescent="0.3">
      <c r="A508" t="s">
        <v>486</v>
      </c>
      <c r="B508">
        <v>506</v>
      </c>
      <c r="C508">
        <v>11.35</v>
      </c>
      <c r="D508">
        <f>SUMIF(E:E,Table1[[#This Row],[Item_Fat_Content]],N:N)</f>
        <v>6457454.3820000133</v>
      </c>
      <c r="E508" t="s">
        <v>1608</v>
      </c>
      <c r="F508">
        <v>4.3333912000000002E-2</v>
      </c>
      <c r="G508" t="s">
        <v>26</v>
      </c>
      <c r="H508">
        <v>201.07419999999999</v>
      </c>
      <c r="I508" t="s">
        <v>20</v>
      </c>
      <c r="J508">
        <v>2009</v>
      </c>
      <c r="K508" t="s">
        <v>14</v>
      </c>
      <c r="L508" t="s">
        <v>21</v>
      </c>
      <c r="M508" t="s">
        <v>22</v>
      </c>
      <c r="N508">
        <v>2189.8162000000002</v>
      </c>
    </row>
    <row r="509" spans="1:14" x14ac:dyDescent="0.3">
      <c r="A509" t="s">
        <v>80</v>
      </c>
      <c r="B509">
        <v>507</v>
      </c>
      <c r="C509">
        <v>10</v>
      </c>
      <c r="D509">
        <f>SUMIF(E:E,Table1[[#This Row],[Item_Fat_Content]],N:N)</f>
        <v>11904094.532999987</v>
      </c>
      <c r="E509" t="s">
        <v>11</v>
      </c>
      <c r="F509">
        <v>8.9656812000000002E-2</v>
      </c>
      <c r="G509" t="s">
        <v>56</v>
      </c>
      <c r="H509">
        <v>144.0102</v>
      </c>
      <c r="I509" t="s">
        <v>45</v>
      </c>
      <c r="J509">
        <v>2007</v>
      </c>
      <c r="K509" t="str">
        <f>K508</f>
        <v>Medium</v>
      </c>
      <c r="L509" t="s">
        <v>43</v>
      </c>
      <c r="M509" t="s">
        <v>16</v>
      </c>
      <c r="N509">
        <v>1603.9122</v>
      </c>
    </row>
    <row r="510" spans="1:14" x14ac:dyDescent="0.3">
      <c r="A510" t="s">
        <v>487</v>
      </c>
      <c r="B510">
        <v>508</v>
      </c>
      <c r="C510">
        <v>9.3949999999999996</v>
      </c>
      <c r="D510">
        <f>SUMIF(E:E,Table1[[#This Row],[Item_Fat_Content]],N:N)</f>
        <v>11904094.532999987</v>
      </c>
      <c r="E510" t="s">
        <v>11</v>
      </c>
      <c r="F510">
        <v>3.9954281000000001E-2</v>
      </c>
      <c r="G510" t="s">
        <v>178</v>
      </c>
      <c r="H510">
        <v>82.490799999999993</v>
      </c>
      <c r="I510" t="s">
        <v>60</v>
      </c>
      <c r="J510">
        <v>2004</v>
      </c>
      <c r="K510" t="s">
        <v>49</v>
      </c>
      <c r="L510" t="s">
        <v>43</v>
      </c>
      <c r="M510" t="s">
        <v>16</v>
      </c>
      <c r="N510">
        <v>2013.3792000000001</v>
      </c>
    </row>
    <row r="511" spans="1:14" x14ac:dyDescent="0.3">
      <c r="A511" t="s">
        <v>488</v>
      </c>
      <c r="B511">
        <v>509</v>
      </c>
      <c r="C511">
        <f>C510</f>
        <v>9.3949999999999996</v>
      </c>
      <c r="D511">
        <f>SUMIF(E:E,Table1[[#This Row],[Item_Fat_Content]],N:N)</f>
        <v>11904094.532999987</v>
      </c>
      <c r="E511" t="s">
        <v>11</v>
      </c>
      <c r="F511">
        <v>8.7854925E-2</v>
      </c>
      <c r="G511" t="s">
        <v>19</v>
      </c>
      <c r="H511">
        <v>95.975200000000001</v>
      </c>
      <c r="I511" t="s">
        <v>65</v>
      </c>
      <c r="J511">
        <v>1985</v>
      </c>
      <c r="K511" t="s">
        <v>49</v>
      </c>
      <c r="L511" t="s">
        <v>15</v>
      </c>
      <c r="M511" t="s">
        <v>28</v>
      </c>
      <c r="N511">
        <v>95.875200000000007</v>
      </c>
    </row>
    <row r="512" spans="1:14" x14ac:dyDescent="0.3">
      <c r="A512" t="s">
        <v>489</v>
      </c>
      <c r="B512">
        <v>510</v>
      </c>
      <c r="C512">
        <v>20.75</v>
      </c>
      <c r="D512">
        <f>SUMIF(E:E,Table1[[#This Row],[Item_Fat_Content]],N:N)</f>
        <v>11904094.532999987</v>
      </c>
      <c r="E512" t="s">
        <v>11</v>
      </c>
      <c r="F512">
        <v>0.14940405700000001</v>
      </c>
      <c r="G512" t="s">
        <v>54</v>
      </c>
      <c r="H512">
        <v>192.84780000000001</v>
      </c>
      <c r="I512" t="s">
        <v>27</v>
      </c>
      <c r="J512">
        <v>1998</v>
      </c>
      <c r="K512" t="str">
        <f t="shared" ref="K512:K513" si="45">K511</f>
        <v>Small</v>
      </c>
      <c r="L512" t="s">
        <v>21</v>
      </c>
      <c r="M512" t="s">
        <v>28</v>
      </c>
      <c r="N512">
        <v>774.99120000000005</v>
      </c>
    </row>
    <row r="513" spans="1:14" x14ac:dyDescent="0.3">
      <c r="A513" t="s">
        <v>85</v>
      </c>
      <c r="B513">
        <v>511</v>
      </c>
      <c r="C513">
        <v>9.8000000000000007</v>
      </c>
      <c r="D513">
        <f>SUMIF(E:E,Table1[[#This Row],[Item_Fat_Content]],N:N)</f>
        <v>11904094.532999987</v>
      </c>
      <c r="E513" t="s">
        <v>11</v>
      </c>
      <c r="F513">
        <v>2.6895200000000001E-2</v>
      </c>
      <c r="G513" t="s">
        <v>24</v>
      </c>
      <c r="H513">
        <v>128.40199999999999</v>
      </c>
      <c r="I513" t="s">
        <v>42</v>
      </c>
      <c r="J513">
        <v>2002</v>
      </c>
      <c r="K513" t="str">
        <f t="shared" si="45"/>
        <v>Small</v>
      </c>
      <c r="L513" t="s">
        <v>43</v>
      </c>
      <c r="M513" t="s">
        <v>16</v>
      </c>
      <c r="N513">
        <v>2403.538</v>
      </c>
    </row>
    <row r="514" spans="1:14" x14ac:dyDescent="0.3">
      <c r="A514" t="s">
        <v>490</v>
      </c>
      <c r="B514">
        <v>512</v>
      </c>
      <c r="C514">
        <v>5.6950000000000003</v>
      </c>
      <c r="D514">
        <f>SUMIF(E:E,Table1[[#This Row],[Item_Fat_Content]],N:N)</f>
        <v>11904094.532999987</v>
      </c>
      <c r="E514" t="s">
        <v>11</v>
      </c>
      <c r="F514">
        <v>6.5857092000000006E-2</v>
      </c>
      <c r="G514" t="s">
        <v>41</v>
      </c>
      <c r="H514">
        <v>258.56459999999998</v>
      </c>
      <c r="I514" t="s">
        <v>20</v>
      </c>
      <c r="J514">
        <v>2009</v>
      </c>
      <c r="K514" t="s">
        <v>14</v>
      </c>
      <c r="L514" t="s">
        <v>21</v>
      </c>
      <c r="M514" t="s">
        <v>22</v>
      </c>
      <c r="N514">
        <v>4380.2982000000002</v>
      </c>
    </row>
    <row r="515" spans="1:14" x14ac:dyDescent="0.3">
      <c r="A515" t="s">
        <v>390</v>
      </c>
      <c r="B515">
        <v>513</v>
      </c>
      <c r="C515">
        <v>18.2</v>
      </c>
      <c r="D515">
        <f>SUMIF(E:E,Table1[[#This Row],[Item_Fat_Content]],N:N)</f>
        <v>11904094.532999987</v>
      </c>
      <c r="E515" t="s">
        <v>11</v>
      </c>
      <c r="F515">
        <v>0.16181701400000001</v>
      </c>
      <c r="G515" t="s">
        <v>26</v>
      </c>
      <c r="H515">
        <v>37.819000000000003</v>
      </c>
      <c r="I515" t="s">
        <v>42</v>
      </c>
      <c r="J515">
        <v>2002</v>
      </c>
      <c r="K515" t="str">
        <f>K514</f>
        <v>Medium</v>
      </c>
      <c r="L515" t="s">
        <v>43</v>
      </c>
      <c r="M515" t="s">
        <v>16</v>
      </c>
      <c r="N515">
        <v>219.714</v>
      </c>
    </row>
    <row r="516" spans="1:14" x14ac:dyDescent="0.3">
      <c r="A516" t="s">
        <v>491</v>
      </c>
      <c r="B516">
        <v>514</v>
      </c>
      <c r="C516">
        <v>19.350000000000001</v>
      </c>
      <c r="D516">
        <f>SUMIF(E:E,Table1[[#This Row],[Item_Fat_Content]],N:N)</f>
        <v>6457454.3820000133</v>
      </c>
      <c r="E516" t="s">
        <v>1608</v>
      </c>
      <c r="F516">
        <v>8.2197959000000001E-2</v>
      </c>
      <c r="G516" t="s">
        <v>34</v>
      </c>
      <c r="H516">
        <v>49.203400000000002</v>
      </c>
      <c r="I516" t="s">
        <v>31</v>
      </c>
      <c r="J516">
        <v>1987</v>
      </c>
      <c r="K516" t="s">
        <v>32</v>
      </c>
      <c r="L516" t="s">
        <v>21</v>
      </c>
      <c r="M516" t="s">
        <v>16</v>
      </c>
      <c r="N516">
        <v>729.05100000000004</v>
      </c>
    </row>
    <row r="517" spans="1:14" x14ac:dyDescent="0.3">
      <c r="A517" t="s">
        <v>492</v>
      </c>
      <c r="B517">
        <v>515</v>
      </c>
      <c r="C517">
        <v>18.350000000000001</v>
      </c>
      <c r="D517">
        <f>SUMIF(E:E,Table1[[#This Row],[Item_Fat_Content]],N:N)</f>
        <v>11904094.532999987</v>
      </c>
      <c r="E517" t="s">
        <v>11</v>
      </c>
      <c r="F517">
        <v>1.5335349E-2</v>
      </c>
      <c r="G517" t="s">
        <v>58</v>
      </c>
      <c r="H517">
        <v>106.6938</v>
      </c>
      <c r="I517" t="s">
        <v>42</v>
      </c>
      <c r="J517">
        <v>2002</v>
      </c>
      <c r="K517" t="str">
        <f t="shared" ref="K517:K518" si="46">K516</f>
        <v>High</v>
      </c>
      <c r="L517" t="s">
        <v>43</v>
      </c>
      <c r="M517" t="s">
        <v>16</v>
      </c>
      <c r="N517">
        <v>1393.5193999999999</v>
      </c>
    </row>
    <row r="518" spans="1:14" x14ac:dyDescent="0.3">
      <c r="A518" t="s">
        <v>257</v>
      </c>
      <c r="B518">
        <v>516</v>
      </c>
      <c r="C518">
        <v>6.36</v>
      </c>
      <c r="D518">
        <f>SUMIF(E:E,Table1[[#This Row],[Item_Fat_Content]],N:N)</f>
        <v>11904094.532999987</v>
      </c>
      <c r="E518" t="s">
        <v>11</v>
      </c>
      <c r="F518">
        <v>5.9907199999999997E-3</v>
      </c>
      <c r="G518" t="s">
        <v>30</v>
      </c>
      <c r="H518">
        <v>163.65260000000001</v>
      </c>
      <c r="I518" t="s">
        <v>42</v>
      </c>
      <c r="J518">
        <v>2002</v>
      </c>
      <c r="K518" t="str">
        <f t="shared" si="46"/>
        <v>High</v>
      </c>
      <c r="L518" t="s">
        <v>43</v>
      </c>
      <c r="M518" t="s">
        <v>16</v>
      </c>
      <c r="N518">
        <v>5262.4831999999997</v>
      </c>
    </row>
    <row r="519" spans="1:14" x14ac:dyDescent="0.3">
      <c r="A519" t="s">
        <v>493</v>
      </c>
      <c r="B519">
        <v>517</v>
      </c>
      <c r="C519">
        <v>9.8000000000000007</v>
      </c>
      <c r="D519">
        <f>SUMIF(E:E,Table1[[#This Row],[Item_Fat_Content]],N:N)</f>
        <v>11904094.532999987</v>
      </c>
      <c r="E519" t="s">
        <v>11</v>
      </c>
      <c r="F519">
        <v>1.3898123E-2</v>
      </c>
      <c r="G519" t="s">
        <v>19</v>
      </c>
      <c r="H519">
        <v>46.506</v>
      </c>
      <c r="I519" t="s">
        <v>20</v>
      </c>
      <c r="J519">
        <v>2009</v>
      </c>
      <c r="K519" t="s">
        <v>14</v>
      </c>
      <c r="L519" t="s">
        <v>21</v>
      </c>
      <c r="M519" t="s">
        <v>22</v>
      </c>
      <c r="N519">
        <v>372.84800000000001</v>
      </c>
    </row>
    <row r="520" spans="1:14" x14ac:dyDescent="0.3">
      <c r="A520" t="s">
        <v>494</v>
      </c>
      <c r="B520">
        <v>518</v>
      </c>
      <c r="C520">
        <f t="shared" ref="C520:C521" si="47">C519</f>
        <v>9.8000000000000007</v>
      </c>
      <c r="D520">
        <f>SUMIF(E:E,Table1[[#This Row],[Item_Fat_Content]],N:N)</f>
        <v>6457454.3820000133</v>
      </c>
      <c r="E520" t="s">
        <v>1608</v>
      </c>
      <c r="F520">
        <v>7.8912472999999997E-2</v>
      </c>
      <c r="G520" t="s">
        <v>34</v>
      </c>
      <c r="H520">
        <v>99.904200000000003</v>
      </c>
      <c r="I520" t="s">
        <v>38</v>
      </c>
      <c r="J520">
        <v>1985</v>
      </c>
      <c r="K520" t="s">
        <v>14</v>
      </c>
      <c r="L520" t="s">
        <v>21</v>
      </c>
      <c r="M520" t="s">
        <v>39</v>
      </c>
      <c r="N520">
        <v>3273.7386000000001</v>
      </c>
    </row>
    <row r="521" spans="1:14" x14ac:dyDescent="0.3">
      <c r="A521" t="s">
        <v>495</v>
      </c>
      <c r="B521">
        <v>519</v>
      </c>
      <c r="C521">
        <f t="shared" si="47"/>
        <v>9.8000000000000007</v>
      </c>
      <c r="D521">
        <f>SUMIF(E:E,Table1[[#This Row],[Item_Fat_Content]],N:N)</f>
        <v>11904094.532999987</v>
      </c>
      <c r="E521" t="s">
        <v>11</v>
      </c>
      <c r="F521">
        <v>5.9776237000000003E-2</v>
      </c>
      <c r="G521" t="s">
        <v>30</v>
      </c>
      <c r="H521">
        <v>231.76419999999999</v>
      </c>
      <c r="I521" t="s">
        <v>38</v>
      </c>
      <c r="J521">
        <v>1985</v>
      </c>
      <c r="K521" t="s">
        <v>14</v>
      </c>
      <c r="L521" t="s">
        <v>21</v>
      </c>
      <c r="M521" t="s">
        <v>39</v>
      </c>
      <c r="N521">
        <v>5344.3765999999996</v>
      </c>
    </row>
    <row r="522" spans="1:14" x14ac:dyDescent="0.3">
      <c r="A522" t="s">
        <v>392</v>
      </c>
      <c r="B522">
        <v>520</v>
      </c>
      <c r="C522">
        <v>6.6349999999999998</v>
      </c>
      <c r="D522">
        <f>SUMIF(E:E,Table1[[#This Row],[Item_Fat_Content]],N:N)</f>
        <v>6457454.3820000133</v>
      </c>
      <c r="E522" t="s">
        <v>1608</v>
      </c>
      <c r="F522">
        <v>0</v>
      </c>
      <c r="G522" t="s">
        <v>41</v>
      </c>
      <c r="H522">
        <v>39.750599999999999</v>
      </c>
      <c r="I522" t="s">
        <v>31</v>
      </c>
      <c r="J522">
        <v>1987</v>
      </c>
      <c r="K522" t="s">
        <v>32</v>
      </c>
      <c r="L522" t="s">
        <v>21</v>
      </c>
      <c r="M522" t="s">
        <v>16</v>
      </c>
      <c r="N522">
        <v>303.60480000000001</v>
      </c>
    </row>
    <row r="523" spans="1:14" x14ac:dyDescent="0.3">
      <c r="A523" t="s">
        <v>416</v>
      </c>
      <c r="B523">
        <v>521</v>
      </c>
      <c r="C523">
        <v>18.100000000000001</v>
      </c>
      <c r="D523">
        <f>SUMIF(E:E,Table1[[#This Row],[Item_Fat_Content]],N:N)</f>
        <v>11904094.532999987</v>
      </c>
      <c r="E523" t="s">
        <v>11</v>
      </c>
      <c r="F523">
        <v>0.29788371200000002</v>
      </c>
      <c r="G523" t="s">
        <v>12</v>
      </c>
      <c r="H523">
        <v>156.72880000000001</v>
      </c>
      <c r="I523" t="s">
        <v>27</v>
      </c>
      <c r="J523">
        <v>1998</v>
      </c>
      <c r="K523" t="str">
        <f t="shared" ref="K523:K524" si="48">K522</f>
        <v>High</v>
      </c>
      <c r="L523" t="s">
        <v>21</v>
      </c>
      <c r="M523" t="s">
        <v>28</v>
      </c>
      <c r="N523">
        <v>314.25760000000002</v>
      </c>
    </row>
    <row r="524" spans="1:14" x14ac:dyDescent="0.3">
      <c r="A524" t="s">
        <v>29</v>
      </c>
      <c r="B524">
        <v>522</v>
      </c>
      <c r="C524">
        <v>8.93</v>
      </c>
      <c r="D524">
        <f>SUMIF(E:E,Table1[[#This Row],[Item_Fat_Content]],N:N)</f>
        <v>11904094.532999987</v>
      </c>
      <c r="E524" t="s">
        <v>11</v>
      </c>
      <c r="F524">
        <v>2.2059593999999998E-2</v>
      </c>
      <c r="G524" t="s">
        <v>30</v>
      </c>
      <c r="H524">
        <v>56.061399999999999</v>
      </c>
      <c r="I524" t="s">
        <v>27</v>
      </c>
      <c r="J524">
        <v>1998</v>
      </c>
      <c r="K524" t="str">
        <f t="shared" si="48"/>
        <v>High</v>
      </c>
      <c r="L524" t="s">
        <v>21</v>
      </c>
      <c r="M524" t="s">
        <v>28</v>
      </c>
      <c r="N524">
        <v>276.30700000000002</v>
      </c>
    </row>
    <row r="525" spans="1:14" x14ac:dyDescent="0.3">
      <c r="A525" t="s">
        <v>496</v>
      </c>
      <c r="B525">
        <v>523</v>
      </c>
      <c r="C525">
        <v>8.3000000000000007</v>
      </c>
      <c r="D525">
        <f>SUMIF(E:E,Table1[[#This Row],[Item_Fat_Content]],N:N)</f>
        <v>11904094.532999987</v>
      </c>
      <c r="E525" t="s">
        <v>11</v>
      </c>
      <c r="F525">
        <v>3.5324939999999999E-2</v>
      </c>
      <c r="G525" t="s">
        <v>26</v>
      </c>
      <c r="H525">
        <v>38.950600000000001</v>
      </c>
      <c r="I525" t="s">
        <v>31</v>
      </c>
      <c r="J525">
        <v>1987</v>
      </c>
      <c r="K525" t="s">
        <v>32</v>
      </c>
      <c r="L525" t="s">
        <v>21</v>
      </c>
      <c r="M525" t="s">
        <v>16</v>
      </c>
      <c r="N525">
        <v>721.06140000000005</v>
      </c>
    </row>
    <row r="526" spans="1:14" x14ac:dyDescent="0.3">
      <c r="A526" t="s">
        <v>497</v>
      </c>
      <c r="B526">
        <v>524</v>
      </c>
      <c r="C526">
        <v>8.8949999999999996</v>
      </c>
      <c r="D526">
        <f>SUMIF(E:E,Table1[[#This Row],[Item_Fat_Content]],N:N)</f>
        <v>11904094.532999987</v>
      </c>
      <c r="E526" t="s">
        <v>11</v>
      </c>
      <c r="F526">
        <v>0.124967595</v>
      </c>
      <c r="G526" t="s">
        <v>30</v>
      </c>
      <c r="H526">
        <v>112.7544</v>
      </c>
      <c r="I526" t="s">
        <v>42</v>
      </c>
      <c r="J526">
        <v>2002</v>
      </c>
      <c r="K526" t="str">
        <f>K525</f>
        <v>High</v>
      </c>
      <c r="L526" t="s">
        <v>43</v>
      </c>
      <c r="M526" t="s">
        <v>16</v>
      </c>
      <c r="N526">
        <v>3467.4863999999998</v>
      </c>
    </row>
    <row r="527" spans="1:14" x14ac:dyDescent="0.3">
      <c r="A527" t="s">
        <v>267</v>
      </c>
      <c r="B527">
        <v>525</v>
      </c>
      <c r="C527">
        <v>16.350000000000001</v>
      </c>
      <c r="D527">
        <f>SUMIF(E:E,Table1[[#This Row],[Item_Fat_Content]],N:N)</f>
        <v>6457454.3820000133</v>
      </c>
      <c r="E527" t="s">
        <v>1608</v>
      </c>
      <c r="F527">
        <v>6.2411403999999997E-2</v>
      </c>
      <c r="G527" t="s">
        <v>26</v>
      </c>
      <c r="H527">
        <v>225.90620000000001</v>
      </c>
      <c r="I527" t="s">
        <v>48</v>
      </c>
      <c r="J527">
        <v>1997</v>
      </c>
      <c r="K527" t="s">
        <v>49</v>
      </c>
      <c r="L527" t="s">
        <v>15</v>
      </c>
      <c r="M527" t="s">
        <v>16</v>
      </c>
      <c r="N527">
        <v>5416.9488000000001</v>
      </c>
    </row>
    <row r="528" spans="1:14" x14ac:dyDescent="0.3">
      <c r="A528" t="s">
        <v>498</v>
      </c>
      <c r="B528">
        <v>526</v>
      </c>
      <c r="C528">
        <v>8.6</v>
      </c>
      <c r="D528">
        <f>SUMIF(E:E,Table1[[#This Row],[Item_Fat_Content]],N:N)</f>
        <v>11904094.532999987</v>
      </c>
      <c r="E528" t="s">
        <v>11</v>
      </c>
      <c r="F528">
        <v>3.2754431000000001E-2</v>
      </c>
      <c r="G528" t="s">
        <v>56</v>
      </c>
      <c r="H528">
        <v>140.5154</v>
      </c>
      <c r="I528" t="s">
        <v>20</v>
      </c>
      <c r="J528">
        <v>2009</v>
      </c>
      <c r="K528" t="s">
        <v>14</v>
      </c>
      <c r="L528" t="s">
        <v>21</v>
      </c>
      <c r="M528" t="s">
        <v>22</v>
      </c>
      <c r="N528">
        <v>283.63080000000002</v>
      </c>
    </row>
    <row r="529" spans="1:14" x14ac:dyDescent="0.3">
      <c r="A529" t="s">
        <v>499</v>
      </c>
      <c r="B529">
        <v>527</v>
      </c>
      <c r="C529">
        <f>C528</f>
        <v>8.6</v>
      </c>
      <c r="D529">
        <f>SUMIF(E:E,Table1[[#This Row],[Item_Fat_Content]],N:N)</f>
        <v>11904094.532999987</v>
      </c>
      <c r="E529" t="s">
        <v>11</v>
      </c>
      <c r="F529">
        <v>0.16017883199999999</v>
      </c>
      <c r="G529" t="s">
        <v>30</v>
      </c>
      <c r="H529">
        <v>160.2894</v>
      </c>
      <c r="I529" t="s">
        <v>65</v>
      </c>
      <c r="J529">
        <v>1985</v>
      </c>
      <c r="K529" t="s">
        <v>49</v>
      </c>
      <c r="L529" t="s">
        <v>15</v>
      </c>
      <c r="M529" t="s">
        <v>28</v>
      </c>
      <c r="N529">
        <v>323.5788</v>
      </c>
    </row>
    <row r="530" spans="1:14" x14ac:dyDescent="0.3">
      <c r="A530" t="s">
        <v>329</v>
      </c>
      <c r="B530">
        <v>528</v>
      </c>
      <c r="C530">
        <v>19</v>
      </c>
      <c r="D530">
        <f>SUMIF(E:E,Table1[[#This Row],[Item_Fat_Content]],N:N)</f>
        <v>6457454.3820000133</v>
      </c>
      <c r="E530" t="s">
        <v>1608</v>
      </c>
      <c r="F530">
        <v>0.10403514799999999</v>
      </c>
      <c r="G530" t="s">
        <v>26</v>
      </c>
      <c r="H530">
        <v>227.77199999999999</v>
      </c>
      <c r="I530" t="s">
        <v>45</v>
      </c>
      <c r="J530">
        <v>2007</v>
      </c>
      <c r="K530" t="str">
        <f t="shared" ref="K530:K531" si="49">K529</f>
        <v>Small</v>
      </c>
      <c r="L530" t="s">
        <v>43</v>
      </c>
      <c r="M530" t="s">
        <v>16</v>
      </c>
      <c r="N530">
        <v>5206.5559999999996</v>
      </c>
    </row>
    <row r="531" spans="1:14" x14ac:dyDescent="0.3">
      <c r="A531" t="s">
        <v>500</v>
      </c>
      <c r="B531">
        <v>529</v>
      </c>
      <c r="C531">
        <v>7.56</v>
      </c>
      <c r="D531">
        <f>SUMIF(E:E,Table1[[#This Row],[Item_Fat_Content]],N:N)</f>
        <v>11904094.532999987</v>
      </c>
      <c r="E531" t="s">
        <v>11</v>
      </c>
      <c r="F531">
        <v>6.3900189999999996E-2</v>
      </c>
      <c r="G531" t="s">
        <v>41</v>
      </c>
      <c r="H531">
        <v>157.26300000000001</v>
      </c>
      <c r="I531" t="s">
        <v>42</v>
      </c>
      <c r="J531">
        <v>2002</v>
      </c>
      <c r="K531" t="str">
        <f t="shared" si="49"/>
        <v>Small</v>
      </c>
      <c r="L531" t="s">
        <v>43</v>
      </c>
      <c r="M531" t="s">
        <v>16</v>
      </c>
      <c r="N531">
        <v>2503.4079999999999</v>
      </c>
    </row>
    <row r="532" spans="1:14" x14ac:dyDescent="0.3">
      <c r="A532" t="s">
        <v>501</v>
      </c>
      <c r="B532">
        <v>530</v>
      </c>
      <c r="C532">
        <v>12.6</v>
      </c>
      <c r="D532">
        <f>SUMIF(E:E,Table1[[#This Row],[Item_Fat_Content]],N:N)</f>
        <v>6457454.3820000133</v>
      </c>
      <c r="E532" t="s">
        <v>1608</v>
      </c>
      <c r="F532">
        <v>6.2648111000000006E-2</v>
      </c>
      <c r="G532" t="s">
        <v>41</v>
      </c>
      <c r="H532">
        <v>104.899</v>
      </c>
      <c r="I532" t="s">
        <v>31</v>
      </c>
      <c r="J532">
        <v>1987</v>
      </c>
      <c r="K532" t="s">
        <v>32</v>
      </c>
      <c r="L532" t="s">
        <v>21</v>
      </c>
      <c r="M532" t="s">
        <v>16</v>
      </c>
      <c r="N532">
        <v>1960.7809999999999</v>
      </c>
    </row>
    <row r="533" spans="1:14" x14ac:dyDescent="0.3">
      <c r="A533" t="s">
        <v>502</v>
      </c>
      <c r="B533">
        <v>531</v>
      </c>
      <c r="C533">
        <v>15.6</v>
      </c>
      <c r="D533">
        <f>SUMIF(E:E,Table1[[#This Row],[Item_Fat_Content]],N:N)</f>
        <v>11904094.532999987</v>
      </c>
      <c r="E533" t="s">
        <v>11</v>
      </c>
      <c r="F533">
        <v>0.11168586799999999</v>
      </c>
      <c r="G533" t="s">
        <v>178</v>
      </c>
      <c r="H533">
        <v>184.79239999999999</v>
      </c>
      <c r="I533" t="s">
        <v>27</v>
      </c>
      <c r="J533">
        <v>1998</v>
      </c>
      <c r="K533" t="str">
        <f t="shared" ref="K533:K534" si="50">K532</f>
        <v>High</v>
      </c>
      <c r="L533" t="s">
        <v>21</v>
      </c>
      <c r="M533" t="s">
        <v>28</v>
      </c>
      <c r="N533">
        <v>370.1848</v>
      </c>
    </row>
    <row r="534" spans="1:14" x14ac:dyDescent="0.3">
      <c r="A534" t="s">
        <v>503</v>
      </c>
      <c r="B534">
        <v>532</v>
      </c>
      <c r="C534">
        <v>8.7100000000000009</v>
      </c>
      <c r="D534">
        <f>SUMIF(E:E,Table1[[#This Row],[Item_Fat_Content]],N:N)</f>
        <v>11904094.532999987</v>
      </c>
      <c r="E534" t="s">
        <v>11</v>
      </c>
      <c r="F534">
        <v>0.23303981700000001</v>
      </c>
      <c r="G534" t="s">
        <v>73</v>
      </c>
      <c r="H534">
        <v>49.537599999999998</v>
      </c>
      <c r="I534" t="s">
        <v>27</v>
      </c>
      <c r="J534">
        <v>1998</v>
      </c>
      <c r="K534" t="str">
        <f t="shared" si="50"/>
        <v>High</v>
      </c>
      <c r="L534" t="s">
        <v>21</v>
      </c>
      <c r="M534" t="s">
        <v>28</v>
      </c>
      <c r="N534">
        <v>95.875200000000007</v>
      </c>
    </row>
    <row r="535" spans="1:14" x14ac:dyDescent="0.3">
      <c r="A535" t="s">
        <v>416</v>
      </c>
      <c r="B535">
        <v>533</v>
      </c>
      <c r="C535">
        <v>18.100000000000001</v>
      </c>
      <c r="D535">
        <f>SUMIF(E:E,Table1[[#This Row],[Item_Fat_Content]],N:N)</f>
        <v>11904094.532999987</v>
      </c>
      <c r="E535" t="s">
        <v>11</v>
      </c>
      <c r="F535">
        <v>0.17824575000000001</v>
      </c>
      <c r="G535" t="s">
        <v>12</v>
      </c>
      <c r="H535">
        <v>158.12880000000001</v>
      </c>
      <c r="I535" t="s">
        <v>13</v>
      </c>
      <c r="J535">
        <v>1999</v>
      </c>
      <c r="K535" t="s">
        <v>14</v>
      </c>
      <c r="L535" t="s">
        <v>15</v>
      </c>
      <c r="M535" t="s">
        <v>16</v>
      </c>
      <c r="N535">
        <v>3299.7048</v>
      </c>
    </row>
    <row r="536" spans="1:14" x14ac:dyDescent="0.3">
      <c r="A536" t="s">
        <v>330</v>
      </c>
      <c r="B536">
        <v>534</v>
      </c>
      <c r="C536">
        <v>13.35</v>
      </c>
      <c r="D536">
        <f>SUMIF(E:E,Table1[[#This Row],[Item_Fat_Content]],N:N)</f>
        <v>11904094.532999987</v>
      </c>
      <c r="E536" t="s">
        <v>11</v>
      </c>
      <c r="F536">
        <v>0.140241213</v>
      </c>
      <c r="G536" t="s">
        <v>41</v>
      </c>
      <c r="H536">
        <v>150.23920000000001</v>
      </c>
      <c r="I536" t="s">
        <v>45</v>
      </c>
      <c r="J536">
        <v>2007</v>
      </c>
      <c r="K536" t="str">
        <f>K535</f>
        <v>Medium</v>
      </c>
      <c r="L536" t="s">
        <v>43</v>
      </c>
      <c r="M536" t="s">
        <v>16</v>
      </c>
      <c r="N536">
        <v>2684.5056</v>
      </c>
    </row>
    <row r="537" spans="1:14" x14ac:dyDescent="0.3">
      <c r="A537" t="s">
        <v>203</v>
      </c>
      <c r="B537">
        <v>535</v>
      </c>
      <c r="C537">
        <v>16.600000000000001</v>
      </c>
      <c r="D537">
        <f>SUMIF(E:E,Table1[[#This Row],[Item_Fat_Content]],N:N)</f>
        <v>11904094.532999987</v>
      </c>
      <c r="E537" t="s">
        <v>11</v>
      </c>
      <c r="F537">
        <v>0</v>
      </c>
      <c r="G537" t="s">
        <v>26</v>
      </c>
      <c r="H537">
        <v>173.37379999999999</v>
      </c>
      <c r="I537" t="s">
        <v>48</v>
      </c>
      <c r="J537">
        <v>1997</v>
      </c>
      <c r="K537" t="s">
        <v>49</v>
      </c>
      <c r="L537" t="s">
        <v>15</v>
      </c>
      <c r="M537" t="s">
        <v>16</v>
      </c>
      <c r="N537">
        <v>2085.2856000000002</v>
      </c>
    </row>
    <row r="538" spans="1:14" x14ac:dyDescent="0.3">
      <c r="A538" t="s">
        <v>504</v>
      </c>
      <c r="B538">
        <v>536</v>
      </c>
      <c r="C538">
        <v>6.6950000000000003</v>
      </c>
      <c r="D538">
        <f>SUMIF(E:E,Table1[[#This Row],[Item_Fat_Content]],N:N)</f>
        <v>11904094.532999987</v>
      </c>
      <c r="E538" t="s">
        <v>11</v>
      </c>
      <c r="F538">
        <v>3.3935576000000002E-2</v>
      </c>
      <c r="G538" t="s">
        <v>41</v>
      </c>
      <c r="H538">
        <v>221.94560000000001</v>
      </c>
      <c r="I538" t="s">
        <v>60</v>
      </c>
      <c r="J538">
        <v>2004</v>
      </c>
      <c r="K538" t="s">
        <v>49</v>
      </c>
      <c r="L538" t="s">
        <v>43</v>
      </c>
      <c r="M538" t="s">
        <v>16</v>
      </c>
      <c r="N538">
        <v>2210.4560000000001</v>
      </c>
    </row>
    <row r="539" spans="1:14" x14ac:dyDescent="0.3">
      <c r="A539" t="s">
        <v>505</v>
      </c>
      <c r="B539">
        <v>537</v>
      </c>
      <c r="C539">
        <f>C538</f>
        <v>6.6950000000000003</v>
      </c>
      <c r="D539">
        <f>SUMIF(E:E,Table1[[#This Row],[Item_Fat_Content]],N:N)</f>
        <v>6457454.3820000133</v>
      </c>
      <c r="E539" t="s">
        <v>1608</v>
      </c>
      <c r="F539">
        <v>1.6516275E-2</v>
      </c>
      <c r="G539" t="s">
        <v>26</v>
      </c>
      <c r="H539">
        <v>47.403399999999998</v>
      </c>
      <c r="I539" t="s">
        <v>38</v>
      </c>
      <c r="J539">
        <v>1985</v>
      </c>
      <c r="K539" t="s">
        <v>14</v>
      </c>
      <c r="L539" t="s">
        <v>21</v>
      </c>
      <c r="M539" t="s">
        <v>39</v>
      </c>
      <c r="N539">
        <v>2187.1529999999998</v>
      </c>
    </row>
    <row r="540" spans="1:14" x14ac:dyDescent="0.3">
      <c r="A540" t="s">
        <v>506</v>
      </c>
      <c r="B540">
        <v>538</v>
      </c>
      <c r="C540">
        <v>16.600000000000001</v>
      </c>
      <c r="D540">
        <f>SUMIF(E:E,Table1[[#This Row],[Item_Fat_Content]],N:N)</f>
        <v>11904094.532999987</v>
      </c>
      <c r="E540" t="s">
        <v>11</v>
      </c>
      <c r="F540">
        <v>2.6537206000000001E-2</v>
      </c>
      <c r="G540" t="s">
        <v>41</v>
      </c>
      <c r="H540">
        <v>57.261400000000002</v>
      </c>
      <c r="I540" t="s">
        <v>48</v>
      </c>
      <c r="J540">
        <v>1997</v>
      </c>
      <c r="K540" t="s">
        <v>49</v>
      </c>
      <c r="L540" t="s">
        <v>15</v>
      </c>
      <c r="M540" t="s">
        <v>16</v>
      </c>
      <c r="N540">
        <v>1049.9666</v>
      </c>
    </row>
    <row r="541" spans="1:14" x14ac:dyDescent="0.3">
      <c r="A541" t="s">
        <v>507</v>
      </c>
      <c r="B541">
        <v>539</v>
      </c>
      <c r="C541">
        <v>15.35</v>
      </c>
      <c r="D541">
        <f>SUMIF(E:E,Table1[[#This Row],[Item_Fat_Content]],N:N)</f>
        <v>11904094.532999987</v>
      </c>
      <c r="E541" t="s">
        <v>11</v>
      </c>
      <c r="F541">
        <v>1.5673267000000001E-2</v>
      </c>
      <c r="G541" t="s">
        <v>178</v>
      </c>
      <c r="H541">
        <v>145.047</v>
      </c>
      <c r="I541" t="s">
        <v>60</v>
      </c>
      <c r="J541">
        <v>2004</v>
      </c>
      <c r="K541" t="s">
        <v>49</v>
      </c>
      <c r="L541" t="s">
        <v>43</v>
      </c>
      <c r="M541" t="s">
        <v>16</v>
      </c>
      <c r="N541">
        <v>2719.7930000000001</v>
      </c>
    </row>
    <row r="542" spans="1:14" x14ac:dyDescent="0.3">
      <c r="A542" t="s">
        <v>137</v>
      </c>
      <c r="B542">
        <v>540</v>
      </c>
      <c r="C542">
        <v>19.7</v>
      </c>
      <c r="D542">
        <f>SUMIF(E:E,Table1[[#This Row],[Item_Fat_Content]],N:N)</f>
        <v>11904094.532999987</v>
      </c>
      <c r="E542" t="s">
        <v>11</v>
      </c>
      <c r="F542">
        <v>8.9083914E-2</v>
      </c>
      <c r="G542" t="s">
        <v>26</v>
      </c>
      <c r="H542">
        <v>54.593000000000004</v>
      </c>
      <c r="I542" t="s">
        <v>27</v>
      </c>
      <c r="J542">
        <v>1998</v>
      </c>
      <c r="K542" t="str">
        <f t="shared" ref="K542:K543" si="51">K541</f>
        <v>Small</v>
      </c>
      <c r="L542" t="s">
        <v>21</v>
      </c>
      <c r="M542" t="s">
        <v>28</v>
      </c>
      <c r="N542">
        <v>56.593000000000004</v>
      </c>
    </row>
    <row r="543" spans="1:14" x14ac:dyDescent="0.3">
      <c r="A543" t="s">
        <v>508</v>
      </c>
      <c r="B543">
        <v>541</v>
      </c>
      <c r="C543">
        <v>14.3</v>
      </c>
      <c r="D543">
        <f>SUMIF(E:E,Table1[[#This Row],[Item_Fat_Content]],N:N)</f>
        <v>11904094.532999987</v>
      </c>
      <c r="E543" t="s">
        <v>11</v>
      </c>
      <c r="F543">
        <v>0.13115279899999999</v>
      </c>
      <c r="G543" t="s">
        <v>34</v>
      </c>
      <c r="H543">
        <v>78.632800000000003</v>
      </c>
      <c r="I543" t="s">
        <v>45</v>
      </c>
      <c r="J543">
        <v>2007</v>
      </c>
      <c r="K543" t="str">
        <f t="shared" si="51"/>
        <v>Small</v>
      </c>
      <c r="L543" t="s">
        <v>43</v>
      </c>
      <c r="M543" t="s">
        <v>16</v>
      </c>
      <c r="N543">
        <v>231.69839999999999</v>
      </c>
    </row>
    <row r="544" spans="1:14" x14ac:dyDescent="0.3">
      <c r="A544" t="s">
        <v>509</v>
      </c>
      <c r="B544">
        <v>542</v>
      </c>
      <c r="C544">
        <f>C543</f>
        <v>14.3</v>
      </c>
      <c r="D544">
        <f>SUMIF(E:E,Table1[[#This Row],[Item_Fat_Content]],N:N)</f>
        <v>6457454.3820000133</v>
      </c>
      <c r="E544" t="s">
        <v>1608</v>
      </c>
      <c r="F544">
        <v>8.3109454999999999E-2</v>
      </c>
      <c r="G544" t="s">
        <v>73</v>
      </c>
      <c r="H544">
        <v>195.8426</v>
      </c>
      <c r="I544" t="s">
        <v>38</v>
      </c>
      <c r="J544">
        <v>1985</v>
      </c>
      <c r="K544" t="s">
        <v>14</v>
      </c>
      <c r="L544" t="s">
        <v>21</v>
      </c>
      <c r="M544" t="s">
        <v>39</v>
      </c>
      <c r="N544">
        <v>5734.5353999999998</v>
      </c>
    </row>
    <row r="545" spans="1:14" x14ac:dyDescent="0.3">
      <c r="A545" t="s">
        <v>510</v>
      </c>
      <c r="B545">
        <v>543</v>
      </c>
      <c r="C545">
        <v>10</v>
      </c>
      <c r="D545">
        <f>SUMIF(E:E,Table1[[#This Row],[Item_Fat_Content]],N:N)</f>
        <v>11904094.532999987</v>
      </c>
      <c r="E545" t="s">
        <v>11</v>
      </c>
      <c r="F545">
        <v>4.5818773E-2</v>
      </c>
      <c r="G545" t="s">
        <v>41</v>
      </c>
      <c r="H545">
        <v>138.71799999999999</v>
      </c>
      <c r="I545" t="s">
        <v>31</v>
      </c>
      <c r="J545">
        <v>1987</v>
      </c>
      <c r="K545" t="s">
        <v>32</v>
      </c>
      <c r="L545" t="s">
        <v>21</v>
      </c>
      <c r="M545" t="s">
        <v>16</v>
      </c>
      <c r="N545">
        <v>1398.18</v>
      </c>
    </row>
    <row r="546" spans="1:14" x14ac:dyDescent="0.3">
      <c r="A546" t="s">
        <v>511</v>
      </c>
      <c r="B546">
        <v>544</v>
      </c>
      <c r="C546">
        <v>14.8</v>
      </c>
      <c r="D546">
        <f>SUMIF(E:E,Table1[[#This Row],[Item_Fat_Content]],N:N)</f>
        <v>11904094.532999987</v>
      </c>
      <c r="E546" t="s">
        <v>11</v>
      </c>
      <c r="F546">
        <v>4.4869793999999998E-2</v>
      </c>
      <c r="G546" t="s">
        <v>19</v>
      </c>
      <c r="H546">
        <v>76.466999999999999</v>
      </c>
      <c r="I546" t="s">
        <v>60</v>
      </c>
      <c r="J546">
        <v>2004</v>
      </c>
      <c r="K546" t="s">
        <v>49</v>
      </c>
      <c r="L546" t="s">
        <v>43</v>
      </c>
      <c r="M546" t="s">
        <v>16</v>
      </c>
      <c r="N546">
        <v>1531.34</v>
      </c>
    </row>
    <row r="547" spans="1:14" x14ac:dyDescent="0.3">
      <c r="A547" t="s">
        <v>512</v>
      </c>
      <c r="B547">
        <v>545</v>
      </c>
      <c r="C547">
        <f>C546</f>
        <v>14.8</v>
      </c>
      <c r="D547">
        <f>SUMIF(E:E,Table1[[#This Row],[Item_Fat_Content]],N:N)</f>
        <v>6457454.3820000133</v>
      </c>
      <c r="E547" t="s">
        <v>1608</v>
      </c>
      <c r="F547">
        <v>0</v>
      </c>
      <c r="G547" t="s">
        <v>73</v>
      </c>
      <c r="H547">
        <v>160.69200000000001</v>
      </c>
      <c r="I547" t="s">
        <v>65</v>
      </c>
      <c r="J547">
        <v>1985</v>
      </c>
      <c r="K547" t="s">
        <v>49</v>
      </c>
      <c r="L547" t="s">
        <v>15</v>
      </c>
      <c r="M547" t="s">
        <v>28</v>
      </c>
      <c r="N547">
        <v>319.584</v>
      </c>
    </row>
    <row r="548" spans="1:14" x14ac:dyDescent="0.3">
      <c r="A548" t="s">
        <v>513</v>
      </c>
      <c r="B548">
        <v>546</v>
      </c>
      <c r="C548">
        <v>8.7100000000000009</v>
      </c>
      <c r="D548">
        <f>SUMIF(E:E,Table1[[#This Row],[Item_Fat_Content]],N:N)</f>
        <v>6457454.3820000133</v>
      </c>
      <c r="E548" t="s">
        <v>1608</v>
      </c>
      <c r="F548">
        <v>4.6057809999999998E-2</v>
      </c>
      <c r="G548" t="s">
        <v>12</v>
      </c>
      <c r="H548">
        <v>43.874400000000001</v>
      </c>
      <c r="I548" t="s">
        <v>13</v>
      </c>
      <c r="J548">
        <v>1999</v>
      </c>
      <c r="K548" t="s">
        <v>14</v>
      </c>
      <c r="L548" t="s">
        <v>15</v>
      </c>
      <c r="M548" t="s">
        <v>16</v>
      </c>
      <c r="N548">
        <v>633.84159999999997</v>
      </c>
    </row>
    <row r="549" spans="1:14" x14ac:dyDescent="0.3">
      <c r="A549" t="s">
        <v>514</v>
      </c>
      <c r="B549">
        <v>547</v>
      </c>
      <c r="C549">
        <v>12.15</v>
      </c>
      <c r="D549">
        <f>SUMIF(E:E,Table1[[#This Row],[Item_Fat_Content]],N:N)</f>
        <v>11904094.532999987</v>
      </c>
      <c r="E549" t="s">
        <v>11</v>
      </c>
      <c r="F549">
        <v>3.0815426999999999E-2</v>
      </c>
      <c r="G549" t="s">
        <v>41</v>
      </c>
      <c r="H549">
        <v>252.06979999999999</v>
      </c>
      <c r="I549" t="s">
        <v>27</v>
      </c>
      <c r="J549">
        <v>1998</v>
      </c>
      <c r="K549" t="str">
        <f t="shared" ref="K549:K550" si="52">K548</f>
        <v>Medium</v>
      </c>
      <c r="L549" t="s">
        <v>21</v>
      </c>
      <c r="M549" t="s">
        <v>28</v>
      </c>
      <c r="N549">
        <v>1014.6792</v>
      </c>
    </row>
    <row r="550" spans="1:14" x14ac:dyDescent="0.3">
      <c r="A550" t="s">
        <v>515</v>
      </c>
      <c r="B550">
        <v>548</v>
      </c>
      <c r="C550">
        <v>17.850000000000001</v>
      </c>
      <c r="D550">
        <f>SUMIF(E:E,Table1[[#This Row],[Item_Fat_Content]],N:N)</f>
        <v>11904094.532999987</v>
      </c>
      <c r="E550" t="s">
        <v>11</v>
      </c>
      <c r="F550">
        <v>1.8060550000000002E-2</v>
      </c>
      <c r="G550" t="s">
        <v>56</v>
      </c>
      <c r="H550">
        <v>97.009399999999999</v>
      </c>
      <c r="I550" t="s">
        <v>42</v>
      </c>
      <c r="J550">
        <v>2002</v>
      </c>
      <c r="K550" t="str">
        <f t="shared" si="52"/>
        <v>Medium</v>
      </c>
      <c r="L550" t="s">
        <v>43</v>
      </c>
      <c r="M550" t="s">
        <v>16</v>
      </c>
      <c r="N550">
        <v>2094.6068</v>
      </c>
    </row>
    <row r="551" spans="1:14" x14ac:dyDescent="0.3">
      <c r="A551" t="s">
        <v>516</v>
      </c>
      <c r="B551">
        <v>549</v>
      </c>
      <c r="C551">
        <v>9.5</v>
      </c>
      <c r="D551">
        <f>SUMIF(E:E,Table1[[#This Row],[Item_Fat_Content]],N:N)</f>
        <v>6457454.3820000133</v>
      </c>
      <c r="E551" t="s">
        <v>1608</v>
      </c>
      <c r="F551">
        <v>3.5205866000000002E-2</v>
      </c>
      <c r="G551" t="s">
        <v>26</v>
      </c>
      <c r="H551">
        <v>171.34479999999999</v>
      </c>
      <c r="I551" t="s">
        <v>13</v>
      </c>
      <c r="J551">
        <v>1999</v>
      </c>
      <c r="K551" t="s">
        <v>14</v>
      </c>
      <c r="L551" t="s">
        <v>15</v>
      </c>
      <c r="M551" t="s">
        <v>16</v>
      </c>
      <c r="N551">
        <v>2386.2271999999998</v>
      </c>
    </row>
    <row r="552" spans="1:14" x14ac:dyDescent="0.3">
      <c r="A552" t="s">
        <v>517</v>
      </c>
      <c r="B552">
        <v>550</v>
      </c>
      <c r="C552">
        <v>11.8</v>
      </c>
      <c r="D552">
        <f>SUMIF(E:E,Table1[[#This Row],[Item_Fat_Content]],N:N)</f>
        <v>6457454.3820000133</v>
      </c>
      <c r="E552" t="s">
        <v>1608</v>
      </c>
      <c r="F552">
        <v>7.6705947999999996E-2</v>
      </c>
      <c r="G552" t="s">
        <v>36</v>
      </c>
      <c r="H552">
        <v>34.755800000000001</v>
      </c>
      <c r="I552" t="s">
        <v>60</v>
      </c>
      <c r="J552">
        <v>2004</v>
      </c>
      <c r="K552" t="s">
        <v>49</v>
      </c>
      <c r="L552" t="s">
        <v>43</v>
      </c>
      <c r="M552" t="s">
        <v>16</v>
      </c>
      <c r="N552">
        <v>780.98339999999996</v>
      </c>
    </row>
    <row r="553" spans="1:14" x14ac:dyDescent="0.3">
      <c r="A553" t="s">
        <v>518</v>
      </c>
      <c r="B553">
        <v>551</v>
      </c>
      <c r="C553">
        <v>14.1</v>
      </c>
      <c r="D553">
        <f>SUMIF(E:E,Table1[[#This Row],[Item_Fat_Content]],N:N)</f>
        <v>11904094.532999987</v>
      </c>
      <c r="E553" t="s">
        <v>11</v>
      </c>
      <c r="F553">
        <v>8.9677773000000002E-2</v>
      </c>
      <c r="G553" t="s">
        <v>73</v>
      </c>
      <c r="H553">
        <v>139.84960000000001</v>
      </c>
      <c r="I553" t="s">
        <v>48</v>
      </c>
      <c r="J553">
        <v>1997</v>
      </c>
      <c r="K553" t="s">
        <v>49</v>
      </c>
      <c r="L553" t="s">
        <v>15</v>
      </c>
      <c r="M553" t="s">
        <v>16</v>
      </c>
      <c r="N553">
        <v>1693.7952</v>
      </c>
    </row>
    <row r="554" spans="1:14" x14ac:dyDescent="0.3">
      <c r="A554" t="s">
        <v>519</v>
      </c>
      <c r="B554">
        <v>552</v>
      </c>
      <c r="C554">
        <f>C553</f>
        <v>14.1</v>
      </c>
      <c r="D554">
        <f>SUMIF(E:E,Table1[[#This Row],[Item_Fat_Content]],N:N)</f>
        <v>11904094.532999987</v>
      </c>
      <c r="E554" t="s">
        <v>11</v>
      </c>
      <c r="F554">
        <v>0.13232740600000001</v>
      </c>
      <c r="G554" t="s">
        <v>12</v>
      </c>
      <c r="H554">
        <v>168.41579999999999</v>
      </c>
      <c r="I554" t="s">
        <v>65</v>
      </c>
      <c r="J554">
        <v>1985</v>
      </c>
      <c r="K554" t="s">
        <v>49</v>
      </c>
      <c r="L554" t="s">
        <v>15</v>
      </c>
      <c r="M554" t="s">
        <v>28</v>
      </c>
      <c r="N554">
        <v>334.23160000000001</v>
      </c>
    </row>
    <row r="555" spans="1:14" x14ac:dyDescent="0.3">
      <c r="A555" t="s">
        <v>367</v>
      </c>
      <c r="B555">
        <v>553</v>
      </c>
      <c r="C555">
        <v>19.350000000000001</v>
      </c>
      <c r="D555">
        <f>SUMIF(E:E,Table1[[#This Row],[Item_Fat_Content]],N:N)</f>
        <v>6457454.3820000133</v>
      </c>
      <c r="E555" t="s">
        <v>1608</v>
      </c>
      <c r="F555">
        <v>6.5520387999999999E-2</v>
      </c>
      <c r="G555" t="s">
        <v>24</v>
      </c>
      <c r="H555">
        <v>168.38159999999999</v>
      </c>
      <c r="I555" t="s">
        <v>48</v>
      </c>
      <c r="J555">
        <v>1997</v>
      </c>
      <c r="K555" t="s">
        <v>49</v>
      </c>
      <c r="L555" t="s">
        <v>15</v>
      </c>
      <c r="M555" t="s">
        <v>16</v>
      </c>
      <c r="N555">
        <v>1342.2528</v>
      </c>
    </row>
    <row r="556" spans="1:14" x14ac:dyDescent="0.3">
      <c r="A556" t="s">
        <v>520</v>
      </c>
      <c r="B556">
        <v>554</v>
      </c>
      <c r="C556">
        <v>19.75</v>
      </c>
      <c r="D556">
        <f>SUMIF(E:E,Table1[[#This Row],[Item_Fat_Content]],N:N)</f>
        <v>11904094.532999987</v>
      </c>
      <c r="E556" t="s">
        <v>11</v>
      </c>
      <c r="F556">
        <v>1.2518707E-2</v>
      </c>
      <c r="G556" t="s">
        <v>26</v>
      </c>
      <c r="H556">
        <v>190.68719999999999</v>
      </c>
      <c r="I556" t="s">
        <v>45</v>
      </c>
      <c r="J556">
        <v>2007</v>
      </c>
      <c r="K556" t="str">
        <f t="shared" ref="K556:K557" si="53">K555</f>
        <v>Small</v>
      </c>
      <c r="L556" t="s">
        <v>43</v>
      </c>
      <c r="M556" t="s">
        <v>16</v>
      </c>
      <c r="N556">
        <v>4916.2672000000002</v>
      </c>
    </row>
    <row r="557" spans="1:14" x14ac:dyDescent="0.3">
      <c r="A557" t="s">
        <v>521</v>
      </c>
      <c r="B557">
        <v>555</v>
      </c>
      <c r="C557">
        <v>10.3</v>
      </c>
      <c r="D557">
        <f>SUMIF(E:E,Table1[[#This Row],[Item_Fat_Content]],N:N)</f>
        <v>6457454.3820000133</v>
      </c>
      <c r="E557" t="s">
        <v>1608</v>
      </c>
      <c r="F557">
        <v>5.0353694999999997E-2</v>
      </c>
      <c r="G557" t="s">
        <v>73</v>
      </c>
      <c r="H557">
        <v>78.695999999999998</v>
      </c>
      <c r="I557" t="s">
        <v>45</v>
      </c>
      <c r="J557">
        <v>2007</v>
      </c>
      <c r="K557" t="str">
        <f t="shared" si="53"/>
        <v>Small</v>
      </c>
      <c r="L557" t="s">
        <v>43</v>
      </c>
      <c r="M557" t="s">
        <v>16</v>
      </c>
      <c r="N557">
        <v>1757.712</v>
      </c>
    </row>
    <row r="558" spans="1:14" x14ac:dyDescent="0.3">
      <c r="A558" t="s">
        <v>522</v>
      </c>
      <c r="B558">
        <v>556</v>
      </c>
      <c r="C558">
        <f t="shared" ref="C558:C559" si="54">C557</f>
        <v>10.3</v>
      </c>
      <c r="D558">
        <f>SUMIF(E:E,Table1[[#This Row],[Item_Fat_Content]],N:N)</f>
        <v>11904094.532999987</v>
      </c>
      <c r="E558" t="s">
        <v>11</v>
      </c>
      <c r="F558">
        <v>0.11076264199999999</v>
      </c>
      <c r="G558" t="s">
        <v>178</v>
      </c>
      <c r="H558">
        <v>108.5912</v>
      </c>
      <c r="I558" t="s">
        <v>38</v>
      </c>
      <c r="J558">
        <v>1985</v>
      </c>
      <c r="K558" t="s">
        <v>14</v>
      </c>
      <c r="L558" t="s">
        <v>21</v>
      </c>
      <c r="M558" t="s">
        <v>39</v>
      </c>
      <c r="N558">
        <v>1637.8679999999999</v>
      </c>
    </row>
    <row r="559" spans="1:14" x14ac:dyDescent="0.3">
      <c r="A559" t="s">
        <v>523</v>
      </c>
      <c r="B559">
        <v>557</v>
      </c>
      <c r="C559">
        <f t="shared" si="54"/>
        <v>10.3</v>
      </c>
      <c r="D559">
        <f>SUMIF(E:E,Table1[[#This Row],[Item_Fat_Content]],N:N)</f>
        <v>11904094.532999987</v>
      </c>
      <c r="E559" t="s">
        <v>11</v>
      </c>
      <c r="F559">
        <v>4.5050673999999999E-2</v>
      </c>
      <c r="G559" t="s">
        <v>36</v>
      </c>
      <c r="H559">
        <v>84.924999999999997</v>
      </c>
      <c r="I559" t="s">
        <v>38</v>
      </c>
      <c r="J559">
        <v>1985</v>
      </c>
      <c r="K559" t="s">
        <v>14</v>
      </c>
      <c r="L559" t="s">
        <v>21</v>
      </c>
      <c r="M559" t="s">
        <v>39</v>
      </c>
      <c r="N559">
        <v>1747.7249999999999</v>
      </c>
    </row>
    <row r="560" spans="1:14" x14ac:dyDescent="0.3">
      <c r="A560" t="s">
        <v>524</v>
      </c>
      <c r="B560">
        <v>558</v>
      </c>
      <c r="C560">
        <v>10.8</v>
      </c>
      <c r="D560">
        <f>SUMIF(E:E,Table1[[#This Row],[Item_Fat_Content]],N:N)</f>
        <v>11904094.532999987</v>
      </c>
      <c r="E560" t="s">
        <v>11</v>
      </c>
      <c r="F560">
        <v>8.3016831999999999E-2</v>
      </c>
      <c r="G560" t="s">
        <v>12</v>
      </c>
      <c r="H560">
        <v>193.4504</v>
      </c>
      <c r="I560" t="s">
        <v>45</v>
      </c>
      <c r="J560">
        <v>2007</v>
      </c>
      <c r="K560" t="str">
        <f t="shared" ref="K560:K561" si="55">K559</f>
        <v>Medium</v>
      </c>
      <c r="L560" t="s">
        <v>43</v>
      </c>
      <c r="M560" t="s">
        <v>16</v>
      </c>
      <c r="N560">
        <v>2876.2559999999999</v>
      </c>
    </row>
    <row r="561" spans="1:14" x14ac:dyDescent="0.3">
      <c r="A561" t="s">
        <v>525</v>
      </c>
      <c r="B561">
        <v>559</v>
      </c>
      <c r="C561">
        <v>17.75</v>
      </c>
      <c r="D561">
        <f>SUMIF(E:E,Table1[[#This Row],[Item_Fat_Content]],N:N)</f>
        <v>6457454.3820000133</v>
      </c>
      <c r="E561" t="s">
        <v>1608</v>
      </c>
      <c r="F561">
        <v>0</v>
      </c>
      <c r="G561" t="s">
        <v>26</v>
      </c>
      <c r="H561">
        <v>139.9838</v>
      </c>
      <c r="I561" t="s">
        <v>42</v>
      </c>
      <c r="J561">
        <v>2002</v>
      </c>
      <c r="K561" t="str">
        <f t="shared" si="55"/>
        <v>Medium</v>
      </c>
      <c r="L561" t="s">
        <v>43</v>
      </c>
      <c r="M561" t="s">
        <v>16</v>
      </c>
      <c r="N561">
        <v>1966.7732000000001</v>
      </c>
    </row>
    <row r="562" spans="1:14" x14ac:dyDescent="0.3">
      <c r="A562" t="s">
        <v>526</v>
      </c>
      <c r="B562">
        <v>560</v>
      </c>
      <c r="C562">
        <v>8.5749999999999993</v>
      </c>
      <c r="D562">
        <f>SUMIF(E:E,Table1[[#This Row],[Item_Fat_Content]],N:N)</f>
        <v>11904094.532999987</v>
      </c>
      <c r="E562" t="s">
        <v>11</v>
      </c>
      <c r="F562">
        <v>2.3983258E-2</v>
      </c>
      <c r="G562" t="s">
        <v>19</v>
      </c>
      <c r="H562">
        <v>106.328</v>
      </c>
      <c r="I562" t="s">
        <v>20</v>
      </c>
      <c r="J562">
        <v>2009</v>
      </c>
      <c r="K562" t="s">
        <v>14</v>
      </c>
      <c r="L562" t="s">
        <v>21</v>
      </c>
      <c r="M562" t="s">
        <v>22</v>
      </c>
      <c r="N562">
        <v>958.75199999999995</v>
      </c>
    </row>
    <row r="563" spans="1:14" x14ac:dyDescent="0.3">
      <c r="A563" t="s">
        <v>527</v>
      </c>
      <c r="B563">
        <v>561</v>
      </c>
      <c r="C563">
        <v>19.100000000000001</v>
      </c>
      <c r="D563">
        <f>SUMIF(E:E,Table1[[#This Row],[Item_Fat_Content]],N:N)</f>
        <v>11904094.532999987</v>
      </c>
      <c r="E563" t="s">
        <v>11</v>
      </c>
      <c r="F563">
        <v>7.5836522000000003E-2</v>
      </c>
      <c r="G563" t="s">
        <v>12</v>
      </c>
      <c r="H563">
        <v>40.213799999999999</v>
      </c>
      <c r="I563" t="s">
        <v>27</v>
      </c>
      <c r="J563">
        <v>1998</v>
      </c>
      <c r="K563" t="str">
        <f>K562</f>
        <v>Medium</v>
      </c>
      <c r="L563" t="s">
        <v>21</v>
      </c>
      <c r="M563" t="s">
        <v>28</v>
      </c>
      <c r="N563">
        <v>81.227599999999995</v>
      </c>
    </row>
    <row r="564" spans="1:14" x14ac:dyDescent="0.3">
      <c r="A564" t="s">
        <v>528</v>
      </c>
      <c r="B564">
        <v>562</v>
      </c>
      <c r="C564">
        <v>20.7</v>
      </c>
      <c r="D564">
        <f>SUMIF(E:E,Table1[[#This Row],[Item_Fat_Content]],N:N)</f>
        <v>6457454.3820000133</v>
      </c>
      <c r="E564" t="s">
        <v>1608</v>
      </c>
      <c r="F564">
        <v>0.100330684</v>
      </c>
      <c r="G564" t="s">
        <v>26</v>
      </c>
      <c r="H564">
        <v>123.4388</v>
      </c>
      <c r="I564" t="s">
        <v>13</v>
      </c>
      <c r="J564">
        <v>1999</v>
      </c>
      <c r="K564" t="s">
        <v>14</v>
      </c>
      <c r="L564" t="s">
        <v>15</v>
      </c>
      <c r="M564" t="s">
        <v>16</v>
      </c>
      <c r="N564">
        <v>1238.3879999999999</v>
      </c>
    </row>
    <row r="565" spans="1:14" x14ac:dyDescent="0.3">
      <c r="A565" t="s">
        <v>529</v>
      </c>
      <c r="B565">
        <v>563</v>
      </c>
      <c r="C565">
        <f>C564</f>
        <v>20.7</v>
      </c>
      <c r="D565">
        <f>SUMIF(E:E,Table1[[#This Row],[Item_Fat_Content]],N:N)</f>
        <v>11904094.532999987</v>
      </c>
      <c r="E565" t="s">
        <v>11</v>
      </c>
      <c r="F565">
        <v>5.1778172999999997E-2</v>
      </c>
      <c r="G565" t="s">
        <v>36</v>
      </c>
      <c r="H565">
        <v>157.892</v>
      </c>
      <c r="I565" t="s">
        <v>65</v>
      </c>
      <c r="J565">
        <v>1985</v>
      </c>
      <c r="K565" t="s">
        <v>49</v>
      </c>
      <c r="L565" t="s">
        <v>15</v>
      </c>
      <c r="M565" t="s">
        <v>28</v>
      </c>
      <c r="N565">
        <v>319.584</v>
      </c>
    </row>
    <row r="566" spans="1:14" x14ac:dyDescent="0.3">
      <c r="A566" t="s">
        <v>530</v>
      </c>
      <c r="B566">
        <v>564</v>
      </c>
      <c r="C566">
        <v>6.7850000000000001</v>
      </c>
      <c r="D566">
        <f>SUMIF(E:E,Table1[[#This Row],[Item_Fat_Content]],N:N)</f>
        <v>6457454.3820000133</v>
      </c>
      <c r="E566" t="s">
        <v>1608</v>
      </c>
      <c r="F566">
        <v>2.2970468000000001E-2</v>
      </c>
      <c r="G566" t="s">
        <v>36</v>
      </c>
      <c r="H566">
        <v>211.09280000000001</v>
      </c>
      <c r="I566" t="s">
        <v>60</v>
      </c>
      <c r="J566">
        <v>2004</v>
      </c>
      <c r="K566" t="s">
        <v>49</v>
      </c>
      <c r="L566" t="s">
        <v>43</v>
      </c>
      <c r="M566" t="s">
        <v>16</v>
      </c>
      <c r="N566">
        <v>4418.2488000000003</v>
      </c>
    </row>
    <row r="567" spans="1:14" x14ac:dyDescent="0.3">
      <c r="A567" t="s">
        <v>531</v>
      </c>
      <c r="B567">
        <v>565</v>
      </c>
      <c r="C567">
        <v>6.57</v>
      </c>
      <c r="D567">
        <f>SUMIF(E:E,Table1[[#This Row],[Item_Fat_Content]],N:N)</f>
        <v>11904094.532999987</v>
      </c>
      <c r="E567" t="s">
        <v>11</v>
      </c>
      <c r="F567">
        <v>6.6014595999999995E-2</v>
      </c>
      <c r="G567" t="s">
        <v>58</v>
      </c>
      <c r="H567">
        <v>259.7278</v>
      </c>
      <c r="I567" t="s">
        <v>31</v>
      </c>
      <c r="J567">
        <v>1987</v>
      </c>
      <c r="K567" t="s">
        <v>32</v>
      </c>
      <c r="L567" t="s">
        <v>21</v>
      </c>
      <c r="M567" t="s">
        <v>16</v>
      </c>
      <c r="N567">
        <v>2863.6057999999998</v>
      </c>
    </row>
    <row r="568" spans="1:14" x14ac:dyDescent="0.3">
      <c r="A568" t="s">
        <v>222</v>
      </c>
      <c r="B568">
        <v>566</v>
      </c>
      <c r="C568">
        <v>5.78</v>
      </c>
      <c r="D568">
        <f>SUMIF(E:E,Table1[[#This Row],[Item_Fat_Content]],N:N)</f>
        <v>6457454.3820000133</v>
      </c>
      <c r="E568" t="s">
        <v>1608</v>
      </c>
      <c r="F568">
        <v>7.4299450000000003E-2</v>
      </c>
      <c r="G568" t="s">
        <v>36</v>
      </c>
      <c r="H568">
        <v>264.95679999999999</v>
      </c>
      <c r="I568" t="s">
        <v>42</v>
      </c>
      <c r="J568">
        <v>2002</v>
      </c>
      <c r="K568" t="str">
        <f>K567</f>
        <v>High</v>
      </c>
      <c r="L568" t="s">
        <v>43</v>
      </c>
      <c r="M568" t="s">
        <v>16</v>
      </c>
      <c r="N568">
        <v>1845.5976000000001</v>
      </c>
    </row>
    <row r="569" spans="1:14" x14ac:dyDescent="0.3">
      <c r="A569" t="s">
        <v>532</v>
      </c>
      <c r="B569">
        <v>567</v>
      </c>
      <c r="C569">
        <v>6.92</v>
      </c>
      <c r="D569">
        <f>SUMIF(E:E,Table1[[#This Row],[Item_Fat_Content]],N:N)</f>
        <v>6457454.3820000133</v>
      </c>
      <c r="E569" t="s">
        <v>1608</v>
      </c>
      <c r="F569">
        <v>0.131128467</v>
      </c>
      <c r="G569" t="s">
        <v>54</v>
      </c>
      <c r="H569">
        <v>93.180400000000006</v>
      </c>
      <c r="I569" t="s">
        <v>13</v>
      </c>
      <c r="J569">
        <v>1999</v>
      </c>
      <c r="K569" t="s">
        <v>14</v>
      </c>
      <c r="L569" t="s">
        <v>15</v>
      </c>
      <c r="M569" t="s">
        <v>16</v>
      </c>
      <c r="N569">
        <v>1561.9667999999999</v>
      </c>
    </row>
    <row r="570" spans="1:14" x14ac:dyDescent="0.3">
      <c r="A570" t="s">
        <v>322</v>
      </c>
      <c r="B570">
        <v>568</v>
      </c>
      <c r="C570">
        <v>20.25</v>
      </c>
      <c r="D570">
        <f>SUMIF(E:E,Table1[[#This Row],[Item_Fat_Content]],N:N)</f>
        <v>6457454.3820000133</v>
      </c>
      <c r="E570" t="s">
        <v>1608</v>
      </c>
      <c r="F570">
        <v>1.4816355999999999E-2</v>
      </c>
      <c r="G570" t="s">
        <v>12</v>
      </c>
      <c r="H570">
        <v>194.11619999999999</v>
      </c>
      <c r="I570" t="s">
        <v>13</v>
      </c>
      <c r="J570">
        <v>1999</v>
      </c>
      <c r="K570" t="s">
        <v>14</v>
      </c>
      <c r="L570" t="s">
        <v>15</v>
      </c>
      <c r="M570" t="s">
        <v>16</v>
      </c>
      <c r="N570">
        <v>3848.3240000000001</v>
      </c>
    </row>
    <row r="571" spans="1:14" x14ac:dyDescent="0.3">
      <c r="A571" t="s">
        <v>533</v>
      </c>
      <c r="B571">
        <v>569</v>
      </c>
      <c r="C571">
        <v>13.65</v>
      </c>
      <c r="D571">
        <f>SUMIF(E:E,Table1[[#This Row],[Item_Fat_Content]],N:N)</f>
        <v>11904094.532999987</v>
      </c>
      <c r="E571" t="s">
        <v>11</v>
      </c>
      <c r="F571">
        <v>4.9318315000000001E-2</v>
      </c>
      <c r="G571" t="s">
        <v>26</v>
      </c>
      <c r="H571">
        <v>149.005</v>
      </c>
      <c r="I571" t="s">
        <v>42</v>
      </c>
      <c r="J571">
        <v>2002</v>
      </c>
      <c r="K571" t="str">
        <f t="shared" ref="K571:K572" si="56">K570</f>
        <v>Medium</v>
      </c>
      <c r="L571" t="s">
        <v>43</v>
      </c>
      <c r="M571" t="s">
        <v>16</v>
      </c>
      <c r="N571">
        <v>2097.27</v>
      </c>
    </row>
    <row r="572" spans="1:14" x14ac:dyDescent="0.3">
      <c r="A572" t="s">
        <v>534</v>
      </c>
      <c r="B572">
        <v>570</v>
      </c>
      <c r="C572">
        <v>13.5</v>
      </c>
      <c r="D572">
        <f>SUMIF(E:E,Table1[[#This Row],[Item_Fat_Content]],N:N)</f>
        <v>6457454.3820000133</v>
      </c>
      <c r="E572" t="s">
        <v>1608</v>
      </c>
      <c r="F572">
        <v>1.7960492000000002E-2</v>
      </c>
      <c r="G572" t="s">
        <v>36</v>
      </c>
      <c r="H572">
        <v>81.596000000000004</v>
      </c>
      <c r="I572" t="s">
        <v>45</v>
      </c>
      <c r="J572">
        <v>2007</v>
      </c>
      <c r="K572" t="str">
        <f t="shared" si="56"/>
        <v>Medium</v>
      </c>
      <c r="L572" t="s">
        <v>43</v>
      </c>
      <c r="M572" t="s">
        <v>16</v>
      </c>
      <c r="N572">
        <v>639.16800000000001</v>
      </c>
    </row>
    <row r="573" spans="1:14" x14ac:dyDescent="0.3">
      <c r="A573" t="s">
        <v>535</v>
      </c>
      <c r="B573">
        <v>571</v>
      </c>
      <c r="C573">
        <v>16.5</v>
      </c>
      <c r="D573">
        <f>SUMIF(E:E,Table1[[#This Row],[Item_Fat_Content]],N:N)</f>
        <v>11904094.532999987</v>
      </c>
      <c r="E573" t="s">
        <v>11</v>
      </c>
      <c r="F573">
        <v>3.5801237999999999E-2</v>
      </c>
      <c r="G573" t="s">
        <v>56</v>
      </c>
      <c r="H573">
        <v>92.611999999999995</v>
      </c>
      <c r="I573" t="s">
        <v>20</v>
      </c>
      <c r="J573">
        <v>2009</v>
      </c>
      <c r="K573" t="s">
        <v>14</v>
      </c>
      <c r="L573" t="s">
        <v>21</v>
      </c>
      <c r="M573" t="s">
        <v>22</v>
      </c>
      <c r="N573">
        <v>559.27200000000005</v>
      </c>
    </row>
    <row r="574" spans="1:14" x14ac:dyDescent="0.3">
      <c r="A574" t="s">
        <v>536</v>
      </c>
      <c r="B574">
        <v>572</v>
      </c>
      <c r="C574">
        <v>16.7</v>
      </c>
      <c r="D574">
        <f>SUMIF(E:E,Table1[[#This Row],[Item_Fat_Content]],N:N)</f>
        <v>6457454.3820000133</v>
      </c>
      <c r="E574" t="s">
        <v>1608</v>
      </c>
      <c r="F574">
        <v>3.8606364999999997E-2</v>
      </c>
      <c r="G574" t="s">
        <v>36</v>
      </c>
      <c r="H574">
        <v>146.5102</v>
      </c>
      <c r="I574" t="s">
        <v>42</v>
      </c>
      <c r="J574">
        <v>2002</v>
      </c>
      <c r="K574" t="str">
        <f>K573</f>
        <v>Medium</v>
      </c>
      <c r="L574" t="s">
        <v>43</v>
      </c>
      <c r="M574" t="s">
        <v>16</v>
      </c>
      <c r="N574">
        <v>2770.3937999999998</v>
      </c>
    </row>
    <row r="575" spans="1:14" x14ac:dyDescent="0.3">
      <c r="A575" t="s">
        <v>537</v>
      </c>
      <c r="B575">
        <v>573</v>
      </c>
      <c r="C575">
        <v>8.68</v>
      </c>
      <c r="D575">
        <f>SUMIF(E:E,Table1[[#This Row],[Item_Fat_Content]],N:N)</f>
        <v>11904094.532999987</v>
      </c>
      <c r="E575" t="s">
        <v>11</v>
      </c>
      <c r="F575">
        <v>8.8716869999999996E-3</v>
      </c>
      <c r="G575" t="s">
        <v>41</v>
      </c>
      <c r="H575">
        <v>99.738399999999999</v>
      </c>
      <c r="I575" t="s">
        <v>20</v>
      </c>
      <c r="J575">
        <v>2009</v>
      </c>
      <c r="K575" t="s">
        <v>14</v>
      </c>
      <c r="L575" t="s">
        <v>21</v>
      </c>
      <c r="M575" t="s">
        <v>22</v>
      </c>
      <c r="N575">
        <v>295.61520000000002</v>
      </c>
    </row>
    <row r="576" spans="1:14" x14ac:dyDescent="0.3">
      <c r="A576" t="s">
        <v>101</v>
      </c>
      <c r="B576">
        <v>574</v>
      </c>
      <c r="C576">
        <f>C575</f>
        <v>8.68</v>
      </c>
      <c r="D576">
        <f>SUMIF(E:E,Table1[[#This Row],[Item_Fat_Content]],N:N)</f>
        <v>11904094.532999987</v>
      </c>
      <c r="E576" t="s">
        <v>11</v>
      </c>
      <c r="F576">
        <v>0.12579393799999999</v>
      </c>
      <c r="G576" t="s">
        <v>58</v>
      </c>
      <c r="H576">
        <v>36.250599999999999</v>
      </c>
      <c r="I576" t="s">
        <v>65</v>
      </c>
      <c r="J576">
        <v>1985</v>
      </c>
      <c r="K576" t="s">
        <v>49</v>
      </c>
      <c r="L576" t="s">
        <v>15</v>
      </c>
      <c r="M576" t="s">
        <v>28</v>
      </c>
      <c r="N576">
        <v>37.950600000000001</v>
      </c>
    </row>
    <row r="577" spans="1:14" x14ac:dyDescent="0.3">
      <c r="A577" t="s">
        <v>538</v>
      </c>
      <c r="B577">
        <v>575</v>
      </c>
      <c r="C577">
        <v>7.2350000000000003</v>
      </c>
      <c r="D577">
        <f>SUMIF(E:E,Table1[[#This Row],[Item_Fat_Content]],N:N)</f>
        <v>11904094.532999987</v>
      </c>
      <c r="E577" t="s">
        <v>11</v>
      </c>
      <c r="F577">
        <v>5.8369012999999997E-2</v>
      </c>
      <c r="G577" t="s">
        <v>36</v>
      </c>
      <c r="H577">
        <v>115.2834</v>
      </c>
      <c r="I577" t="s">
        <v>20</v>
      </c>
      <c r="J577">
        <v>2009</v>
      </c>
      <c r="K577" t="s">
        <v>14</v>
      </c>
      <c r="L577" t="s">
        <v>21</v>
      </c>
      <c r="M577" t="s">
        <v>22</v>
      </c>
      <c r="N577">
        <v>1267.0174</v>
      </c>
    </row>
    <row r="578" spans="1:14" x14ac:dyDescent="0.3">
      <c r="A578" t="s">
        <v>145</v>
      </c>
      <c r="B578">
        <v>576</v>
      </c>
      <c r="C578">
        <v>16.75</v>
      </c>
      <c r="D578">
        <f>SUMIF(E:E,Table1[[#This Row],[Item_Fat_Content]],N:N)</f>
        <v>6457454.3820000133</v>
      </c>
      <c r="E578" t="s">
        <v>1608</v>
      </c>
      <c r="F578">
        <v>0</v>
      </c>
      <c r="G578" t="s">
        <v>19</v>
      </c>
      <c r="H578">
        <v>39.382199999999997</v>
      </c>
      <c r="I578" t="s">
        <v>48</v>
      </c>
      <c r="J578">
        <v>1997</v>
      </c>
      <c r="K578" t="s">
        <v>49</v>
      </c>
      <c r="L578" t="s">
        <v>15</v>
      </c>
      <c r="M578" t="s">
        <v>16</v>
      </c>
      <c r="N578">
        <v>353.53980000000001</v>
      </c>
    </row>
    <row r="579" spans="1:14" x14ac:dyDescent="0.3">
      <c r="A579" t="s">
        <v>539</v>
      </c>
      <c r="B579">
        <v>577</v>
      </c>
      <c r="C579">
        <v>15.35</v>
      </c>
      <c r="D579">
        <f>SUMIF(E:E,Table1[[#This Row],[Item_Fat_Content]],N:N)</f>
        <v>11904094.532999987</v>
      </c>
      <c r="E579" t="s">
        <v>11</v>
      </c>
      <c r="F579">
        <v>7.3269336000000004E-2</v>
      </c>
      <c r="G579" t="s">
        <v>19</v>
      </c>
      <c r="H579">
        <v>92.111999999999995</v>
      </c>
      <c r="I579" t="s">
        <v>60</v>
      </c>
      <c r="J579">
        <v>2004</v>
      </c>
      <c r="K579" t="s">
        <v>49</v>
      </c>
      <c r="L579" t="s">
        <v>43</v>
      </c>
      <c r="M579" t="s">
        <v>16</v>
      </c>
      <c r="N579">
        <v>1118.5440000000001</v>
      </c>
    </row>
    <row r="580" spans="1:14" x14ac:dyDescent="0.3">
      <c r="A580" t="s">
        <v>540</v>
      </c>
      <c r="B580">
        <v>578</v>
      </c>
      <c r="C580">
        <v>10.8</v>
      </c>
      <c r="D580">
        <f>SUMIF(E:E,Table1[[#This Row],[Item_Fat_Content]],N:N)</f>
        <v>11904094.532999987</v>
      </c>
      <c r="E580" t="s">
        <v>11</v>
      </c>
      <c r="F580">
        <v>4.9677651000000003E-2</v>
      </c>
      <c r="G580" t="s">
        <v>26</v>
      </c>
      <c r="H580">
        <v>245.9144</v>
      </c>
      <c r="I580" t="s">
        <v>31</v>
      </c>
      <c r="J580">
        <v>1987</v>
      </c>
      <c r="K580" t="s">
        <v>32</v>
      </c>
      <c r="L580" t="s">
        <v>21</v>
      </c>
      <c r="M580" t="s">
        <v>16</v>
      </c>
      <c r="N580">
        <v>4655.2736000000004</v>
      </c>
    </row>
    <row r="581" spans="1:14" x14ac:dyDescent="0.3">
      <c r="A581" t="s">
        <v>452</v>
      </c>
      <c r="B581">
        <v>579</v>
      </c>
      <c r="C581">
        <v>6.26</v>
      </c>
      <c r="D581">
        <f>SUMIF(E:E,Table1[[#This Row],[Item_Fat_Content]],N:N)</f>
        <v>11904094.532999987</v>
      </c>
      <c r="E581" t="s">
        <v>11</v>
      </c>
      <c r="F581">
        <v>3.1470831999999997E-2</v>
      </c>
      <c r="G581" t="s">
        <v>30</v>
      </c>
      <c r="H581">
        <v>110.22280000000001</v>
      </c>
      <c r="I581" t="s">
        <v>13</v>
      </c>
      <c r="J581">
        <v>1999</v>
      </c>
      <c r="K581" t="s">
        <v>14</v>
      </c>
      <c r="L581" t="s">
        <v>15</v>
      </c>
      <c r="M581" t="s">
        <v>16</v>
      </c>
      <c r="N581">
        <v>1547.3191999999999</v>
      </c>
    </row>
    <row r="582" spans="1:14" x14ac:dyDescent="0.3">
      <c r="A582" t="s">
        <v>541</v>
      </c>
      <c r="B582">
        <v>580</v>
      </c>
      <c r="C582">
        <v>5.63</v>
      </c>
      <c r="D582">
        <f>SUMIF(E:E,Table1[[#This Row],[Item_Fat_Content]],N:N)</f>
        <v>6457454.3820000133</v>
      </c>
      <c r="E582" t="s">
        <v>1608</v>
      </c>
      <c r="F582">
        <v>2.4579431999999998E-2</v>
      </c>
      <c r="G582" t="s">
        <v>24</v>
      </c>
      <c r="H582">
        <v>105.3306</v>
      </c>
      <c r="I582" t="s">
        <v>13</v>
      </c>
      <c r="J582">
        <v>1999</v>
      </c>
      <c r="K582" t="s">
        <v>14</v>
      </c>
      <c r="L582" t="s">
        <v>15</v>
      </c>
      <c r="M582" t="s">
        <v>16</v>
      </c>
      <c r="N582">
        <v>1045.306</v>
      </c>
    </row>
    <row r="583" spans="1:14" x14ac:dyDescent="0.3">
      <c r="A583" t="s">
        <v>532</v>
      </c>
      <c r="B583">
        <v>581</v>
      </c>
      <c r="C583">
        <v>6.92</v>
      </c>
      <c r="D583">
        <f>SUMIF(E:E,Table1[[#This Row],[Item_Fat_Content]],N:N)</f>
        <v>6457454.3820000133</v>
      </c>
      <c r="E583" t="s">
        <v>1608</v>
      </c>
      <c r="F583">
        <v>0.131665479</v>
      </c>
      <c r="G583" t="s">
        <v>54</v>
      </c>
      <c r="H583">
        <v>91.880399999999995</v>
      </c>
      <c r="I583" t="s">
        <v>45</v>
      </c>
      <c r="J583">
        <v>2007</v>
      </c>
      <c r="K583" t="str">
        <f>K582</f>
        <v>Medium</v>
      </c>
      <c r="L583" t="s">
        <v>43</v>
      </c>
      <c r="M583" t="s">
        <v>16</v>
      </c>
      <c r="N583">
        <v>275.64120000000003</v>
      </c>
    </row>
    <row r="584" spans="1:14" x14ac:dyDescent="0.3">
      <c r="A584" t="s">
        <v>542</v>
      </c>
      <c r="B584">
        <v>582</v>
      </c>
      <c r="C584">
        <v>12.15</v>
      </c>
      <c r="D584">
        <f>SUMIF(E:E,Table1[[#This Row],[Item_Fat_Content]],N:N)</f>
        <v>11904094.532999987</v>
      </c>
      <c r="E584" t="s">
        <v>11</v>
      </c>
      <c r="F584">
        <v>1.5523706999999999E-2</v>
      </c>
      <c r="G584" t="s">
        <v>41</v>
      </c>
      <c r="H584">
        <v>212.09280000000001</v>
      </c>
      <c r="I584" t="s">
        <v>20</v>
      </c>
      <c r="J584">
        <v>2009</v>
      </c>
      <c r="K584" t="s">
        <v>14</v>
      </c>
      <c r="L584" t="s">
        <v>21</v>
      </c>
      <c r="M584" t="s">
        <v>22</v>
      </c>
      <c r="N584">
        <v>2735.1064000000001</v>
      </c>
    </row>
    <row r="585" spans="1:14" x14ac:dyDescent="0.3">
      <c r="A585" t="s">
        <v>203</v>
      </c>
      <c r="B585">
        <v>583</v>
      </c>
      <c r="C585">
        <v>16.600000000000001</v>
      </c>
      <c r="D585">
        <f>SUMIF(E:E,Table1[[#This Row],[Item_Fat_Content]],N:N)</f>
        <v>11904094.532999987</v>
      </c>
      <c r="E585" t="s">
        <v>11</v>
      </c>
      <c r="F585">
        <v>0.122475364</v>
      </c>
      <c r="G585" t="s">
        <v>26</v>
      </c>
      <c r="H585">
        <v>175.57380000000001</v>
      </c>
      <c r="I585" t="s">
        <v>42</v>
      </c>
      <c r="J585">
        <v>2002</v>
      </c>
      <c r="K585" t="str">
        <f>K584</f>
        <v>Medium</v>
      </c>
      <c r="L585" t="s">
        <v>43</v>
      </c>
      <c r="M585" t="s">
        <v>16</v>
      </c>
      <c r="N585">
        <v>347.54759999999999</v>
      </c>
    </row>
    <row r="586" spans="1:14" x14ac:dyDescent="0.3">
      <c r="A586" t="s">
        <v>543</v>
      </c>
      <c r="B586">
        <v>584</v>
      </c>
      <c r="C586">
        <v>9.1950000000000003</v>
      </c>
      <c r="D586">
        <f>SUMIF(E:E,Table1[[#This Row],[Item_Fat_Content]],N:N)</f>
        <v>11904094.532999987</v>
      </c>
      <c r="E586" t="s">
        <v>11</v>
      </c>
      <c r="F586">
        <v>0.107891398</v>
      </c>
      <c r="G586" t="s">
        <v>36</v>
      </c>
      <c r="H586">
        <v>182.76339999999999</v>
      </c>
      <c r="I586" t="s">
        <v>48</v>
      </c>
      <c r="J586">
        <v>1997</v>
      </c>
      <c r="K586" t="s">
        <v>49</v>
      </c>
      <c r="L586" t="s">
        <v>15</v>
      </c>
      <c r="M586" t="s">
        <v>16</v>
      </c>
      <c r="N586">
        <v>3817.0313999999998</v>
      </c>
    </row>
    <row r="587" spans="1:14" x14ac:dyDescent="0.3">
      <c r="A587" t="s">
        <v>37</v>
      </c>
      <c r="B587">
        <v>585</v>
      </c>
      <c r="C587">
        <v>19</v>
      </c>
      <c r="D587">
        <f>SUMIF(E:E,Table1[[#This Row],[Item_Fat_Content]],N:N)</f>
        <v>11904094.532999987</v>
      </c>
      <c r="E587" t="s">
        <v>11</v>
      </c>
      <c r="F587">
        <v>0.128065918</v>
      </c>
      <c r="G587" t="s">
        <v>36</v>
      </c>
      <c r="H587">
        <v>104.3622</v>
      </c>
      <c r="I587" t="s">
        <v>60</v>
      </c>
      <c r="J587">
        <v>2004</v>
      </c>
      <c r="K587" t="s">
        <v>49</v>
      </c>
      <c r="L587" t="s">
        <v>43</v>
      </c>
      <c r="M587" t="s">
        <v>16</v>
      </c>
      <c r="N587">
        <v>1905.5196000000001</v>
      </c>
    </row>
    <row r="588" spans="1:14" x14ac:dyDescent="0.3">
      <c r="A588" t="s">
        <v>523</v>
      </c>
      <c r="B588">
        <v>586</v>
      </c>
      <c r="C588">
        <v>9.3949999999999996</v>
      </c>
      <c r="D588">
        <f>SUMIF(E:E,Table1[[#This Row],[Item_Fat_Content]],N:N)</f>
        <v>11904094.532999987</v>
      </c>
      <c r="E588" t="s">
        <v>11</v>
      </c>
      <c r="F588">
        <v>4.5361705000000002E-2</v>
      </c>
      <c r="G588" t="s">
        <v>36</v>
      </c>
      <c r="H588">
        <v>83.825000000000003</v>
      </c>
      <c r="I588" t="s">
        <v>42</v>
      </c>
      <c r="J588">
        <v>2002</v>
      </c>
      <c r="K588" t="str">
        <f>K587</f>
        <v>Small</v>
      </c>
      <c r="L588" t="s">
        <v>43</v>
      </c>
      <c r="M588" t="s">
        <v>16</v>
      </c>
      <c r="N588">
        <v>665.8</v>
      </c>
    </row>
    <row r="589" spans="1:14" x14ac:dyDescent="0.3">
      <c r="A589" t="s">
        <v>337</v>
      </c>
      <c r="B589">
        <v>587</v>
      </c>
      <c r="C589">
        <v>9.8000000000000007</v>
      </c>
      <c r="D589">
        <f>SUMIF(E:E,Table1[[#This Row],[Item_Fat_Content]],N:N)</f>
        <v>11904094.532999987</v>
      </c>
      <c r="E589" t="s">
        <v>11</v>
      </c>
      <c r="F589">
        <v>9.0390357000000005E-2</v>
      </c>
      <c r="G589" t="s">
        <v>178</v>
      </c>
      <c r="H589">
        <v>192.14779999999999</v>
      </c>
      <c r="I589" t="s">
        <v>31</v>
      </c>
      <c r="J589">
        <v>1987</v>
      </c>
      <c r="K589" t="s">
        <v>32</v>
      </c>
      <c r="L589" t="s">
        <v>21</v>
      </c>
      <c r="M589" t="s">
        <v>16</v>
      </c>
      <c r="N589">
        <v>2324.9735999999998</v>
      </c>
    </row>
    <row r="590" spans="1:14" x14ac:dyDescent="0.3">
      <c r="A590" t="s">
        <v>544</v>
      </c>
      <c r="B590">
        <v>588</v>
      </c>
      <c r="C590">
        <f>C589</f>
        <v>9.8000000000000007</v>
      </c>
      <c r="D590">
        <f>SUMIF(E:E,Table1[[#This Row],[Item_Fat_Content]],N:N)</f>
        <v>11904094.532999987</v>
      </c>
      <c r="E590" t="s">
        <v>11</v>
      </c>
      <c r="F590">
        <v>8.7029711999999995E-2</v>
      </c>
      <c r="G590" t="s">
        <v>26</v>
      </c>
      <c r="H590">
        <v>109.22280000000001</v>
      </c>
      <c r="I590" t="s">
        <v>38</v>
      </c>
      <c r="J590">
        <v>1985</v>
      </c>
      <c r="K590" t="s">
        <v>14</v>
      </c>
      <c r="L590" t="s">
        <v>21</v>
      </c>
      <c r="M590" t="s">
        <v>39</v>
      </c>
      <c r="N590">
        <v>3205.1612</v>
      </c>
    </row>
    <row r="591" spans="1:14" x14ac:dyDescent="0.3">
      <c r="A591" t="s">
        <v>266</v>
      </c>
      <c r="B591">
        <v>589</v>
      </c>
      <c r="C591">
        <v>18.850000000000001</v>
      </c>
      <c r="D591">
        <f>SUMIF(E:E,Table1[[#This Row],[Item_Fat_Content]],N:N)</f>
        <v>11904094.532999987</v>
      </c>
      <c r="E591" t="s">
        <v>11</v>
      </c>
      <c r="F591">
        <v>5.2054819000000002E-2</v>
      </c>
      <c r="G591" t="s">
        <v>56</v>
      </c>
      <c r="H591">
        <v>189.18459999999999</v>
      </c>
      <c r="I591" t="s">
        <v>48</v>
      </c>
      <c r="J591">
        <v>1997</v>
      </c>
      <c r="K591" t="s">
        <v>49</v>
      </c>
      <c r="L591" t="s">
        <v>15</v>
      </c>
      <c r="M591" t="s">
        <v>16</v>
      </c>
      <c r="N591">
        <v>2101.9306000000001</v>
      </c>
    </row>
    <row r="592" spans="1:14" x14ac:dyDescent="0.3">
      <c r="A592" t="s">
        <v>545</v>
      </c>
      <c r="B592">
        <v>590</v>
      </c>
      <c r="C592">
        <v>9.1300000000000008</v>
      </c>
      <c r="D592">
        <f>SUMIF(E:E,Table1[[#This Row],[Item_Fat_Content]],N:N)</f>
        <v>11904094.532999987</v>
      </c>
      <c r="E592" t="s">
        <v>11</v>
      </c>
      <c r="F592">
        <v>5.1952573000000002E-2</v>
      </c>
      <c r="G592" t="s">
        <v>30</v>
      </c>
      <c r="H592">
        <v>152.30240000000001</v>
      </c>
      <c r="I592" t="s">
        <v>42</v>
      </c>
      <c r="J592">
        <v>2002</v>
      </c>
      <c r="K592" t="str">
        <f t="shared" ref="K592:K593" si="57">K591</f>
        <v>Small</v>
      </c>
      <c r="L592" t="s">
        <v>43</v>
      </c>
      <c r="M592" t="s">
        <v>16</v>
      </c>
      <c r="N592">
        <v>1821.6288</v>
      </c>
    </row>
    <row r="593" spans="1:14" x14ac:dyDescent="0.3">
      <c r="A593" t="s">
        <v>546</v>
      </c>
      <c r="B593">
        <v>591</v>
      </c>
      <c r="C593">
        <v>9</v>
      </c>
      <c r="D593">
        <f>SUMIF(E:E,Table1[[#This Row],[Item_Fat_Content]],N:N)</f>
        <v>6457454.3820000133</v>
      </c>
      <c r="E593" t="s">
        <v>1608</v>
      </c>
      <c r="F593">
        <v>5.0786365999999999E-2</v>
      </c>
      <c r="G593" t="s">
        <v>73</v>
      </c>
      <c r="H593">
        <v>152.20240000000001</v>
      </c>
      <c r="I593" t="s">
        <v>45</v>
      </c>
      <c r="J593">
        <v>2007</v>
      </c>
      <c r="K593" t="str">
        <f t="shared" si="57"/>
        <v>Small</v>
      </c>
      <c r="L593" t="s">
        <v>43</v>
      </c>
      <c r="M593" t="s">
        <v>16</v>
      </c>
      <c r="N593">
        <v>3643.2575999999999</v>
      </c>
    </row>
    <row r="594" spans="1:14" x14ac:dyDescent="0.3">
      <c r="A594" t="s">
        <v>547</v>
      </c>
      <c r="B594">
        <v>592</v>
      </c>
      <c r="C594">
        <v>17.100000000000001</v>
      </c>
      <c r="D594">
        <f>SUMIF(E:E,Table1[[#This Row],[Item_Fat_Content]],N:N)</f>
        <v>11904094.532999987</v>
      </c>
      <c r="E594" t="s">
        <v>11</v>
      </c>
      <c r="F594">
        <v>6.7141355E-2</v>
      </c>
      <c r="G594" t="s">
        <v>30</v>
      </c>
      <c r="H594">
        <v>114.586</v>
      </c>
      <c r="I594" t="s">
        <v>60</v>
      </c>
      <c r="J594">
        <v>2004</v>
      </c>
      <c r="K594" t="s">
        <v>49</v>
      </c>
      <c r="L594" t="s">
        <v>43</v>
      </c>
      <c r="M594" t="s">
        <v>16</v>
      </c>
      <c r="N594">
        <v>2942.8359999999998</v>
      </c>
    </row>
    <row r="595" spans="1:14" x14ac:dyDescent="0.3">
      <c r="A595" t="s">
        <v>548</v>
      </c>
      <c r="B595">
        <v>593</v>
      </c>
      <c r="C595">
        <v>6.7149999999999999</v>
      </c>
      <c r="D595">
        <f>SUMIF(E:E,Table1[[#This Row],[Item_Fat_Content]],N:N)</f>
        <v>6457454.3820000133</v>
      </c>
      <c r="E595" t="s">
        <v>1608</v>
      </c>
      <c r="F595">
        <v>0.121485195</v>
      </c>
      <c r="G595" t="s">
        <v>34</v>
      </c>
      <c r="H595">
        <v>40.245399999999997</v>
      </c>
      <c r="I595" t="s">
        <v>31</v>
      </c>
      <c r="J595">
        <v>1987</v>
      </c>
      <c r="K595" t="s">
        <v>32</v>
      </c>
      <c r="L595" t="s">
        <v>21</v>
      </c>
      <c r="M595" t="s">
        <v>16</v>
      </c>
      <c r="N595">
        <v>587.23559999999998</v>
      </c>
    </row>
    <row r="596" spans="1:14" x14ac:dyDescent="0.3">
      <c r="A596" t="s">
        <v>549</v>
      </c>
      <c r="B596">
        <v>594</v>
      </c>
      <c r="C596">
        <v>5.82</v>
      </c>
      <c r="D596">
        <f>SUMIF(E:E,Table1[[#This Row],[Item_Fat_Content]],N:N)</f>
        <v>11904094.532999987</v>
      </c>
      <c r="E596" t="s">
        <v>11</v>
      </c>
      <c r="F596">
        <v>8.0640478000000002E-2</v>
      </c>
      <c r="G596" t="s">
        <v>30</v>
      </c>
      <c r="H596">
        <v>167.779</v>
      </c>
      <c r="I596" t="s">
        <v>48</v>
      </c>
      <c r="J596">
        <v>1997</v>
      </c>
      <c r="K596" t="s">
        <v>49</v>
      </c>
      <c r="L596" t="s">
        <v>15</v>
      </c>
      <c r="M596" t="s">
        <v>16</v>
      </c>
      <c r="N596">
        <v>2886.2429999999999</v>
      </c>
    </row>
    <row r="597" spans="1:14" x14ac:dyDescent="0.3">
      <c r="A597" t="s">
        <v>550</v>
      </c>
      <c r="B597">
        <v>595</v>
      </c>
      <c r="C597">
        <v>18.7</v>
      </c>
      <c r="D597">
        <f>SUMIF(E:E,Table1[[#This Row],[Item_Fat_Content]],N:N)</f>
        <v>11904094.532999987</v>
      </c>
      <c r="E597" t="s">
        <v>11</v>
      </c>
      <c r="F597">
        <v>3.7699254000000001E-2</v>
      </c>
      <c r="G597" t="s">
        <v>26</v>
      </c>
      <c r="H597">
        <v>110.2886</v>
      </c>
      <c r="I597" t="s">
        <v>42</v>
      </c>
      <c r="J597">
        <v>2002</v>
      </c>
      <c r="K597" t="str">
        <f>K596</f>
        <v>Small</v>
      </c>
      <c r="L597" t="s">
        <v>43</v>
      </c>
      <c r="M597" t="s">
        <v>16</v>
      </c>
      <c r="N597">
        <v>2223.7719999999999</v>
      </c>
    </row>
    <row r="598" spans="1:14" x14ac:dyDescent="0.3">
      <c r="A598" t="s">
        <v>139</v>
      </c>
      <c r="B598">
        <v>596</v>
      </c>
      <c r="C598">
        <v>7.93</v>
      </c>
      <c r="D598">
        <f>SUMIF(E:E,Table1[[#This Row],[Item_Fat_Content]],N:N)</f>
        <v>11904094.532999987</v>
      </c>
      <c r="E598" t="s">
        <v>11</v>
      </c>
      <c r="F598">
        <v>0</v>
      </c>
      <c r="G598" t="s">
        <v>41</v>
      </c>
      <c r="H598">
        <v>123.2414</v>
      </c>
      <c r="I598" t="s">
        <v>20</v>
      </c>
      <c r="J598">
        <v>2009</v>
      </c>
      <c r="K598" t="s">
        <v>14</v>
      </c>
      <c r="L598" t="s">
        <v>21</v>
      </c>
      <c r="M598" t="s">
        <v>22</v>
      </c>
      <c r="N598">
        <v>487.36559999999997</v>
      </c>
    </row>
    <row r="599" spans="1:14" x14ac:dyDescent="0.3">
      <c r="A599" t="s">
        <v>551</v>
      </c>
      <c r="B599">
        <v>597</v>
      </c>
      <c r="C599">
        <v>18.75</v>
      </c>
      <c r="D599">
        <f>SUMIF(E:E,Table1[[#This Row],[Item_Fat_Content]],N:N)</f>
        <v>11904094.532999987</v>
      </c>
      <c r="E599" t="s">
        <v>11</v>
      </c>
      <c r="F599">
        <v>3.4501404999999999E-2</v>
      </c>
      <c r="G599" t="s">
        <v>30</v>
      </c>
      <c r="H599">
        <v>211.7218</v>
      </c>
      <c r="I599" t="s">
        <v>45</v>
      </c>
      <c r="J599">
        <v>2007</v>
      </c>
      <c r="K599" t="str">
        <f>K598</f>
        <v>Medium</v>
      </c>
      <c r="L599" t="s">
        <v>43</v>
      </c>
      <c r="M599" t="s">
        <v>16</v>
      </c>
      <c r="N599">
        <v>5770.4885999999997</v>
      </c>
    </row>
    <row r="600" spans="1:14" x14ac:dyDescent="0.3">
      <c r="A600" t="s">
        <v>552</v>
      </c>
      <c r="B600">
        <v>598</v>
      </c>
      <c r="C600">
        <f>C599</f>
        <v>18.75</v>
      </c>
      <c r="D600">
        <f>SUMIF(E:E,Table1[[#This Row],[Item_Fat_Content]],N:N)</f>
        <v>11904094.532999987</v>
      </c>
      <c r="E600" t="s">
        <v>11</v>
      </c>
      <c r="F600">
        <v>5.3795153999999998E-2</v>
      </c>
      <c r="G600" t="s">
        <v>36</v>
      </c>
      <c r="H600">
        <v>117.7466</v>
      </c>
      <c r="I600" t="s">
        <v>38</v>
      </c>
      <c r="J600">
        <v>1985</v>
      </c>
      <c r="K600" t="s">
        <v>14</v>
      </c>
      <c r="L600" t="s">
        <v>21</v>
      </c>
      <c r="M600" t="s">
        <v>39</v>
      </c>
      <c r="N600">
        <v>1414.1592000000001</v>
      </c>
    </row>
    <row r="601" spans="1:14" x14ac:dyDescent="0.3">
      <c r="A601" t="s">
        <v>553</v>
      </c>
      <c r="B601">
        <v>599</v>
      </c>
      <c r="C601">
        <v>5</v>
      </c>
      <c r="D601">
        <f>SUMIF(E:E,Table1[[#This Row],[Item_Fat_Content]],N:N)</f>
        <v>11904094.532999987</v>
      </c>
      <c r="E601" t="s">
        <v>11</v>
      </c>
      <c r="F601">
        <v>4.4004675E-2</v>
      </c>
      <c r="G601" t="s">
        <v>19</v>
      </c>
      <c r="H601">
        <v>188.85300000000001</v>
      </c>
      <c r="I601" t="s">
        <v>48</v>
      </c>
      <c r="J601">
        <v>1997</v>
      </c>
      <c r="K601" t="s">
        <v>49</v>
      </c>
      <c r="L601" t="s">
        <v>15</v>
      </c>
      <c r="M601" t="s">
        <v>16</v>
      </c>
      <c r="N601">
        <v>5502.8370000000004</v>
      </c>
    </row>
    <row r="602" spans="1:14" x14ac:dyDescent="0.3">
      <c r="A602" t="s">
        <v>554</v>
      </c>
      <c r="B602">
        <v>600</v>
      </c>
      <c r="C602">
        <v>7.4450000000000003</v>
      </c>
      <c r="D602">
        <f>SUMIF(E:E,Table1[[#This Row],[Item_Fat_Content]],N:N)</f>
        <v>11904094.532999987</v>
      </c>
      <c r="E602" t="s">
        <v>70</v>
      </c>
      <c r="F602">
        <v>0</v>
      </c>
      <c r="G602" t="s">
        <v>34</v>
      </c>
      <c r="H602">
        <v>76.835400000000007</v>
      </c>
      <c r="I602" t="s">
        <v>48</v>
      </c>
      <c r="J602">
        <v>1997</v>
      </c>
      <c r="K602" t="s">
        <v>49</v>
      </c>
      <c r="L602" t="s">
        <v>15</v>
      </c>
      <c r="M602" t="s">
        <v>16</v>
      </c>
      <c r="N602">
        <v>2181.8265999999999</v>
      </c>
    </row>
    <row r="603" spans="1:14" x14ac:dyDescent="0.3">
      <c r="A603" t="s">
        <v>555</v>
      </c>
      <c r="B603">
        <v>601</v>
      </c>
      <c r="C603">
        <v>20.85</v>
      </c>
      <c r="D603">
        <f>SUMIF(E:E,Table1[[#This Row],[Item_Fat_Content]],N:N)</f>
        <v>11904094.532999987</v>
      </c>
      <c r="E603" t="s">
        <v>11</v>
      </c>
      <c r="F603">
        <v>0.12125037399999999</v>
      </c>
      <c r="G603" t="s">
        <v>36</v>
      </c>
      <c r="H603">
        <v>193.9452</v>
      </c>
      <c r="I603" t="s">
        <v>48</v>
      </c>
      <c r="J603">
        <v>1997</v>
      </c>
      <c r="K603" t="s">
        <v>49</v>
      </c>
      <c r="L603" t="s">
        <v>15</v>
      </c>
      <c r="M603" t="s">
        <v>16</v>
      </c>
      <c r="N603">
        <v>1565.9616000000001</v>
      </c>
    </row>
    <row r="604" spans="1:14" x14ac:dyDescent="0.3">
      <c r="A604" t="s">
        <v>133</v>
      </c>
      <c r="B604">
        <v>602</v>
      </c>
      <c r="C604">
        <v>20.85</v>
      </c>
      <c r="D604">
        <f>SUMIF(E:E,Table1[[#This Row],[Item_Fat_Content]],N:N)</f>
        <v>11904094.532999987</v>
      </c>
      <c r="E604" t="s">
        <v>11</v>
      </c>
      <c r="F604">
        <v>0</v>
      </c>
      <c r="G604" t="s">
        <v>24</v>
      </c>
      <c r="H604">
        <v>115.1808</v>
      </c>
      <c r="I604" t="s">
        <v>20</v>
      </c>
      <c r="J604">
        <v>2009</v>
      </c>
      <c r="K604" t="s">
        <v>14</v>
      </c>
      <c r="L604" t="s">
        <v>21</v>
      </c>
      <c r="M604" t="s">
        <v>22</v>
      </c>
      <c r="N604">
        <v>1054.6271999999999</v>
      </c>
    </row>
    <row r="605" spans="1:14" x14ac:dyDescent="0.3">
      <c r="A605" t="s">
        <v>556</v>
      </c>
      <c r="B605">
        <v>603</v>
      </c>
      <c r="C605">
        <v>19.2</v>
      </c>
      <c r="D605">
        <f>SUMIF(E:E,Table1[[#This Row],[Item_Fat_Content]],N:N)</f>
        <v>11904094.532999987</v>
      </c>
      <c r="E605" t="s">
        <v>11</v>
      </c>
      <c r="F605">
        <v>0.100230114</v>
      </c>
      <c r="G605" t="s">
        <v>41</v>
      </c>
      <c r="H605">
        <v>112.98860000000001</v>
      </c>
      <c r="I605" t="s">
        <v>13</v>
      </c>
      <c r="J605">
        <v>1999</v>
      </c>
      <c r="K605" t="s">
        <v>14</v>
      </c>
      <c r="L605" t="s">
        <v>15</v>
      </c>
      <c r="M605" t="s">
        <v>16</v>
      </c>
      <c r="N605">
        <v>1667.829</v>
      </c>
    </row>
    <row r="606" spans="1:14" x14ac:dyDescent="0.3">
      <c r="A606" t="s">
        <v>557</v>
      </c>
      <c r="B606">
        <v>604</v>
      </c>
      <c r="C606">
        <v>17.350000000000001</v>
      </c>
      <c r="D606">
        <f>SUMIF(E:E,Table1[[#This Row],[Item_Fat_Content]],N:N)</f>
        <v>11904094.532999987</v>
      </c>
      <c r="E606" t="s">
        <v>11</v>
      </c>
      <c r="F606">
        <v>0.167383061</v>
      </c>
      <c r="G606" t="s">
        <v>30</v>
      </c>
      <c r="H606">
        <v>175.6712</v>
      </c>
      <c r="I606" t="s">
        <v>48</v>
      </c>
      <c r="J606">
        <v>1997</v>
      </c>
      <c r="K606" t="s">
        <v>49</v>
      </c>
      <c r="L606" t="s">
        <v>15</v>
      </c>
      <c r="M606" t="s">
        <v>16</v>
      </c>
      <c r="N606">
        <v>2812.3391999999999</v>
      </c>
    </row>
    <row r="607" spans="1:14" x14ac:dyDescent="0.3">
      <c r="A607" t="s">
        <v>558</v>
      </c>
      <c r="B607">
        <v>605</v>
      </c>
      <c r="C607">
        <v>14.3</v>
      </c>
      <c r="D607">
        <f>SUMIF(E:E,Table1[[#This Row],[Item_Fat_Content]],N:N)</f>
        <v>6457454.3820000133</v>
      </c>
      <c r="E607" t="s">
        <v>1608</v>
      </c>
      <c r="F607">
        <v>3.4404732E-2</v>
      </c>
      <c r="G607" t="s">
        <v>34</v>
      </c>
      <c r="H607">
        <v>98.172600000000003</v>
      </c>
      <c r="I607" t="s">
        <v>60</v>
      </c>
      <c r="J607">
        <v>2004</v>
      </c>
      <c r="K607" t="s">
        <v>49</v>
      </c>
      <c r="L607" t="s">
        <v>43</v>
      </c>
      <c r="M607" t="s">
        <v>16</v>
      </c>
      <c r="N607">
        <v>489.363</v>
      </c>
    </row>
    <row r="608" spans="1:14" x14ac:dyDescent="0.3">
      <c r="A608" t="s">
        <v>384</v>
      </c>
      <c r="B608">
        <v>606</v>
      </c>
      <c r="C608">
        <v>19.5</v>
      </c>
      <c r="D608">
        <f>SUMIF(E:E,Table1[[#This Row],[Item_Fat_Content]],N:N)</f>
        <v>11904094.532999987</v>
      </c>
      <c r="E608" t="s">
        <v>11</v>
      </c>
      <c r="F608">
        <v>8.2719632000000001E-2</v>
      </c>
      <c r="G608" t="s">
        <v>73</v>
      </c>
      <c r="H608">
        <v>179.30019999999999</v>
      </c>
      <c r="I608" t="s">
        <v>42</v>
      </c>
      <c r="J608">
        <v>2002</v>
      </c>
      <c r="K608" t="str">
        <f>K607</f>
        <v>Small</v>
      </c>
      <c r="L608" t="s">
        <v>43</v>
      </c>
      <c r="M608" t="s">
        <v>16</v>
      </c>
      <c r="N608">
        <v>2865.6032</v>
      </c>
    </row>
    <row r="609" spans="1:14" x14ac:dyDescent="0.3">
      <c r="A609" t="s">
        <v>559</v>
      </c>
      <c r="B609">
        <v>607</v>
      </c>
      <c r="C609">
        <v>6.6749999999999998</v>
      </c>
      <c r="D609">
        <f>SUMIF(E:E,Table1[[#This Row],[Item_Fat_Content]],N:N)</f>
        <v>11904094.532999987</v>
      </c>
      <c r="E609" t="s">
        <v>11</v>
      </c>
      <c r="F609">
        <v>4.1913535000000002E-2</v>
      </c>
      <c r="G609" t="s">
        <v>36</v>
      </c>
      <c r="H609">
        <v>90.746200000000002</v>
      </c>
      <c r="I609" t="s">
        <v>60</v>
      </c>
      <c r="J609">
        <v>2004</v>
      </c>
      <c r="K609" t="s">
        <v>49</v>
      </c>
      <c r="L609" t="s">
        <v>43</v>
      </c>
      <c r="M609" t="s">
        <v>16</v>
      </c>
      <c r="N609">
        <v>1665.8316</v>
      </c>
    </row>
    <row r="610" spans="1:14" x14ac:dyDescent="0.3">
      <c r="A610" t="s">
        <v>560</v>
      </c>
      <c r="B610">
        <v>608</v>
      </c>
      <c r="C610">
        <v>8.18</v>
      </c>
      <c r="D610">
        <f>SUMIF(E:E,Table1[[#This Row],[Item_Fat_Content]],N:N)</f>
        <v>11904094.532999987</v>
      </c>
      <c r="E610" t="s">
        <v>11</v>
      </c>
      <c r="F610">
        <v>1.32043E-2</v>
      </c>
      <c r="G610" t="s">
        <v>30</v>
      </c>
      <c r="H610">
        <v>143.81540000000001</v>
      </c>
      <c r="I610" t="s">
        <v>45</v>
      </c>
      <c r="J610">
        <v>2007</v>
      </c>
      <c r="K610" t="str">
        <f>K609</f>
        <v>Small</v>
      </c>
      <c r="L610" t="s">
        <v>43</v>
      </c>
      <c r="M610" t="s">
        <v>16</v>
      </c>
      <c r="N610">
        <v>2694.4926</v>
      </c>
    </row>
    <row r="611" spans="1:14" x14ac:dyDescent="0.3">
      <c r="A611" t="s">
        <v>561</v>
      </c>
      <c r="B611">
        <v>609</v>
      </c>
      <c r="C611">
        <v>6.98</v>
      </c>
      <c r="D611">
        <f>SUMIF(E:E,Table1[[#This Row],[Item_Fat_Content]],N:N)</f>
        <v>11904094.532999987</v>
      </c>
      <c r="E611" t="s">
        <v>11</v>
      </c>
      <c r="F611">
        <v>4.1105788999999997E-2</v>
      </c>
      <c r="G611" t="s">
        <v>73</v>
      </c>
      <c r="H611">
        <v>83.493399999999994</v>
      </c>
      <c r="I611" t="s">
        <v>48</v>
      </c>
      <c r="J611">
        <v>1997</v>
      </c>
      <c r="K611" t="s">
        <v>49</v>
      </c>
      <c r="L611" t="s">
        <v>15</v>
      </c>
      <c r="M611" t="s">
        <v>16</v>
      </c>
      <c r="N611">
        <v>1555.9746</v>
      </c>
    </row>
    <row r="612" spans="1:14" x14ac:dyDescent="0.3">
      <c r="A612" t="s">
        <v>562</v>
      </c>
      <c r="B612">
        <v>610</v>
      </c>
      <c r="C612">
        <f>C611</f>
        <v>6.98</v>
      </c>
      <c r="D612">
        <f>SUMIF(E:E,Table1[[#This Row],[Item_Fat_Content]],N:N)</f>
        <v>11904094.532999987</v>
      </c>
      <c r="E612" t="s">
        <v>11</v>
      </c>
      <c r="F612">
        <v>0.14110620199999999</v>
      </c>
      <c r="G612" t="s">
        <v>116</v>
      </c>
      <c r="H612">
        <v>87.917199999999994</v>
      </c>
      <c r="I612" t="s">
        <v>38</v>
      </c>
      <c r="J612">
        <v>1985</v>
      </c>
      <c r="K612" t="s">
        <v>14</v>
      </c>
      <c r="L612" t="s">
        <v>21</v>
      </c>
      <c r="M612" t="s">
        <v>39</v>
      </c>
      <c r="N612">
        <v>3836.3395999999998</v>
      </c>
    </row>
    <row r="613" spans="1:14" x14ac:dyDescent="0.3">
      <c r="A613" t="s">
        <v>295</v>
      </c>
      <c r="B613">
        <v>611</v>
      </c>
      <c r="C613">
        <v>16.850000000000001</v>
      </c>
      <c r="D613">
        <f>SUMIF(E:E,Table1[[#This Row],[Item_Fat_Content]],N:N)</f>
        <v>11904094.532999987</v>
      </c>
      <c r="E613" t="s">
        <v>11</v>
      </c>
      <c r="F613">
        <v>3.6463975000000003E-2</v>
      </c>
      <c r="G613" t="s">
        <v>36</v>
      </c>
      <c r="H613">
        <v>90.748800000000003</v>
      </c>
      <c r="I613" t="s">
        <v>42</v>
      </c>
      <c r="J613">
        <v>2002</v>
      </c>
      <c r="K613" t="str">
        <f>K612</f>
        <v>Medium</v>
      </c>
      <c r="L613" t="s">
        <v>43</v>
      </c>
      <c r="M613" t="s">
        <v>16</v>
      </c>
      <c r="N613">
        <v>543.29280000000006</v>
      </c>
    </row>
    <row r="614" spans="1:14" x14ac:dyDescent="0.3">
      <c r="A614" t="s">
        <v>563</v>
      </c>
      <c r="B614">
        <v>612</v>
      </c>
      <c r="C614">
        <v>14.8</v>
      </c>
      <c r="D614">
        <f>SUMIF(E:E,Table1[[#This Row],[Item_Fat_Content]],N:N)</f>
        <v>11904094.532999987</v>
      </c>
      <c r="E614" t="s">
        <v>11</v>
      </c>
      <c r="F614">
        <v>1.9464180000000001E-2</v>
      </c>
      <c r="G614" t="s">
        <v>56</v>
      </c>
      <c r="H614">
        <v>196.3794</v>
      </c>
      <c r="I614" t="s">
        <v>31</v>
      </c>
      <c r="J614">
        <v>1987</v>
      </c>
      <c r="K614" t="s">
        <v>32</v>
      </c>
      <c r="L614" t="s">
        <v>21</v>
      </c>
      <c r="M614" t="s">
        <v>16</v>
      </c>
      <c r="N614">
        <v>1950.7940000000001</v>
      </c>
    </row>
    <row r="615" spans="1:14" x14ac:dyDescent="0.3">
      <c r="A615" t="s">
        <v>564</v>
      </c>
      <c r="B615">
        <v>613</v>
      </c>
      <c r="C615">
        <v>12.3</v>
      </c>
      <c r="D615">
        <f>SUMIF(E:E,Table1[[#This Row],[Item_Fat_Content]],N:N)</f>
        <v>6457454.3820000133</v>
      </c>
      <c r="E615" t="s">
        <v>1608</v>
      </c>
      <c r="F615">
        <v>0</v>
      </c>
      <c r="G615" t="s">
        <v>36</v>
      </c>
      <c r="H615">
        <v>57.356200000000001</v>
      </c>
      <c r="I615" t="s">
        <v>31</v>
      </c>
      <c r="J615">
        <v>1987</v>
      </c>
      <c r="K615" t="s">
        <v>32</v>
      </c>
      <c r="L615" t="s">
        <v>21</v>
      </c>
      <c r="M615" t="s">
        <v>16</v>
      </c>
      <c r="N615">
        <v>177.76859999999999</v>
      </c>
    </row>
    <row r="616" spans="1:14" x14ac:dyDescent="0.3">
      <c r="A616" t="s">
        <v>565</v>
      </c>
      <c r="B616">
        <v>614</v>
      </c>
      <c r="C616">
        <v>7.4349999999999996</v>
      </c>
      <c r="D616">
        <f>SUMIF(E:E,Table1[[#This Row],[Item_Fat_Content]],N:N)</f>
        <v>11904094.532999987</v>
      </c>
      <c r="E616" t="s">
        <v>11</v>
      </c>
      <c r="F616">
        <v>0.123086812</v>
      </c>
      <c r="G616" t="s">
        <v>116</v>
      </c>
      <c r="H616">
        <v>206.96379999999999</v>
      </c>
      <c r="I616" t="s">
        <v>42</v>
      </c>
      <c r="J616">
        <v>2002</v>
      </c>
      <c r="K616" t="str">
        <f>K615</f>
        <v>High</v>
      </c>
      <c r="L616" t="s">
        <v>43</v>
      </c>
      <c r="M616" t="s">
        <v>16</v>
      </c>
      <c r="N616">
        <v>1035.319</v>
      </c>
    </row>
    <row r="617" spans="1:14" x14ac:dyDescent="0.3">
      <c r="A617" t="s">
        <v>566</v>
      </c>
      <c r="B617">
        <v>615</v>
      </c>
      <c r="C617">
        <v>15.1</v>
      </c>
      <c r="D617">
        <f>SUMIF(E:E,Table1[[#This Row],[Item_Fat_Content]],N:N)</f>
        <v>229576.49539999999</v>
      </c>
      <c r="E617" t="s">
        <v>18</v>
      </c>
      <c r="F617">
        <v>0.105646853</v>
      </c>
      <c r="G617" t="s">
        <v>26</v>
      </c>
      <c r="H617">
        <v>42.879600000000003</v>
      </c>
      <c r="I617" t="s">
        <v>60</v>
      </c>
      <c r="J617">
        <v>2004</v>
      </c>
      <c r="K617" t="s">
        <v>49</v>
      </c>
      <c r="L617" t="s">
        <v>43</v>
      </c>
      <c r="M617" t="s">
        <v>16</v>
      </c>
      <c r="N617">
        <v>949.43079999999998</v>
      </c>
    </row>
    <row r="618" spans="1:14" x14ac:dyDescent="0.3">
      <c r="A618" t="s">
        <v>567</v>
      </c>
      <c r="B618">
        <v>616</v>
      </c>
      <c r="C618">
        <v>9.1950000000000003</v>
      </c>
      <c r="D618">
        <f>SUMIF(E:E,Table1[[#This Row],[Item_Fat_Content]],N:N)</f>
        <v>6457454.3820000133</v>
      </c>
      <c r="E618" t="s">
        <v>1608</v>
      </c>
      <c r="F618">
        <v>0.118149377</v>
      </c>
      <c r="G618" t="s">
        <v>36</v>
      </c>
      <c r="H618">
        <v>160.55779999999999</v>
      </c>
      <c r="I618" t="s">
        <v>45</v>
      </c>
      <c r="J618">
        <v>2007</v>
      </c>
      <c r="K618" t="str">
        <f>K617</f>
        <v>Small</v>
      </c>
      <c r="L618" t="s">
        <v>43</v>
      </c>
      <c r="M618" t="s">
        <v>16</v>
      </c>
      <c r="N618">
        <v>1283.6623999999999</v>
      </c>
    </row>
    <row r="619" spans="1:14" x14ac:dyDescent="0.3">
      <c r="A619" t="s">
        <v>568</v>
      </c>
      <c r="B619">
        <v>617</v>
      </c>
      <c r="C619">
        <v>10.1</v>
      </c>
      <c r="D619">
        <f>SUMIF(E:E,Table1[[#This Row],[Item_Fat_Content]],N:N)</f>
        <v>11904094.532999987</v>
      </c>
      <c r="E619" t="s">
        <v>11</v>
      </c>
      <c r="F619">
        <v>4.6545785999999999E-2</v>
      </c>
      <c r="G619" t="s">
        <v>58</v>
      </c>
      <c r="H619">
        <v>59.9878</v>
      </c>
      <c r="I619" t="s">
        <v>31</v>
      </c>
      <c r="J619">
        <v>1987</v>
      </c>
      <c r="K619" t="s">
        <v>32</v>
      </c>
      <c r="L619" t="s">
        <v>21</v>
      </c>
      <c r="M619" t="s">
        <v>16</v>
      </c>
      <c r="N619">
        <v>484.70240000000001</v>
      </c>
    </row>
    <row r="620" spans="1:14" x14ac:dyDescent="0.3">
      <c r="A620" t="s">
        <v>483</v>
      </c>
      <c r="B620">
        <v>618</v>
      </c>
      <c r="C620">
        <v>16</v>
      </c>
      <c r="D620">
        <f>SUMIF(E:E,Table1[[#This Row],[Item_Fat_Content]],N:N)</f>
        <v>6457454.3820000133</v>
      </c>
      <c r="E620" t="s">
        <v>1608</v>
      </c>
      <c r="F620">
        <v>6.5009744999999994E-2</v>
      </c>
      <c r="G620" t="s">
        <v>12</v>
      </c>
      <c r="H620">
        <v>79.598600000000005</v>
      </c>
      <c r="I620" t="s">
        <v>31</v>
      </c>
      <c r="J620">
        <v>1987</v>
      </c>
      <c r="K620" t="s">
        <v>32</v>
      </c>
      <c r="L620" t="s">
        <v>21</v>
      </c>
      <c r="M620" t="s">
        <v>16</v>
      </c>
      <c r="N620">
        <v>934.78319999999997</v>
      </c>
    </row>
    <row r="621" spans="1:14" x14ac:dyDescent="0.3">
      <c r="A621" t="s">
        <v>505</v>
      </c>
      <c r="B621">
        <v>619</v>
      </c>
      <c r="C621">
        <v>17.7</v>
      </c>
      <c r="D621">
        <f>SUMIF(E:E,Table1[[#This Row],[Item_Fat_Content]],N:N)</f>
        <v>6457454.3820000133</v>
      </c>
      <c r="E621" t="s">
        <v>1608</v>
      </c>
      <c r="F621">
        <v>1.6630302999999999E-2</v>
      </c>
      <c r="G621" t="s">
        <v>26</v>
      </c>
      <c r="H621">
        <v>48.103400000000001</v>
      </c>
      <c r="I621" t="s">
        <v>42</v>
      </c>
      <c r="J621">
        <v>2002</v>
      </c>
      <c r="K621" t="str">
        <f>K620</f>
        <v>High</v>
      </c>
      <c r="L621" t="s">
        <v>43</v>
      </c>
      <c r="M621" t="s">
        <v>16</v>
      </c>
      <c r="N621">
        <v>534.63739999999996</v>
      </c>
    </row>
    <row r="622" spans="1:14" x14ac:dyDescent="0.3">
      <c r="A622" t="s">
        <v>569</v>
      </c>
      <c r="B622">
        <v>620</v>
      </c>
      <c r="C622">
        <v>8.1</v>
      </c>
      <c r="D622">
        <f>SUMIF(E:E,Table1[[#This Row],[Item_Fat_Content]],N:N)</f>
        <v>6457454.3820000133</v>
      </c>
      <c r="E622" t="s">
        <v>1608</v>
      </c>
      <c r="F622">
        <v>0.134532392</v>
      </c>
      <c r="G622" t="s">
        <v>73</v>
      </c>
      <c r="H622">
        <v>39.448</v>
      </c>
      <c r="I622" t="s">
        <v>13</v>
      </c>
      <c r="J622">
        <v>1999</v>
      </c>
      <c r="K622" t="s">
        <v>14</v>
      </c>
      <c r="L622" t="s">
        <v>15</v>
      </c>
      <c r="M622" t="s">
        <v>16</v>
      </c>
      <c r="N622">
        <v>878.85599999999999</v>
      </c>
    </row>
    <row r="623" spans="1:14" x14ac:dyDescent="0.3">
      <c r="A623" t="s">
        <v>570</v>
      </c>
      <c r="B623">
        <v>621</v>
      </c>
      <c r="C623">
        <v>20.6</v>
      </c>
      <c r="D623">
        <f>SUMIF(E:E,Table1[[#This Row],[Item_Fat_Content]],N:N)</f>
        <v>11904094.532999987</v>
      </c>
      <c r="E623" t="s">
        <v>11</v>
      </c>
      <c r="F623">
        <v>8.3133128000000001E-2</v>
      </c>
      <c r="G623" t="s">
        <v>34</v>
      </c>
      <c r="H623">
        <v>120.1756</v>
      </c>
      <c r="I623" t="s">
        <v>13</v>
      </c>
      <c r="J623">
        <v>1999</v>
      </c>
      <c r="K623" t="s">
        <v>14</v>
      </c>
      <c r="L623" t="s">
        <v>15</v>
      </c>
      <c r="M623" t="s">
        <v>16</v>
      </c>
      <c r="N623">
        <v>1332.9315999999999</v>
      </c>
    </row>
    <row r="624" spans="1:14" x14ac:dyDescent="0.3">
      <c r="A624" t="s">
        <v>571</v>
      </c>
      <c r="B624">
        <v>622</v>
      </c>
      <c r="C624">
        <v>20.350000000000001</v>
      </c>
      <c r="D624">
        <f>SUMIF(E:E,Table1[[#This Row],[Item_Fat_Content]],N:N)</f>
        <v>11904094.532999987</v>
      </c>
      <c r="E624" t="s">
        <v>11</v>
      </c>
      <c r="F624">
        <v>3.9428167E-2</v>
      </c>
      <c r="G624" t="s">
        <v>30</v>
      </c>
      <c r="H624">
        <v>127.9678</v>
      </c>
      <c r="I624" t="s">
        <v>20</v>
      </c>
      <c r="J624">
        <v>2009</v>
      </c>
      <c r="K624" t="s">
        <v>14</v>
      </c>
      <c r="L624" t="s">
        <v>21</v>
      </c>
      <c r="M624" t="s">
        <v>22</v>
      </c>
      <c r="N624">
        <v>3560.6984000000002</v>
      </c>
    </row>
    <row r="625" spans="1:14" x14ac:dyDescent="0.3">
      <c r="A625" t="s">
        <v>310</v>
      </c>
      <c r="B625">
        <v>623</v>
      </c>
      <c r="C625">
        <v>8.1950000000000003</v>
      </c>
      <c r="D625">
        <f>SUMIF(E:E,Table1[[#This Row],[Item_Fat_Content]],N:N)</f>
        <v>11904094.532999987</v>
      </c>
      <c r="E625" t="s">
        <v>11</v>
      </c>
      <c r="F625">
        <v>0</v>
      </c>
      <c r="G625" t="s">
        <v>34</v>
      </c>
      <c r="H625">
        <v>93.146199999999993</v>
      </c>
      <c r="I625" t="s">
        <v>20</v>
      </c>
      <c r="J625">
        <v>2009</v>
      </c>
      <c r="K625" t="s">
        <v>14</v>
      </c>
      <c r="L625" t="s">
        <v>21</v>
      </c>
      <c r="M625" t="s">
        <v>22</v>
      </c>
      <c r="N625">
        <v>647.82339999999999</v>
      </c>
    </row>
    <row r="626" spans="1:14" x14ac:dyDescent="0.3">
      <c r="A626" t="s">
        <v>572</v>
      </c>
      <c r="B626">
        <v>624</v>
      </c>
      <c r="C626">
        <v>17.75</v>
      </c>
      <c r="D626">
        <f>SUMIF(E:E,Table1[[#This Row],[Item_Fat_Content]],N:N)</f>
        <v>11904094.532999987</v>
      </c>
      <c r="E626" t="s">
        <v>11</v>
      </c>
      <c r="F626">
        <v>3.4823127000000002E-2</v>
      </c>
      <c r="G626" t="s">
        <v>12</v>
      </c>
      <c r="H626">
        <v>248.67500000000001</v>
      </c>
      <c r="I626" t="s">
        <v>42</v>
      </c>
      <c r="J626">
        <v>2002</v>
      </c>
      <c r="K626" t="str">
        <f>K625</f>
        <v>Medium</v>
      </c>
      <c r="L626" t="s">
        <v>43</v>
      </c>
      <c r="M626" t="s">
        <v>16</v>
      </c>
      <c r="N626">
        <v>4993.5</v>
      </c>
    </row>
    <row r="627" spans="1:14" x14ac:dyDescent="0.3">
      <c r="A627" t="s">
        <v>318</v>
      </c>
      <c r="B627">
        <v>625</v>
      </c>
      <c r="C627">
        <v>7.4749999999999996</v>
      </c>
      <c r="D627">
        <f>SUMIF(E:E,Table1[[#This Row],[Item_Fat_Content]],N:N)</f>
        <v>11904094.532999987</v>
      </c>
      <c r="E627" t="s">
        <v>11</v>
      </c>
      <c r="F627">
        <v>0.14849252099999999</v>
      </c>
      <c r="G627" t="s">
        <v>26</v>
      </c>
      <c r="H627">
        <v>240.68539999999999</v>
      </c>
      <c r="I627" t="s">
        <v>60</v>
      </c>
      <c r="J627">
        <v>2004</v>
      </c>
      <c r="K627" t="s">
        <v>49</v>
      </c>
      <c r="L627" t="s">
        <v>43</v>
      </c>
      <c r="M627" t="s">
        <v>16</v>
      </c>
      <c r="N627">
        <v>1691.7978000000001</v>
      </c>
    </row>
    <row r="628" spans="1:14" x14ac:dyDescent="0.3">
      <c r="A628" t="s">
        <v>573</v>
      </c>
      <c r="B628">
        <v>626</v>
      </c>
      <c r="C628">
        <v>19</v>
      </c>
      <c r="D628">
        <f>SUMIF(E:E,Table1[[#This Row],[Item_Fat_Content]],N:N)</f>
        <v>6457454.3820000133</v>
      </c>
      <c r="E628" t="s">
        <v>1608</v>
      </c>
      <c r="F628">
        <v>6.5901298999999997E-2</v>
      </c>
      <c r="G628" t="s">
        <v>26</v>
      </c>
      <c r="H628">
        <v>188.72139999999999</v>
      </c>
      <c r="I628" t="s">
        <v>20</v>
      </c>
      <c r="J628">
        <v>2009</v>
      </c>
      <c r="K628" t="s">
        <v>14</v>
      </c>
      <c r="L628" t="s">
        <v>21</v>
      </c>
      <c r="M628" t="s">
        <v>22</v>
      </c>
      <c r="N628">
        <v>1695.7926</v>
      </c>
    </row>
    <row r="629" spans="1:14" x14ac:dyDescent="0.3">
      <c r="A629" t="s">
        <v>574</v>
      </c>
      <c r="B629">
        <v>627</v>
      </c>
      <c r="C629">
        <v>12.6</v>
      </c>
      <c r="D629">
        <f>SUMIF(E:E,Table1[[#This Row],[Item_Fat_Content]],N:N)</f>
        <v>6457454.3820000133</v>
      </c>
      <c r="E629" t="s">
        <v>1608</v>
      </c>
      <c r="F629">
        <v>4.1622263999999999E-2</v>
      </c>
      <c r="G629" t="s">
        <v>26</v>
      </c>
      <c r="H629">
        <v>124.0072</v>
      </c>
      <c r="I629" t="s">
        <v>13</v>
      </c>
      <c r="J629">
        <v>1999</v>
      </c>
      <c r="K629" t="s">
        <v>14</v>
      </c>
      <c r="L629" t="s">
        <v>15</v>
      </c>
      <c r="M629" t="s">
        <v>16</v>
      </c>
      <c r="N629">
        <v>4042.7375999999999</v>
      </c>
    </row>
    <row r="630" spans="1:14" x14ac:dyDescent="0.3">
      <c r="A630" t="s">
        <v>382</v>
      </c>
      <c r="B630">
        <v>628</v>
      </c>
      <c r="C630">
        <f>C629</f>
        <v>12.6</v>
      </c>
      <c r="D630">
        <f>SUMIF(E:E,Table1[[#This Row],[Item_Fat_Content]],N:N)</f>
        <v>11904094.532999987</v>
      </c>
      <c r="E630" t="s">
        <v>11</v>
      </c>
      <c r="F630">
        <v>6.4933297000000001E-2</v>
      </c>
      <c r="G630" t="s">
        <v>36</v>
      </c>
      <c r="H630">
        <v>174.83699999999999</v>
      </c>
      <c r="I630" t="s">
        <v>38</v>
      </c>
      <c r="J630">
        <v>1985</v>
      </c>
      <c r="K630" t="s">
        <v>14</v>
      </c>
      <c r="L630" t="s">
        <v>21</v>
      </c>
      <c r="M630" t="s">
        <v>39</v>
      </c>
      <c r="N630">
        <v>4763.799</v>
      </c>
    </row>
    <row r="631" spans="1:14" x14ac:dyDescent="0.3">
      <c r="A631" t="s">
        <v>351</v>
      </c>
      <c r="B631">
        <v>629</v>
      </c>
      <c r="C631">
        <v>7.8949999999999996</v>
      </c>
      <c r="D631">
        <f>SUMIF(E:E,Table1[[#This Row],[Item_Fat_Content]],N:N)</f>
        <v>6457454.3820000133</v>
      </c>
      <c r="E631" t="s">
        <v>1608</v>
      </c>
      <c r="F631">
        <v>9.4549300000000003E-2</v>
      </c>
      <c r="G631" t="s">
        <v>54</v>
      </c>
      <c r="H631">
        <v>102.6332</v>
      </c>
      <c r="I631" t="s">
        <v>60</v>
      </c>
      <c r="J631">
        <v>2004</v>
      </c>
      <c r="K631" t="s">
        <v>49</v>
      </c>
      <c r="L631" t="s">
        <v>43</v>
      </c>
      <c r="M631" t="s">
        <v>16</v>
      </c>
      <c r="N631">
        <v>1640.5311999999999</v>
      </c>
    </row>
    <row r="632" spans="1:14" x14ac:dyDescent="0.3">
      <c r="A632" t="s">
        <v>357</v>
      </c>
      <c r="B632">
        <v>630</v>
      </c>
      <c r="C632">
        <f>C631</f>
        <v>7.8949999999999996</v>
      </c>
      <c r="D632">
        <f>SUMIF(E:E,Table1[[#This Row],[Item_Fat_Content]],N:N)</f>
        <v>11904094.532999987</v>
      </c>
      <c r="E632" t="s">
        <v>11</v>
      </c>
      <c r="F632">
        <v>0.107076832</v>
      </c>
      <c r="G632" t="s">
        <v>19</v>
      </c>
      <c r="H632">
        <v>58.790399999999998</v>
      </c>
      <c r="I632" t="s">
        <v>38</v>
      </c>
      <c r="J632">
        <v>1985</v>
      </c>
      <c r="K632" t="s">
        <v>14</v>
      </c>
      <c r="L632" t="s">
        <v>21</v>
      </c>
      <c r="M632" t="s">
        <v>39</v>
      </c>
      <c r="N632">
        <v>1288.9888000000001</v>
      </c>
    </row>
    <row r="633" spans="1:14" x14ac:dyDescent="0.3">
      <c r="A633" t="s">
        <v>273</v>
      </c>
      <c r="B633">
        <v>631</v>
      </c>
      <c r="C633">
        <v>17.100000000000001</v>
      </c>
      <c r="D633">
        <f>SUMIF(E:E,Table1[[#This Row],[Item_Fat_Content]],N:N)</f>
        <v>11904094.532999987</v>
      </c>
      <c r="E633" t="s">
        <v>11</v>
      </c>
      <c r="F633">
        <v>0.12867498299999999</v>
      </c>
      <c r="G633" t="s">
        <v>26</v>
      </c>
      <c r="H633">
        <v>112.3886</v>
      </c>
      <c r="I633" t="s">
        <v>42</v>
      </c>
      <c r="J633">
        <v>2002</v>
      </c>
      <c r="K633" t="str">
        <f>K632</f>
        <v>Medium</v>
      </c>
      <c r="L633" t="s">
        <v>43</v>
      </c>
      <c r="M633" t="s">
        <v>16</v>
      </c>
      <c r="N633">
        <v>2334.9605999999999</v>
      </c>
    </row>
    <row r="634" spans="1:14" x14ac:dyDescent="0.3">
      <c r="A634" t="s">
        <v>575</v>
      </c>
      <c r="B634">
        <v>632</v>
      </c>
      <c r="C634">
        <v>8.3550000000000004</v>
      </c>
      <c r="D634">
        <f>SUMIF(E:E,Table1[[#This Row],[Item_Fat_Content]],N:N)</f>
        <v>11904094.532999987</v>
      </c>
      <c r="E634" t="s">
        <v>11</v>
      </c>
      <c r="F634">
        <v>0.188322664</v>
      </c>
      <c r="G634" t="s">
        <v>73</v>
      </c>
      <c r="H634">
        <v>148.54179999999999</v>
      </c>
      <c r="I634" t="s">
        <v>20</v>
      </c>
      <c r="J634">
        <v>2009</v>
      </c>
      <c r="K634" t="s">
        <v>14</v>
      </c>
      <c r="L634" t="s">
        <v>21</v>
      </c>
      <c r="M634" t="s">
        <v>22</v>
      </c>
      <c r="N634">
        <v>2207.127</v>
      </c>
    </row>
    <row r="635" spans="1:14" x14ac:dyDescent="0.3">
      <c r="A635" t="s">
        <v>576</v>
      </c>
      <c r="B635">
        <v>633</v>
      </c>
      <c r="C635">
        <f>C634</f>
        <v>8.3550000000000004</v>
      </c>
      <c r="D635">
        <f>SUMIF(E:E,Table1[[#This Row],[Item_Fat_Content]],N:N)</f>
        <v>6457454.3820000133</v>
      </c>
      <c r="E635" t="s">
        <v>1608</v>
      </c>
      <c r="F635">
        <v>0</v>
      </c>
      <c r="G635" t="s">
        <v>41</v>
      </c>
      <c r="H635">
        <v>145.21019999999999</v>
      </c>
      <c r="I635" t="s">
        <v>65</v>
      </c>
      <c r="J635">
        <v>1985</v>
      </c>
      <c r="K635" t="s">
        <v>49</v>
      </c>
      <c r="L635" t="s">
        <v>15</v>
      </c>
      <c r="M635" t="s">
        <v>28</v>
      </c>
      <c r="N635">
        <v>437.43060000000003</v>
      </c>
    </row>
    <row r="636" spans="1:14" x14ac:dyDescent="0.3">
      <c r="A636" t="s">
        <v>577</v>
      </c>
      <c r="B636">
        <v>634</v>
      </c>
      <c r="C636">
        <v>18.5</v>
      </c>
      <c r="D636">
        <f>SUMIF(E:E,Table1[[#This Row],[Item_Fat_Content]],N:N)</f>
        <v>11904094.532999987</v>
      </c>
      <c r="E636" t="s">
        <v>11</v>
      </c>
      <c r="F636">
        <v>5.2025391999999997E-2</v>
      </c>
      <c r="G636" t="s">
        <v>36</v>
      </c>
      <c r="H636">
        <v>118.41240000000001</v>
      </c>
      <c r="I636" t="s">
        <v>31</v>
      </c>
      <c r="J636">
        <v>1987</v>
      </c>
      <c r="K636" t="s">
        <v>32</v>
      </c>
      <c r="L636" t="s">
        <v>21</v>
      </c>
      <c r="M636" t="s">
        <v>16</v>
      </c>
      <c r="N636">
        <v>2370.248</v>
      </c>
    </row>
    <row r="637" spans="1:14" x14ac:dyDescent="0.3">
      <c r="A637" t="s">
        <v>573</v>
      </c>
      <c r="B637">
        <v>635</v>
      </c>
      <c r="C637">
        <f>C636</f>
        <v>18.5</v>
      </c>
      <c r="D637">
        <f>SUMIF(E:E,Table1[[#This Row],[Item_Fat_Content]],N:N)</f>
        <v>6457454.3820000133</v>
      </c>
      <c r="E637" t="s">
        <v>1608</v>
      </c>
      <c r="F637">
        <v>6.5316099000000002E-2</v>
      </c>
      <c r="G637" t="s">
        <v>26</v>
      </c>
      <c r="H637">
        <v>189.92140000000001</v>
      </c>
      <c r="I637" t="s">
        <v>38</v>
      </c>
      <c r="J637">
        <v>1985</v>
      </c>
      <c r="K637" t="s">
        <v>14</v>
      </c>
      <c r="L637" t="s">
        <v>21</v>
      </c>
      <c r="M637" t="s">
        <v>39</v>
      </c>
      <c r="N637">
        <v>5087.3778000000002</v>
      </c>
    </row>
    <row r="638" spans="1:14" x14ac:dyDescent="0.3">
      <c r="A638" t="s">
        <v>578</v>
      </c>
      <c r="B638">
        <v>636</v>
      </c>
      <c r="C638">
        <v>8.9749999999999996</v>
      </c>
      <c r="D638">
        <f>SUMIF(E:E,Table1[[#This Row],[Item_Fat_Content]],N:N)</f>
        <v>6457454.3820000133</v>
      </c>
      <c r="E638" t="s">
        <v>1608</v>
      </c>
      <c r="F638">
        <v>1.516265E-2</v>
      </c>
      <c r="G638" t="s">
        <v>73</v>
      </c>
      <c r="H638">
        <v>101.899</v>
      </c>
      <c r="I638" t="s">
        <v>27</v>
      </c>
      <c r="J638">
        <v>1998</v>
      </c>
      <c r="K638" t="str">
        <f>K637</f>
        <v>Medium</v>
      </c>
      <c r="L638" t="s">
        <v>21</v>
      </c>
      <c r="M638" t="s">
        <v>28</v>
      </c>
      <c r="N638">
        <v>103.199</v>
      </c>
    </row>
    <row r="639" spans="1:14" x14ac:dyDescent="0.3">
      <c r="A639" t="s">
        <v>579</v>
      </c>
      <c r="B639">
        <v>637</v>
      </c>
      <c r="C639">
        <v>10.1</v>
      </c>
      <c r="D639">
        <f>SUMIF(E:E,Table1[[#This Row],[Item_Fat_Content]],N:N)</f>
        <v>6457454.3820000133</v>
      </c>
      <c r="E639" t="s">
        <v>1608</v>
      </c>
      <c r="F639">
        <v>5.3584207000000002E-2</v>
      </c>
      <c r="G639" t="s">
        <v>26</v>
      </c>
      <c r="H639">
        <v>224.40880000000001</v>
      </c>
      <c r="I639" t="s">
        <v>48</v>
      </c>
      <c r="J639">
        <v>1997</v>
      </c>
      <c r="K639" t="s">
        <v>49</v>
      </c>
      <c r="L639" t="s">
        <v>15</v>
      </c>
      <c r="M639" t="s">
        <v>16</v>
      </c>
      <c r="N639">
        <v>4697.8847999999998</v>
      </c>
    </row>
    <row r="640" spans="1:14" x14ac:dyDescent="0.3">
      <c r="A640" t="s">
        <v>580</v>
      </c>
      <c r="B640">
        <v>638</v>
      </c>
      <c r="C640">
        <v>9.2850000000000001</v>
      </c>
      <c r="D640">
        <f>SUMIF(E:E,Table1[[#This Row],[Item_Fat_Content]],N:N)</f>
        <v>6457454.3820000133</v>
      </c>
      <c r="E640" t="s">
        <v>1608</v>
      </c>
      <c r="F640">
        <v>2.0989132000000001E-2</v>
      </c>
      <c r="G640" t="s">
        <v>36</v>
      </c>
      <c r="H640">
        <v>158.65780000000001</v>
      </c>
      <c r="I640" t="s">
        <v>31</v>
      </c>
      <c r="J640">
        <v>1987</v>
      </c>
      <c r="K640" t="s">
        <v>32</v>
      </c>
      <c r="L640" t="s">
        <v>21</v>
      </c>
      <c r="M640" t="s">
        <v>16</v>
      </c>
      <c r="N640">
        <v>2406.8670000000002</v>
      </c>
    </row>
    <row r="641" spans="1:14" x14ac:dyDescent="0.3">
      <c r="A641" t="s">
        <v>581</v>
      </c>
      <c r="B641">
        <v>639</v>
      </c>
      <c r="C641">
        <v>11.6</v>
      </c>
      <c r="D641">
        <f>SUMIF(E:E,Table1[[#This Row],[Item_Fat_Content]],N:N)</f>
        <v>6457454.3820000133</v>
      </c>
      <c r="E641" t="s">
        <v>1608</v>
      </c>
      <c r="F641">
        <v>0.14401740499999999</v>
      </c>
      <c r="G641" t="s">
        <v>12</v>
      </c>
      <c r="H641">
        <v>238.32220000000001</v>
      </c>
      <c r="I641" t="s">
        <v>48</v>
      </c>
      <c r="J641">
        <v>1997</v>
      </c>
      <c r="K641" t="s">
        <v>49</v>
      </c>
      <c r="L641" t="s">
        <v>15</v>
      </c>
      <c r="M641" t="s">
        <v>16</v>
      </c>
      <c r="N641">
        <v>5736.5328</v>
      </c>
    </row>
    <row r="642" spans="1:14" x14ac:dyDescent="0.3">
      <c r="A642" t="s">
        <v>109</v>
      </c>
      <c r="B642">
        <v>640</v>
      </c>
      <c r="C642">
        <f>C641</f>
        <v>11.6</v>
      </c>
      <c r="D642">
        <f>SUMIF(E:E,Table1[[#This Row],[Item_Fat_Content]],N:N)</f>
        <v>11904094.532999987</v>
      </c>
      <c r="E642" t="s">
        <v>11</v>
      </c>
      <c r="F642">
        <v>0.115978122</v>
      </c>
      <c r="G642" t="s">
        <v>36</v>
      </c>
      <c r="H642">
        <v>183.42660000000001</v>
      </c>
      <c r="I642" t="s">
        <v>38</v>
      </c>
      <c r="J642">
        <v>1985</v>
      </c>
      <c r="K642" t="s">
        <v>14</v>
      </c>
      <c r="L642" t="s">
        <v>21</v>
      </c>
      <c r="M642" t="s">
        <v>39</v>
      </c>
      <c r="N642">
        <v>7192.6373999999996</v>
      </c>
    </row>
    <row r="643" spans="1:14" x14ac:dyDescent="0.3">
      <c r="A643" t="s">
        <v>582</v>
      </c>
      <c r="B643">
        <v>641</v>
      </c>
      <c r="C643">
        <v>12.5</v>
      </c>
      <c r="D643">
        <f>SUMIF(E:E,Table1[[#This Row],[Item_Fat_Content]],N:N)</f>
        <v>11904094.532999987</v>
      </c>
      <c r="E643" t="s">
        <v>11</v>
      </c>
      <c r="F643">
        <v>8.1465335E-2</v>
      </c>
      <c r="G643" t="s">
        <v>24</v>
      </c>
      <c r="H643">
        <v>220.77979999999999</v>
      </c>
      <c r="I643" t="s">
        <v>20</v>
      </c>
      <c r="J643">
        <v>2009</v>
      </c>
      <c r="K643" t="s">
        <v>14</v>
      </c>
      <c r="L643" t="s">
        <v>21</v>
      </c>
      <c r="M643" t="s">
        <v>22</v>
      </c>
      <c r="N643">
        <v>6611.3940000000002</v>
      </c>
    </row>
    <row r="644" spans="1:14" x14ac:dyDescent="0.3">
      <c r="A644" t="s">
        <v>583</v>
      </c>
      <c r="B644">
        <v>642</v>
      </c>
      <c r="C644">
        <v>16</v>
      </c>
      <c r="D644">
        <f>SUMIF(E:E,Table1[[#This Row],[Item_Fat_Content]],N:N)</f>
        <v>11904094.532999987</v>
      </c>
      <c r="E644" t="s">
        <v>11</v>
      </c>
      <c r="F644">
        <v>4.1177505000000003E-2</v>
      </c>
      <c r="G644" t="s">
        <v>36</v>
      </c>
      <c r="H644">
        <v>142.34960000000001</v>
      </c>
      <c r="I644" t="s">
        <v>45</v>
      </c>
      <c r="J644">
        <v>2007</v>
      </c>
      <c r="K644" t="str">
        <f>K643</f>
        <v>Medium</v>
      </c>
      <c r="L644" t="s">
        <v>43</v>
      </c>
      <c r="M644" t="s">
        <v>16</v>
      </c>
      <c r="N644">
        <v>3246.4407999999999</v>
      </c>
    </row>
    <row r="645" spans="1:14" x14ac:dyDescent="0.3">
      <c r="A645" t="s">
        <v>584</v>
      </c>
      <c r="B645">
        <v>643</v>
      </c>
      <c r="C645">
        <v>14.15</v>
      </c>
      <c r="D645">
        <f>SUMIF(E:E,Table1[[#This Row],[Item_Fat_Content]],N:N)</f>
        <v>11904094.532999987</v>
      </c>
      <c r="E645" t="s">
        <v>11</v>
      </c>
      <c r="F645">
        <v>4.2352821999999998E-2</v>
      </c>
      <c r="G645" t="s">
        <v>12</v>
      </c>
      <c r="H645">
        <v>51.6982</v>
      </c>
      <c r="I645" t="s">
        <v>20</v>
      </c>
      <c r="J645">
        <v>2009</v>
      </c>
      <c r="K645" t="s">
        <v>14</v>
      </c>
      <c r="L645" t="s">
        <v>21</v>
      </c>
      <c r="M645" t="s">
        <v>22</v>
      </c>
      <c r="N645">
        <v>1262.3568</v>
      </c>
    </row>
    <row r="646" spans="1:14" x14ac:dyDescent="0.3">
      <c r="A646" t="s">
        <v>585</v>
      </c>
      <c r="B646">
        <v>644</v>
      </c>
      <c r="C646">
        <v>20.2</v>
      </c>
      <c r="D646">
        <f>SUMIF(E:E,Table1[[#This Row],[Item_Fat_Content]],N:N)</f>
        <v>11904094.532999987</v>
      </c>
      <c r="E646" t="s">
        <v>11</v>
      </c>
      <c r="F646">
        <v>7.4541866999999998E-2</v>
      </c>
      <c r="G646" t="s">
        <v>30</v>
      </c>
      <c r="H646">
        <v>94.146199999999993</v>
      </c>
      <c r="I646" t="s">
        <v>20</v>
      </c>
      <c r="J646">
        <v>2009</v>
      </c>
      <c r="K646" t="s">
        <v>14</v>
      </c>
      <c r="L646" t="s">
        <v>21</v>
      </c>
      <c r="M646" t="s">
        <v>22</v>
      </c>
      <c r="N646">
        <v>1758.3778</v>
      </c>
    </row>
    <row r="647" spans="1:14" x14ac:dyDescent="0.3">
      <c r="A647" t="s">
        <v>586</v>
      </c>
      <c r="B647">
        <v>645</v>
      </c>
      <c r="C647">
        <v>13.65</v>
      </c>
      <c r="D647">
        <f>SUMIF(E:E,Table1[[#This Row],[Item_Fat_Content]],N:N)</f>
        <v>6457454.3820000133</v>
      </c>
      <c r="E647" t="s">
        <v>1608</v>
      </c>
      <c r="F647">
        <v>0.18454121000000001</v>
      </c>
      <c r="G647" t="s">
        <v>73</v>
      </c>
      <c r="H647">
        <v>211.59020000000001</v>
      </c>
      <c r="I647" t="s">
        <v>42</v>
      </c>
      <c r="J647">
        <v>2002</v>
      </c>
      <c r="K647" t="str">
        <f t="shared" ref="K647:K648" si="58">K646</f>
        <v>Medium</v>
      </c>
      <c r="L647" t="s">
        <v>43</v>
      </c>
      <c r="M647" t="s">
        <v>16</v>
      </c>
      <c r="N647">
        <v>4672.5843999999997</v>
      </c>
    </row>
    <row r="648" spans="1:14" x14ac:dyDescent="0.3">
      <c r="A648" t="s">
        <v>264</v>
      </c>
      <c r="B648">
        <v>646</v>
      </c>
      <c r="C648">
        <v>17.25</v>
      </c>
      <c r="D648">
        <f>SUMIF(E:E,Table1[[#This Row],[Item_Fat_Content]],N:N)</f>
        <v>11904094.532999987</v>
      </c>
      <c r="E648" t="s">
        <v>11</v>
      </c>
      <c r="F648">
        <v>0.114160573</v>
      </c>
      <c r="G648" t="s">
        <v>30</v>
      </c>
      <c r="H648">
        <v>253.17240000000001</v>
      </c>
      <c r="I648" t="s">
        <v>45</v>
      </c>
      <c r="J648">
        <v>2007</v>
      </c>
      <c r="K648" t="str">
        <f t="shared" si="58"/>
        <v>Medium</v>
      </c>
      <c r="L648" t="s">
        <v>43</v>
      </c>
      <c r="M648" t="s">
        <v>16</v>
      </c>
      <c r="N648">
        <v>3775.0859999999998</v>
      </c>
    </row>
    <row r="649" spans="1:14" x14ac:dyDescent="0.3">
      <c r="A649" t="s">
        <v>587</v>
      </c>
      <c r="B649">
        <v>647</v>
      </c>
      <c r="C649">
        <v>5.6550000000000002</v>
      </c>
      <c r="D649">
        <f>SUMIF(E:E,Table1[[#This Row],[Item_Fat_Content]],N:N)</f>
        <v>11904094.532999987</v>
      </c>
      <c r="E649" t="s">
        <v>11</v>
      </c>
      <c r="F649">
        <v>0.17535241300000001</v>
      </c>
      <c r="G649" t="s">
        <v>19</v>
      </c>
      <c r="H649">
        <v>147.4102</v>
      </c>
      <c r="I649" t="s">
        <v>13</v>
      </c>
      <c r="J649">
        <v>1999</v>
      </c>
      <c r="K649" t="s">
        <v>14</v>
      </c>
      <c r="L649" t="s">
        <v>15</v>
      </c>
      <c r="M649" t="s">
        <v>16</v>
      </c>
      <c r="N649">
        <v>2478.7734</v>
      </c>
    </row>
    <row r="650" spans="1:14" x14ac:dyDescent="0.3">
      <c r="A650" t="s">
        <v>588</v>
      </c>
      <c r="B650">
        <v>648</v>
      </c>
      <c r="C650">
        <v>20.75</v>
      </c>
      <c r="D650">
        <f>SUMIF(E:E,Table1[[#This Row],[Item_Fat_Content]],N:N)</f>
        <v>6457454.3820000133</v>
      </c>
      <c r="E650" t="s">
        <v>1608</v>
      </c>
      <c r="F650">
        <v>8.3590755000000003E-2</v>
      </c>
      <c r="G650" t="s">
        <v>41</v>
      </c>
      <c r="H650">
        <v>182.23179999999999</v>
      </c>
      <c r="I650" t="s">
        <v>60</v>
      </c>
      <c r="J650">
        <v>2004</v>
      </c>
      <c r="K650" t="s">
        <v>49</v>
      </c>
      <c r="L650" t="s">
        <v>43</v>
      </c>
      <c r="M650" t="s">
        <v>16</v>
      </c>
      <c r="N650">
        <v>3067.3406</v>
      </c>
    </row>
    <row r="651" spans="1:14" x14ac:dyDescent="0.3">
      <c r="A651" t="s">
        <v>239</v>
      </c>
      <c r="B651">
        <v>649</v>
      </c>
      <c r="C651">
        <v>5.1749999999999998</v>
      </c>
      <c r="D651">
        <f>SUMIF(E:E,Table1[[#This Row],[Item_Fat_Content]],N:N)</f>
        <v>6457454.3820000133</v>
      </c>
      <c r="E651" t="s">
        <v>1608</v>
      </c>
      <c r="F651">
        <v>2.9471408000000001E-2</v>
      </c>
      <c r="G651" t="s">
        <v>36</v>
      </c>
      <c r="H651">
        <v>105.4622</v>
      </c>
      <c r="I651" t="s">
        <v>31</v>
      </c>
      <c r="J651">
        <v>1987</v>
      </c>
      <c r="K651" t="s">
        <v>32</v>
      </c>
      <c r="L651" t="s">
        <v>21</v>
      </c>
      <c r="M651" t="s">
        <v>16</v>
      </c>
      <c r="N651">
        <v>3281.7282</v>
      </c>
    </row>
    <row r="652" spans="1:14" x14ac:dyDescent="0.3">
      <c r="A652" t="s">
        <v>589</v>
      </c>
      <c r="B652">
        <v>650</v>
      </c>
      <c r="C652">
        <v>20</v>
      </c>
      <c r="D652">
        <f>SUMIF(E:E,Table1[[#This Row],[Item_Fat_Content]],N:N)</f>
        <v>6457454.3820000133</v>
      </c>
      <c r="E652" t="s">
        <v>1608</v>
      </c>
      <c r="F652">
        <v>2.8282832000000001E-2</v>
      </c>
      <c r="G652" t="s">
        <v>26</v>
      </c>
      <c r="H652">
        <v>46.2744</v>
      </c>
      <c r="I652" t="s">
        <v>45</v>
      </c>
      <c r="J652">
        <v>2007</v>
      </c>
      <c r="K652" t="str">
        <f t="shared" ref="K652:K654" si="59">K651</f>
        <v>High</v>
      </c>
      <c r="L652" t="s">
        <v>43</v>
      </c>
      <c r="M652" t="s">
        <v>16</v>
      </c>
      <c r="N652">
        <v>1086.5856000000001</v>
      </c>
    </row>
    <row r="653" spans="1:14" x14ac:dyDescent="0.3">
      <c r="A653" t="s">
        <v>46</v>
      </c>
      <c r="B653">
        <v>651</v>
      </c>
      <c r="C653">
        <v>11.8</v>
      </c>
      <c r="D653">
        <f>SUMIF(E:E,Table1[[#This Row],[Item_Fat_Content]],N:N)</f>
        <v>11904094.532999987</v>
      </c>
      <c r="E653" t="s">
        <v>11</v>
      </c>
      <c r="F653">
        <v>0</v>
      </c>
      <c r="G653" t="s">
        <v>26</v>
      </c>
      <c r="H653">
        <v>46.540199999999999</v>
      </c>
      <c r="I653" t="s">
        <v>27</v>
      </c>
      <c r="J653">
        <v>1998</v>
      </c>
      <c r="K653" t="str">
        <f t="shared" si="59"/>
        <v>High</v>
      </c>
      <c r="L653" t="s">
        <v>21</v>
      </c>
      <c r="M653" t="s">
        <v>28</v>
      </c>
      <c r="N653">
        <v>229.70099999999999</v>
      </c>
    </row>
    <row r="654" spans="1:14" x14ac:dyDescent="0.3">
      <c r="A654" t="s">
        <v>590</v>
      </c>
      <c r="B654">
        <v>652</v>
      </c>
      <c r="C654">
        <v>16.75</v>
      </c>
      <c r="D654">
        <f>SUMIF(E:E,Table1[[#This Row],[Item_Fat_Content]],N:N)</f>
        <v>6457454.3820000133</v>
      </c>
      <c r="E654" t="s">
        <v>1608</v>
      </c>
      <c r="F654">
        <v>8.2083420000000004E-3</v>
      </c>
      <c r="G654" t="s">
        <v>73</v>
      </c>
      <c r="H654">
        <v>102.8674</v>
      </c>
      <c r="I654" t="s">
        <v>42</v>
      </c>
      <c r="J654">
        <v>2002</v>
      </c>
      <c r="K654" t="str">
        <f t="shared" si="59"/>
        <v>High</v>
      </c>
      <c r="L654" t="s">
        <v>43</v>
      </c>
      <c r="M654" t="s">
        <v>16</v>
      </c>
      <c r="N654">
        <v>1528.011</v>
      </c>
    </row>
    <row r="655" spans="1:14" x14ac:dyDescent="0.3">
      <c r="A655" t="s">
        <v>272</v>
      </c>
      <c r="B655">
        <v>653</v>
      </c>
      <c r="C655">
        <v>18.350000000000001</v>
      </c>
      <c r="D655">
        <f>SUMIF(E:E,Table1[[#This Row],[Item_Fat_Content]],N:N)</f>
        <v>11904094.532999987</v>
      </c>
      <c r="E655" t="s">
        <v>11</v>
      </c>
      <c r="F655">
        <v>3.3349289999999997E-2</v>
      </c>
      <c r="G655" t="s">
        <v>12</v>
      </c>
      <c r="H655">
        <v>155.03399999999999</v>
      </c>
      <c r="I655" t="s">
        <v>20</v>
      </c>
      <c r="J655">
        <v>2009</v>
      </c>
      <c r="K655" t="s">
        <v>14</v>
      </c>
      <c r="L655" t="s">
        <v>21</v>
      </c>
      <c r="M655" t="s">
        <v>22</v>
      </c>
      <c r="N655">
        <v>1990.742</v>
      </c>
    </row>
    <row r="656" spans="1:14" x14ac:dyDescent="0.3">
      <c r="A656" t="s">
        <v>591</v>
      </c>
      <c r="B656">
        <v>654</v>
      </c>
      <c r="C656">
        <v>12.8</v>
      </c>
      <c r="D656">
        <f>SUMIF(E:E,Table1[[#This Row],[Item_Fat_Content]],N:N)</f>
        <v>11904094.532999987</v>
      </c>
      <c r="E656" t="s">
        <v>11</v>
      </c>
      <c r="F656">
        <v>7.6060036999999997E-2</v>
      </c>
      <c r="G656" t="s">
        <v>26</v>
      </c>
      <c r="H656">
        <v>95.141000000000005</v>
      </c>
      <c r="I656" t="s">
        <v>48</v>
      </c>
      <c r="J656">
        <v>1997</v>
      </c>
      <c r="K656" t="s">
        <v>49</v>
      </c>
      <c r="L656" t="s">
        <v>15</v>
      </c>
      <c r="M656" t="s">
        <v>16</v>
      </c>
      <c r="N656">
        <v>868.86900000000003</v>
      </c>
    </row>
    <row r="657" spans="1:14" x14ac:dyDescent="0.3">
      <c r="A657" t="s">
        <v>592</v>
      </c>
      <c r="B657">
        <v>655</v>
      </c>
      <c r="C657">
        <v>19.75</v>
      </c>
      <c r="D657">
        <f>SUMIF(E:E,Table1[[#This Row],[Item_Fat_Content]],N:N)</f>
        <v>11904094.532999987</v>
      </c>
      <c r="E657" t="s">
        <v>11</v>
      </c>
      <c r="F657">
        <v>1.4301326E-2</v>
      </c>
      <c r="G657" t="s">
        <v>30</v>
      </c>
      <c r="H657">
        <v>103.03319999999999</v>
      </c>
      <c r="I657" t="s">
        <v>48</v>
      </c>
      <c r="J657">
        <v>1997</v>
      </c>
      <c r="K657" t="s">
        <v>49</v>
      </c>
      <c r="L657" t="s">
        <v>15</v>
      </c>
      <c r="M657" t="s">
        <v>16</v>
      </c>
      <c r="N657">
        <v>1230.3984</v>
      </c>
    </row>
    <row r="658" spans="1:14" x14ac:dyDescent="0.3">
      <c r="A658" t="s">
        <v>141</v>
      </c>
      <c r="B658">
        <v>656</v>
      </c>
      <c r="C658">
        <v>8.75</v>
      </c>
      <c r="D658">
        <f>SUMIF(E:E,Table1[[#This Row],[Item_Fat_Content]],N:N)</f>
        <v>6457454.3820000133</v>
      </c>
      <c r="E658" t="s">
        <v>1608</v>
      </c>
      <c r="F658">
        <v>7.4931201000000003E-2</v>
      </c>
      <c r="G658" t="s">
        <v>26</v>
      </c>
      <c r="H658">
        <v>187.65559999999999</v>
      </c>
      <c r="I658" t="s">
        <v>20</v>
      </c>
      <c r="J658">
        <v>2009</v>
      </c>
      <c r="K658" t="s">
        <v>14</v>
      </c>
      <c r="L658" t="s">
        <v>21</v>
      </c>
      <c r="M658" t="s">
        <v>22</v>
      </c>
      <c r="N658">
        <v>938.77800000000002</v>
      </c>
    </row>
    <row r="659" spans="1:14" x14ac:dyDescent="0.3">
      <c r="A659" t="s">
        <v>152</v>
      </c>
      <c r="B659">
        <v>657</v>
      </c>
      <c r="C659">
        <v>13.3</v>
      </c>
      <c r="D659">
        <f>SUMIF(E:E,Table1[[#This Row],[Item_Fat_Content]],N:N)</f>
        <v>11904094.532999987</v>
      </c>
      <c r="E659" t="s">
        <v>11</v>
      </c>
      <c r="F659">
        <v>8.0131362999999997E-2</v>
      </c>
      <c r="G659" t="s">
        <v>12</v>
      </c>
      <c r="H659">
        <v>234.03</v>
      </c>
      <c r="I659" t="s">
        <v>20</v>
      </c>
      <c r="J659">
        <v>2009</v>
      </c>
      <c r="K659" t="s">
        <v>14</v>
      </c>
      <c r="L659" t="s">
        <v>21</v>
      </c>
      <c r="M659" t="s">
        <v>22</v>
      </c>
      <c r="N659">
        <v>4194.54</v>
      </c>
    </row>
    <row r="660" spans="1:14" x14ac:dyDescent="0.3">
      <c r="A660" t="s">
        <v>127</v>
      </c>
      <c r="B660">
        <v>658</v>
      </c>
      <c r="C660">
        <v>18.850000000000001</v>
      </c>
      <c r="D660">
        <f>SUMIF(E:E,Table1[[#This Row],[Item_Fat_Content]],N:N)</f>
        <v>11904094.532999987</v>
      </c>
      <c r="E660" t="s">
        <v>11</v>
      </c>
      <c r="F660">
        <v>0.167444431</v>
      </c>
      <c r="G660" t="s">
        <v>30</v>
      </c>
      <c r="H660">
        <v>194.61359999999999</v>
      </c>
      <c r="I660" t="s">
        <v>31</v>
      </c>
      <c r="J660">
        <v>1987</v>
      </c>
      <c r="K660" t="s">
        <v>32</v>
      </c>
      <c r="L660" t="s">
        <v>21</v>
      </c>
      <c r="M660" t="s">
        <v>16</v>
      </c>
      <c r="N660">
        <v>1166.4816000000001</v>
      </c>
    </row>
    <row r="661" spans="1:14" x14ac:dyDescent="0.3">
      <c r="A661" t="s">
        <v>593</v>
      </c>
      <c r="B661">
        <v>659</v>
      </c>
      <c r="C661">
        <v>9.6950000000000003</v>
      </c>
      <c r="D661">
        <f>SUMIF(E:E,Table1[[#This Row],[Item_Fat_Content]],N:N)</f>
        <v>6457454.3820000133</v>
      </c>
      <c r="E661" t="s">
        <v>1608</v>
      </c>
      <c r="F661">
        <v>3.033748E-2</v>
      </c>
      <c r="G661" t="s">
        <v>36</v>
      </c>
      <c r="H661">
        <v>222.91139999999999</v>
      </c>
      <c r="I661" t="s">
        <v>13</v>
      </c>
      <c r="J661">
        <v>1999</v>
      </c>
      <c r="K661" t="s">
        <v>14</v>
      </c>
      <c r="L661" t="s">
        <v>15</v>
      </c>
      <c r="M661" t="s">
        <v>16</v>
      </c>
      <c r="N661">
        <v>5764.4964</v>
      </c>
    </row>
    <row r="662" spans="1:14" x14ac:dyDescent="0.3">
      <c r="A662" t="s">
        <v>594</v>
      </c>
      <c r="B662">
        <v>660</v>
      </c>
      <c r="C662">
        <v>20.7</v>
      </c>
      <c r="D662">
        <f>SUMIF(E:E,Table1[[#This Row],[Item_Fat_Content]],N:N)</f>
        <v>11904094.532999987</v>
      </c>
      <c r="E662" t="s">
        <v>11</v>
      </c>
      <c r="F662">
        <v>4.8749689999999998E-2</v>
      </c>
      <c r="G662" t="s">
        <v>26</v>
      </c>
      <c r="H662">
        <v>37.550600000000003</v>
      </c>
      <c r="I662" t="s">
        <v>60</v>
      </c>
      <c r="J662">
        <v>2004</v>
      </c>
      <c r="K662" t="s">
        <v>49</v>
      </c>
      <c r="L662" t="s">
        <v>43</v>
      </c>
      <c r="M662" t="s">
        <v>16</v>
      </c>
      <c r="N662">
        <v>113.8518</v>
      </c>
    </row>
    <row r="663" spans="1:14" x14ac:dyDescent="0.3">
      <c r="A663" t="s">
        <v>595</v>
      </c>
      <c r="B663">
        <v>661</v>
      </c>
      <c r="C663">
        <f>C662</f>
        <v>20.7</v>
      </c>
      <c r="D663">
        <f>SUMIF(E:E,Table1[[#This Row],[Item_Fat_Content]],N:N)</f>
        <v>11904094.532999987</v>
      </c>
      <c r="E663" t="s">
        <v>11</v>
      </c>
      <c r="F663">
        <v>1.4788594E-2</v>
      </c>
      <c r="G663" t="s">
        <v>116</v>
      </c>
      <c r="H663">
        <v>174.40799999999999</v>
      </c>
      <c r="I663" t="s">
        <v>38</v>
      </c>
      <c r="J663">
        <v>1985</v>
      </c>
      <c r="K663" t="s">
        <v>14</v>
      </c>
      <c r="L663" t="s">
        <v>21</v>
      </c>
      <c r="M663" t="s">
        <v>39</v>
      </c>
      <c r="N663">
        <v>7443.6440000000002</v>
      </c>
    </row>
    <row r="664" spans="1:14" x14ac:dyDescent="0.3">
      <c r="A664" t="s">
        <v>301</v>
      </c>
      <c r="B664">
        <v>662</v>
      </c>
      <c r="C664">
        <v>11.1</v>
      </c>
      <c r="D664">
        <f>SUMIF(E:E,Table1[[#This Row],[Item_Fat_Content]],N:N)</f>
        <v>11904094.532999987</v>
      </c>
      <c r="E664" t="s">
        <v>11</v>
      </c>
      <c r="F664">
        <v>0.11129811100000001</v>
      </c>
      <c r="G664" t="s">
        <v>26</v>
      </c>
      <c r="H664">
        <v>191.78460000000001</v>
      </c>
      <c r="I664" t="s">
        <v>45</v>
      </c>
      <c r="J664">
        <v>2007</v>
      </c>
      <c r="K664" t="str">
        <f>K663</f>
        <v>Medium</v>
      </c>
      <c r="L664" t="s">
        <v>43</v>
      </c>
      <c r="M664" t="s">
        <v>16</v>
      </c>
      <c r="N664">
        <v>3057.3535999999999</v>
      </c>
    </row>
    <row r="665" spans="1:14" x14ac:dyDescent="0.3">
      <c r="A665" t="s">
        <v>596</v>
      </c>
      <c r="B665">
        <v>663</v>
      </c>
      <c r="C665">
        <v>8.9749999999999996</v>
      </c>
      <c r="D665">
        <f>SUMIF(E:E,Table1[[#This Row],[Item_Fat_Content]],N:N)</f>
        <v>6457454.3820000133</v>
      </c>
      <c r="E665" t="s">
        <v>1608</v>
      </c>
      <c r="F665">
        <v>5.2685259999999998E-2</v>
      </c>
      <c r="G665" t="s">
        <v>73</v>
      </c>
      <c r="H665">
        <v>83.322400000000002</v>
      </c>
      <c r="I665" t="s">
        <v>31</v>
      </c>
      <c r="J665">
        <v>1987</v>
      </c>
      <c r="K665" t="s">
        <v>32</v>
      </c>
      <c r="L665" t="s">
        <v>21</v>
      </c>
      <c r="M665" t="s">
        <v>16</v>
      </c>
      <c r="N665">
        <v>3579.3407999999999</v>
      </c>
    </row>
    <row r="666" spans="1:14" x14ac:dyDescent="0.3">
      <c r="A666" t="s">
        <v>514</v>
      </c>
      <c r="B666">
        <v>664</v>
      </c>
      <c r="C666">
        <v>12.15</v>
      </c>
      <c r="D666">
        <f>SUMIF(E:E,Table1[[#This Row],[Item_Fat_Content]],N:N)</f>
        <v>11904094.532999987</v>
      </c>
      <c r="E666" t="s">
        <v>11</v>
      </c>
      <c r="F666">
        <v>1.8485511E-2</v>
      </c>
      <c r="G666" t="s">
        <v>41</v>
      </c>
      <c r="H666">
        <v>253.16980000000001</v>
      </c>
      <c r="I666" t="s">
        <v>20</v>
      </c>
      <c r="J666">
        <v>2009</v>
      </c>
      <c r="K666" t="s">
        <v>14</v>
      </c>
      <c r="L666" t="s">
        <v>21</v>
      </c>
      <c r="M666" t="s">
        <v>22</v>
      </c>
      <c r="N666">
        <v>1522.0188000000001</v>
      </c>
    </row>
    <row r="667" spans="1:14" x14ac:dyDescent="0.3">
      <c r="A667" t="s">
        <v>597</v>
      </c>
      <c r="B667">
        <v>665</v>
      </c>
      <c r="C667">
        <v>7.67</v>
      </c>
      <c r="D667">
        <f>SUMIF(E:E,Table1[[#This Row],[Item_Fat_Content]],N:N)</f>
        <v>11904094.532999987</v>
      </c>
      <c r="E667" t="s">
        <v>11</v>
      </c>
      <c r="F667">
        <v>0.18468975600000001</v>
      </c>
      <c r="G667" t="s">
        <v>30</v>
      </c>
      <c r="H667">
        <v>35.421599999999998</v>
      </c>
      <c r="I667" t="s">
        <v>31</v>
      </c>
      <c r="J667">
        <v>1987</v>
      </c>
      <c r="K667" t="s">
        <v>32</v>
      </c>
      <c r="L667" t="s">
        <v>21</v>
      </c>
      <c r="M667" t="s">
        <v>16</v>
      </c>
      <c r="N667">
        <v>450.08080000000001</v>
      </c>
    </row>
    <row r="668" spans="1:14" x14ac:dyDescent="0.3">
      <c r="A668" t="s">
        <v>598</v>
      </c>
      <c r="B668">
        <v>666</v>
      </c>
      <c r="C668">
        <v>13.8</v>
      </c>
      <c r="D668">
        <f>SUMIF(E:E,Table1[[#This Row],[Item_Fat_Content]],N:N)</f>
        <v>6457454.3820000133</v>
      </c>
      <c r="E668" t="s">
        <v>1608</v>
      </c>
      <c r="F668">
        <v>6.4153845000000001E-2</v>
      </c>
      <c r="G668" t="s">
        <v>26</v>
      </c>
      <c r="H668">
        <v>76.901200000000003</v>
      </c>
      <c r="I668" t="s">
        <v>31</v>
      </c>
      <c r="J668">
        <v>1987</v>
      </c>
      <c r="K668" t="s">
        <v>32</v>
      </c>
      <c r="L668" t="s">
        <v>21</v>
      </c>
      <c r="M668" t="s">
        <v>16</v>
      </c>
      <c r="N668">
        <v>607.20960000000002</v>
      </c>
    </row>
    <row r="669" spans="1:14" x14ac:dyDescent="0.3">
      <c r="A669" t="s">
        <v>599</v>
      </c>
      <c r="B669">
        <v>667</v>
      </c>
      <c r="C669">
        <v>4.7850000000000001</v>
      </c>
      <c r="D669">
        <f>SUMIF(E:E,Table1[[#This Row],[Item_Fat_Content]],N:N)</f>
        <v>11904094.532999987</v>
      </c>
      <c r="E669" t="s">
        <v>11</v>
      </c>
      <c r="F669">
        <v>9.2516598000000005E-2</v>
      </c>
      <c r="G669" t="s">
        <v>78</v>
      </c>
      <c r="H669">
        <v>120.10980000000001</v>
      </c>
      <c r="I669" t="s">
        <v>31</v>
      </c>
      <c r="J669">
        <v>1987</v>
      </c>
      <c r="K669" t="s">
        <v>32</v>
      </c>
      <c r="L669" t="s">
        <v>21</v>
      </c>
      <c r="M669" t="s">
        <v>16</v>
      </c>
      <c r="N669">
        <v>1325.6078</v>
      </c>
    </row>
    <row r="670" spans="1:14" x14ac:dyDescent="0.3">
      <c r="A670" t="s">
        <v>600</v>
      </c>
      <c r="B670">
        <v>668</v>
      </c>
      <c r="C670">
        <v>20</v>
      </c>
      <c r="D670">
        <f>SUMIF(E:E,Table1[[#This Row],[Item_Fat_Content]],N:N)</f>
        <v>6457454.3820000133</v>
      </c>
      <c r="E670" t="s">
        <v>1608</v>
      </c>
      <c r="F670">
        <v>0.104245198</v>
      </c>
      <c r="G670" t="s">
        <v>73</v>
      </c>
      <c r="H670">
        <v>105.3622</v>
      </c>
      <c r="I670" t="s">
        <v>13</v>
      </c>
      <c r="J670">
        <v>1999</v>
      </c>
      <c r="K670" t="s">
        <v>14</v>
      </c>
      <c r="L670" t="s">
        <v>15</v>
      </c>
      <c r="M670" t="s">
        <v>16</v>
      </c>
      <c r="N670">
        <v>1270.3463999999999</v>
      </c>
    </row>
    <row r="671" spans="1:14" x14ac:dyDescent="0.3">
      <c r="A671" t="s">
        <v>383</v>
      </c>
      <c r="B671">
        <v>669</v>
      </c>
      <c r="C671">
        <f>C670</f>
        <v>20</v>
      </c>
      <c r="D671">
        <f>SUMIF(E:E,Table1[[#This Row],[Item_Fat_Content]],N:N)</f>
        <v>6457454.3820000133</v>
      </c>
      <c r="E671" t="s">
        <v>1608</v>
      </c>
      <c r="F671">
        <v>4.1779180999999999E-2</v>
      </c>
      <c r="G671" t="s">
        <v>24</v>
      </c>
      <c r="H671">
        <v>43.411200000000001</v>
      </c>
      <c r="I671" t="s">
        <v>38</v>
      </c>
      <c r="J671">
        <v>1985</v>
      </c>
      <c r="K671" t="s">
        <v>14</v>
      </c>
      <c r="L671" t="s">
        <v>21</v>
      </c>
      <c r="M671" t="s">
        <v>39</v>
      </c>
      <c r="N671">
        <v>1107.8912</v>
      </c>
    </row>
    <row r="672" spans="1:14" x14ac:dyDescent="0.3">
      <c r="A672" t="s">
        <v>601</v>
      </c>
      <c r="B672">
        <v>670</v>
      </c>
      <c r="C672">
        <v>8.3949999999999996</v>
      </c>
      <c r="D672">
        <f>SUMIF(E:E,Table1[[#This Row],[Item_Fat_Content]],N:N)</f>
        <v>11904094.532999987</v>
      </c>
      <c r="E672" t="s">
        <v>11</v>
      </c>
      <c r="F672">
        <v>7.2269849999999997E-2</v>
      </c>
      <c r="G672" t="s">
        <v>58</v>
      </c>
      <c r="H672">
        <v>254.10400000000001</v>
      </c>
      <c r="I672" t="s">
        <v>20</v>
      </c>
      <c r="J672">
        <v>2009</v>
      </c>
      <c r="K672" t="s">
        <v>14</v>
      </c>
      <c r="L672" t="s">
        <v>21</v>
      </c>
      <c r="M672" t="s">
        <v>22</v>
      </c>
      <c r="N672">
        <v>3542.056</v>
      </c>
    </row>
    <row r="673" spans="1:14" x14ac:dyDescent="0.3">
      <c r="A673" t="s">
        <v>602</v>
      </c>
      <c r="B673">
        <v>671</v>
      </c>
      <c r="C673">
        <v>6.1749999999999998</v>
      </c>
      <c r="D673">
        <f>SUMIF(E:E,Table1[[#This Row],[Item_Fat_Content]],N:N)</f>
        <v>6457454.3820000133</v>
      </c>
      <c r="E673" t="s">
        <v>1608</v>
      </c>
      <c r="F673">
        <v>0.17980696099999999</v>
      </c>
      <c r="G673" t="s">
        <v>24</v>
      </c>
      <c r="H673">
        <v>95.275199999999998</v>
      </c>
      <c r="I673" t="s">
        <v>20</v>
      </c>
      <c r="J673">
        <v>2009</v>
      </c>
      <c r="K673" t="s">
        <v>14</v>
      </c>
      <c r="L673" t="s">
        <v>21</v>
      </c>
      <c r="M673" t="s">
        <v>22</v>
      </c>
      <c r="N673">
        <v>1534.0032000000001</v>
      </c>
    </row>
    <row r="674" spans="1:14" x14ac:dyDescent="0.3">
      <c r="A674" t="s">
        <v>603</v>
      </c>
      <c r="B674">
        <v>672</v>
      </c>
      <c r="C674">
        <v>8.2100000000000009</v>
      </c>
      <c r="D674">
        <f>SUMIF(E:E,Table1[[#This Row],[Item_Fat_Content]],N:N)</f>
        <v>11904094.532999987</v>
      </c>
      <c r="E674" t="s">
        <v>11</v>
      </c>
      <c r="F674">
        <v>4.4995631000000001E-2</v>
      </c>
      <c r="G674" t="s">
        <v>12</v>
      </c>
      <c r="H674">
        <v>89.219800000000006</v>
      </c>
      <c r="I674" t="s">
        <v>13</v>
      </c>
      <c r="J674">
        <v>1999</v>
      </c>
      <c r="K674" t="s">
        <v>14</v>
      </c>
      <c r="L674" t="s">
        <v>15</v>
      </c>
      <c r="M674" t="s">
        <v>16</v>
      </c>
      <c r="N674">
        <v>1308.297</v>
      </c>
    </row>
    <row r="675" spans="1:14" x14ac:dyDescent="0.3">
      <c r="A675" t="s">
        <v>137</v>
      </c>
      <c r="B675">
        <v>673</v>
      </c>
      <c r="C675">
        <v>19.7</v>
      </c>
      <c r="D675">
        <f>SUMIF(E:E,Table1[[#This Row],[Item_Fat_Content]],N:N)</f>
        <v>11904094.532999987</v>
      </c>
      <c r="E675" t="s">
        <v>11</v>
      </c>
      <c r="F675">
        <v>5.3523765000000001E-2</v>
      </c>
      <c r="G675" t="s">
        <v>26</v>
      </c>
      <c r="H675">
        <v>55.393000000000001</v>
      </c>
      <c r="I675" t="s">
        <v>45</v>
      </c>
      <c r="J675">
        <v>2007</v>
      </c>
      <c r="K675" t="str">
        <f>K674</f>
        <v>Medium</v>
      </c>
      <c r="L675" t="s">
        <v>43</v>
      </c>
      <c r="M675" t="s">
        <v>16</v>
      </c>
      <c r="N675">
        <v>1471.4179999999999</v>
      </c>
    </row>
    <row r="676" spans="1:14" x14ac:dyDescent="0.3">
      <c r="A676" t="s">
        <v>604</v>
      </c>
      <c r="B676">
        <v>674</v>
      </c>
      <c r="C676">
        <v>19.600000000000001</v>
      </c>
      <c r="D676">
        <f>SUMIF(E:E,Table1[[#This Row],[Item_Fat_Content]],N:N)</f>
        <v>11904094.532999987</v>
      </c>
      <c r="E676" t="s">
        <v>11</v>
      </c>
      <c r="F676">
        <v>4.1459372000000001E-2</v>
      </c>
      <c r="G676" t="s">
        <v>30</v>
      </c>
      <c r="H676">
        <v>89.651399999999995</v>
      </c>
      <c r="I676" t="s">
        <v>20</v>
      </c>
      <c r="J676">
        <v>2009</v>
      </c>
      <c r="K676" t="s">
        <v>14</v>
      </c>
      <c r="L676" t="s">
        <v>21</v>
      </c>
      <c r="M676" t="s">
        <v>22</v>
      </c>
      <c r="N676">
        <v>1239.7195999999999</v>
      </c>
    </row>
    <row r="677" spans="1:14" x14ac:dyDescent="0.3">
      <c r="A677" t="s">
        <v>605</v>
      </c>
      <c r="B677">
        <v>675</v>
      </c>
      <c r="C677">
        <v>7.5</v>
      </c>
      <c r="D677">
        <f>SUMIF(E:E,Table1[[#This Row],[Item_Fat_Content]],N:N)</f>
        <v>11904094.532999987</v>
      </c>
      <c r="E677" t="s">
        <v>11</v>
      </c>
      <c r="F677">
        <v>3.6234917999999998E-2</v>
      </c>
      <c r="G677" t="s">
        <v>56</v>
      </c>
      <c r="H677">
        <v>175.30279999999999</v>
      </c>
      <c r="I677" t="s">
        <v>48</v>
      </c>
      <c r="J677">
        <v>1997</v>
      </c>
      <c r="K677" t="s">
        <v>49</v>
      </c>
      <c r="L677" t="s">
        <v>15</v>
      </c>
      <c r="M677" t="s">
        <v>16</v>
      </c>
      <c r="N677">
        <v>3896.2615999999998</v>
      </c>
    </row>
    <row r="678" spans="1:14" x14ac:dyDescent="0.3">
      <c r="A678" t="s">
        <v>606</v>
      </c>
      <c r="B678">
        <v>676</v>
      </c>
      <c r="C678">
        <v>5.8449999999999998</v>
      </c>
      <c r="D678">
        <f>SUMIF(E:E,Table1[[#This Row],[Item_Fat_Content]],N:N)</f>
        <v>6457454.3820000133</v>
      </c>
      <c r="E678" t="s">
        <v>1608</v>
      </c>
      <c r="F678">
        <v>0.10544580100000001</v>
      </c>
      <c r="G678" t="s">
        <v>41</v>
      </c>
      <c r="H678">
        <v>214.42179999999999</v>
      </c>
      <c r="I678" t="s">
        <v>20</v>
      </c>
      <c r="J678">
        <v>2009</v>
      </c>
      <c r="K678" t="s">
        <v>14</v>
      </c>
      <c r="L678" t="s">
        <v>21</v>
      </c>
      <c r="M678" t="s">
        <v>22</v>
      </c>
      <c r="N678">
        <v>1496.0526</v>
      </c>
    </row>
    <row r="679" spans="1:14" x14ac:dyDescent="0.3">
      <c r="A679" t="s">
        <v>607</v>
      </c>
      <c r="B679">
        <v>677</v>
      </c>
      <c r="C679">
        <v>11.395</v>
      </c>
      <c r="D679">
        <f>SUMIF(E:E,Table1[[#This Row],[Item_Fat_Content]],N:N)</f>
        <v>11904094.532999987</v>
      </c>
      <c r="E679" t="s">
        <v>11</v>
      </c>
      <c r="F679">
        <v>0</v>
      </c>
      <c r="G679" t="s">
        <v>56</v>
      </c>
      <c r="H679">
        <v>151.67080000000001</v>
      </c>
      <c r="I679" t="s">
        <v>31</v>
      </c>
      <c r="J679">
        <v>1987</v>
      </c>
      <c r="K679" t="s">
        <v>32</v>
      </c>
      <c r="L679" t="s">
        <v>21</v>
      </c>
      <c r="M679" t="s">
        <v>16</v>
      </c>
      <c r="N679">
        <v>3460.8283999999999</v>
      </c>
    </row>
    <row r="680" spans="1:14" x14ac:dyDescent="0.3">
      <c r="A680" t="s">
        <v>608</v>
      </c>
      <c r="B680">
        <v>678</v>
      </c>
      <c r="C680">
        <v>7.17</v>
      </c>
      <c r="D680">
        <f>SUMIF(E:E,Table1[[#This Row],[Item_Fat_Content]],N:N)</f>
        <v>6457454.3820000133</v>
      </c>
      <c r="E680" t="s">
        <v>1608</v>
      </c>
      <c r="F680">
        <v>5.9971330000000003E-2</v>
      </c>
      <c r="G680" t="s">
        <v>26</v>
      </c>
      <c r="H680">
        <v>132.1968</v>
      </c>
      <c r="I680" t="s">
        <v>20</v>
      </c>
      <c r="J680">
        <v>2009</v>
      </c>
      <c r="K680" t="s">
        <v>14</v>
      </c>
      <c r="L680" t="s">
        <v>21</v>
      </c>
      <c r="M680" t="s">
        <v>22</v>
      </c>
      <c r="N680">
        <v>2870.9295999999999</v>
      </c>
    </row>
    <row r="681" spans="1:14" x14ac:dyDescent="0.3">
      <c r="A681" t="s">
        <v>214</v>
      </c>
      <c r="B681">
        <v>679</v>
      </c>
      <c r="C681">
        <v>5.75</v>
      </c>
      <c r="D681">
        <f>SUMIF(E:E,Table1[[#This Row],[Item_Fat_Content]],N:N)</f>
        <v>6457454.3820000133</v>
      </c>
      <c r="E681" t="s">
        <v>1608</v>
      </c>
      <c r="F681">
        <v>7.5595405000000004E-2</v>
      </c>
      <c r="G681" t="s">
        <v>12</v>
      </c>
      <c r="H681">
        <v>114.7176</v>
      </c>
      <c r="I681" t="s">
        <v>45</v>
      </c>
      <c r="J681">
        <v>2007</v>
      </c>
      <c r="K681" t="str">
        <f t="shared" ref="K681:K682" si="60">K680</f>
        <v>Medium</v>
      </c>
      <c r="L681" t="s">
        <v>43</v>
      </c>
      <c r="M681" t="s">
        <v>16</v>
      </c>
      <c r="N681">
        <v>1259.6936000000001</v>
      </c>
    </row>
    <row r="682" spans="1:14" x14ac:dyDescent="0.3">
      <c r="A682" t="s">
        <v>129</v>
      </c>
      <c r="B682">
        <v>680</v>
      </c>
      <c r="C682">
        <v>15.5</v>
      </c>
      <c r="D682">
        <f>SUMIF(E:E,Table1[[#This Row],[Item_Fat_Content]],N:N)</f>
        <v>6457454.3820000133</v>
      </c>
      <c r="E682" t="s">
        <v>1608</v>
      </c>
      <c r="F682">
        <v>0.210375806</v>
      </c>
      <c r="G682" t="s">
        <v>26</v>
      </c>
      <c r="H682">
        <v>178.2028</v>
      </c>
      <c r="I682" t="s">
        <v>27</v>
      </c>
      <c r="J682">
        <v>1998</v>
      </c>
      <c r="K682" t="str">
        <f t="shared" si="60"/>
        <v>Medium</v>
      </c>
      <c r="L682" t="s">
        <v>21</v>
      </c>
      <c r="M682" t="s">
        <v>28</v>
      </c>
      <c r="N682">
        <v>177.1028</v>
      </c>
    </row>
    <row r="683" spans="1:14" x14ac:dyDescent="0.3">
      <c r="A683" t="s">
        <v>124</v>
      </c>
      <c r="B683">
        <v>681</v>
      </c>
      <c r="C683">
        <v>7.76</v>
      </c>
      <c r="D683">
        <f>SUMIF(E:E,Table1[[#This Row],[Item_Fat_Content]],N:N)</f>
        <v>11904094.532999987</v>
      </c>
      <c r="E683" t="s">
        <v>11</v>
      </c>
      <c r="F683">
        <v>5.9341019000000002E-2</v>
      </c>
      <c r="G683" t="s">
        <v>36</v>
      </c>
      <c r="H683">
        <v>99.77</v>
      </c>
      <c r="I683" t="s">
        <v>60</v>
      </c>
      <c r="J683">
        <v>2004</v>
      </c>
      <c r="K683" t="s">
        <v>49</v>
      </c>
      <c r="L683" t="s">
        <v>43</v>
      </c>
      <c r="M683" t="s">
        <v>16</v>
      </c>
      <c r="N683">
        <v>798.96</v>
      </c>
    </row>
    <row r="684" spans="1:14" x14ac:dyDescent="0.3">
      <c r="A684" t="s">
        <v>586</v>
      </c>
      <c r="B684">
        <v>682</v>
      </c>
      <c r="C684">
        <v>13.65</v>
      </c>
      <c r="D684">
        <f>SUMIF(E:E,Table1[[#This Row],[Item_Fat_Content]],N:N)</f>
        <v>6457454.3820000133</v>
      </c>
      <c r="E684" t="s">
        <v>1608</v>
      </c>
      <c r="F684">
        <v>0.18520944</v>
      </c>
      <c r="G684" t="s">
        <v>73</v>
      </c>
      <c r="H684">
        <v>212.99019999999999</v>
      </c>
      <c r="I684" t="s">
        <v>45</v>
      </c>
      <c r="J684">
        <v>2007</v>
      </c>
      <c r="K684" t="str">
        <f>K683</f>
        <v>Small</v>
      </c>
      <c r="L684" t="s">
        <v>43</v>
      </c>
      <c r="M684" t="s">
        <v>16</v>
      </c>
      <c r="N684">
        <v>3185.8530000000001</v>
      </c>
    </row>
    <row r="685" spans="1:14" x14ac:dyDescent="0.3">
      <c r="A685" t="s">
        <v>609</v>
      </c>
      <c r="B685">
        <v>683</v>
      </c>
      <c r="C685">
        <v>10.8</v>
      </c>
      <c r="D685">
        <f>SUMIF(E:E,Table1[[#This Row],[Item_Fat_Content]],N:N)</f>
        <v>11904094.532999987</v>
      </c>
      <c r="E685" t="s">
        <v>11</v>
      </c>
      <c r="F685">
        <v>9.8566831999999993E-2</v>
      </c>
      <c r="G685" t="s">
        <v>24</v>
      </c>
      <c r="H685">
        <v>98.304199999999994</v>
      </c>
      <c r="I685" t="s">
        <v>13</v>
      </c>
      <c r="J685">
        <v>1999</v>
      </c>
      <c r="K685" t="s">
        <v>14</v>
      </c>
      <c r="L685" t="s">
        <v>15</v>
      </c>
      <c r="M685" t="s">
        <v>16</v>
      </c>
      <c r="N685">
        <v>1488.0630000000001</v>
      </c>
    </row>
    <row r="686" spans="1:14" x14ac:dyDescent="0.3">
      <c r="A686" t="s">
        <v>301</v>
      </c>
      <c r="B686">
        <v>684</v>
      </c>
      <c r="C686">
        <v>11.1</v>
      </c>
      <c r="D686">
        <f>SUMIF(E:E,Table1[[#This Row],[Item_Fat_Content]],N:N)</f>
        <v>11904094.532999987</v>
      </c>
      <c r="E686" t="s">
        <v>11</v>
      </c>
      <c r="F686">
        <v>0.11084417000000001</v>
      </c>
      <c r="G686" t="s">
        <v>26</v>
      </c>
      <c r="H686">
        <v>189.28460000000001</v>
      </c>
      <c r="I686" t="s">
        <v>13</v>
      </c>
      <c r="J686">
        <v>1999</v>
      </c>
      <c r="K686" t="s">
        <v>14</v>
      </c>
      <c r="L686" t="s">
        <v>15</v>
      </c>
      <c r="M686" t="s">
        <v>16</v>
      </c>
      <c r="N686">
        <v>5159.2842000000001</v>
      </c>
    </row>
    <row r="687" spans="1:14" x14ac:dyDescent="0.3">
      <c r="A687" t="s">
        <v>610</v>
      </c>
      <c r="B687">
        <v>685</v>
      </c>
      <c r="C687">
        <f>C686</f>
        <v>11.1</v>
      </c>
      <c r="D687">
        <f>SUMIF(E:E,Table1[[#This Row],[Item_Fat_Content]],N:N)</f>
        <v>11904094.532999987</v>
      </c>
      <c r="E687" t="s">
        <v>11</v>
      </c>
      <c r="F687">
        <v>3.5015200000000003E-2</v>
      </c>
      <c r="G687" t="s">
        <v>36</v>
      </c>
      <c r="H687">
        <v>182.0318</v>
      </c>
      <c r="I687" t="s">
        <v>38</v>
      </c>
      <c r="J687">
        <v>1985</v>
      </c>
      <c r="K687" t="s">
        <v>14</v>
      </c>
      <c r="L687" t="s">
        <v>21</v>
      </c>
      <c r="M687" t="s">
        <v>39</v>
      </c>
      <c r="N687">
        <v>5954.2493999999997</v>
      </c>
    </row>
    <row r="688" spans="1:14" x14ac:dyDescent="0.3">
      <c r="A688" t="s">
        <v>281</v>
      </c>
      <c r="B688">
        <v>686</v>
      </c>
      <c r="C688">
        <v>12.8</v>
      </c>
      <c r="D688">
        <f>SUMIF(E:E,Table1[[#This Row],[Item_Fat_Content]],N:N)</f>
        <v>6457454.3820000133</v>
      </c>
      <c r="E688" t="s">
        <v>1608</v>
      </c>
      <c r="F688">
        <v>2.3567537999999999E-2</v>
      </c>
      <c r="G688" t="s">
        <v>24</v>
      </c>
      <c r="H688">
        <v>226.84039999999999</v>
      </c>
      <c r="I688" t="s">
        <v>13</v>
      </c>
      <c r="J688">
        <v>1999</v>
      </c>
      <c r="K688" t="s">
        <v>14</v>
      </c>
      <c r="L688" t="s">
        <v>15</v>
      </c>
      <c r="M688" t="s">
        <v>16</v>
      </c>
      <c r="N688">
        <v>4500.808</v>
      </c>
    </row>
    <row r="689" spans="1:14" x14ac:dyDescent="0.3">
      <c r="A689" t="s">
        <v>611</v>
      </c>
      <c r="B689">
        <v>687</v>
      </c>
      <c r="C689">
        <v>8.7850000000000001</v>
      </c>
      <c r="D689">
        <f>SUMIF(E:E,Table1[[#This Row],[Item_Fat_Content]],N:N)</f>
        <v>11904094.532999987</v>
      </c>
      <c r="E689" t="s">
        <v>11</v>
      </c>
      <c r="F689">
        <v>0</v>
      </c>
      <c r="G689" t="s">
        <v>26</v>
      </c>
      <c r="H689">
        <v>123.0414</v>
      </c>
      <c r="I689" t="s">
        <v>27</v>
      </c>
      <c r="J689">
        <v>1998</v>
      </c>
      <c r="K689" t="str">
        <f>K688</f>
        <v>Medium</v>
      </c>
      <c r="L689" t="s">
        <v>21</v>
      </c>
      <c r="M689" t="s">
        <v>28</v>
      </c>
      <c r="N689">
        <v>121.84139999999999</v>
      </c>
    </row>
    <row r="690" spans="1:14" x14ac:dyDescent="0.3">
      <c r="A690" t="s">
        <v>612</v>
      </c>
      <c r="B690">
        <v>688</v>
      </c>
      <c r="C690">
        <v>20.6</v>
      </c>
      <c r="D690">
        <f>SUMIF(E:E,Table1[[#This Row],[Item_Fat_Content]],N:N)</f>
        <v>6457454.3820000133</v>
      </c>
      <c r="E690" t="s">
        <v>1608</v>
      </c>
      <c r="F690">
        <v>4.792722E-2</v>
      </c>
      <c r="G690" t="s">
        <v>26</v>
      </c>
      <c r="H690">
        <v>185.9556</v>
      </c>
      <c r="I690" t="s">
        <v>60</v>
      </c>
      <c r="J690">
        <v>2004</v>
      </c>
      <c r="K690" t="s">
        <v>49</v>
      </c>
      <c r="L690" t="s">
        <v>43</v>
      </c>
      <c r="M690" t="s">
        <v>16</v>
      </c>
      <c r="N690">
        <v>4318.3788000000004</v>
      </c>
    </row>
    <row r="691" spans="1:14" x14ac:dyDescent="0.3">
      <c r="A691" t="s">
        <v>613</v>
      </c>
      <c r="B691">
        <v>689</v>
      </c>
      <c r="C691">
        <v>7.89</v>
      </c>
      <c r="D691">
        <f>SUMIF(E:E,Table1[[#This Row],[Item_Fat_Content]],N:N)</f>
        <v>11904094.532999987</v>
      </c>
      <c r="E691" t="s">
        <v>11</v>
      </c>
      <c r="F691">
        <v>3.6207785999999999E-2</v>
      </c>
      <c r="G691" t="s">
        <v>12</v>
      </c>
      <c r="H691">
        <v>121.0782</v>
      </c>
      <c r="I691" t="s">
        <v>42</v>
      </c>
      <c r="J691">
        <v>2002</v>
      </c>
      <c r="K691" t="str">
        <f>K690</f>
        <v>Small</v>
      </c>
      <c r="L691" t="s">
        <v>43</v>
      </c>
      <c r="M691" t="s">
        <v>16</v>
      </c>
      <c r="N691">
        <v>3456.1678000000002</v>
      </c>
    </row>
    <row r="692" spans="1:14" x14ac:dyDescent="0.3">
      <c r="A692" t="s">
        <v>460</v>
      </c>
      <c r="B692">
        <v>690</v>
      </c>
      <c r="C692">
        <v>16.850000000000001</v>
      </c>
      <c r="D692">
        <f>SUMIF(E:E,Table1[[#This Row],[Item_Fat_Content]],N:N)</f>
        <v>11904094.532999987</v>
      </c>
      <c r="E692" t="s">
        <v>11</v>
      </c>
      <c r="F692">
        <v>4.4377095999999998E-2</v>
      </c>
      <c r="G692" t="s">
        <v>26</v>
      </c>
      <c r="H692">
        <v>185.82660000000001</v>
      </c>
      <c r="I692" t="s">
        <v>31</v>
      </c>
      <c r="J692">
        <v>1987</v>
      </c>
      <c r="K692" t="s">
        <v>32</v>
      </c>
      <c r="L692" t="s">
        <v>21</v>
      </c>
      <c r="M692" t="s">
        <v>16</v>
      </c>
      <c r="N692">
        <v>1659.8394000000001</v>
      </c>
    </row>
    <row r="693" spans="1:14" x14ac:dyDescent="0.3">
      <c r="A693" t="s">
        <v>614</v>
      </c>
      <c r="B693">
        <v>691</v>
      </c>
      <c r="C693">
        <v>16.350000000000001</v>
      </c>
      <c r="D693">
        <f>SUMIF(E:E,Table1[[#This Row],[Item_Fat_Content]],N:N)</f>
        <v>11904094.532999987</v>
      </c>
      <c r="E693" t="s">
        <v>11</v>
      </c>
      <c r="F693">
        <v>3.4742632000000002E-2</v>
      </c>
      <c r="G693" t="s">
        <v>30</v>
      </c>
      <c r="H693">
        <v>127.402</v>
      </c>
      <c r="I693" t="s">
        <v>42</v>
      </c>
      <c r="J693">
        <v>2002</v>
      </c>
      <c r="K693" t="str">
        <f>K692</f>
        <v>High</v>
      </c>
      <c r="L693" t="s">
        <v>43</v>
      </c>
      <c r="M693" t="s">
        <v>16</v>
      </c>
      <c r="N693">
        <v>759.01199999999994</v>
      </c>
    </row>
    <row r="694" spans="1:14" x14ac:dyDescent="0.3">
      <c r="A694" t="s">
        <v>567</v>
      </c>
      <c r="B694">
        <v>692</v>
      </c>
      <c r="C694">
        <f>C693</f>
        <v>16.350000000000001</v>
      </c>
      <c r="D694">
        <f>SUMIF(E:E,Table1[[#This Row],[Item_Fat_Content]],N:N)</f>
        <v>6457454.3820000133</v>
      </c>
      <c r="E694" t="s">
        <v>1608</v>
      </c>
      <c r="F694">
        <v>0.116915909</v>
      </c>
      <c r="G694" t="s">
        <v>36</v>
      </c>
      <c r="H694">
        <v>159.45779999999999</v>
      </c>
      <c r="I694" t="s">
        <v>38</v>
      </c>
      <c r="J694">
        <v>1985</v>
      </c>
      <c r="K694" t="s">
        <v>14</v>
      </c>
      <c r="L694" t="s">
        <v>21</v>
      </c>
      <c r="M694" t="s">
        <v>39</v>
      </c>
      <c r="N694">
        <v>4974.1917999999996</v>
      </c>
    </row>
    <row r="695" spans="1:14" x14ac:dyDescent="0.3">
      <c r="A695" t="s">
        <v>353</v>
      </c>
      <c r="B695">
        <v>693</v>
      </c>
      <c r="C695">
        <v>17.350000000000001</v>
      </c>
      <c r="D695">
        <f>SUMIF(E:E,Table1[[#This Row],[Item_Fat_Content]],N:N)</f>
        <v>6457454.3820000133</v>
      </c>
      <c r="E695" t="s">
        <v>1608</v>
      </c>
      <c r="F695">
        <v>6.2979147999999999E-2</v>
      </c>
      <c r="G695" t="s">
        <v>34</v>
      </c>
      <c r="H695">
        <v>87.983000000000004</v>
      </c>
      <c r="I695" t="s">
        <v>42</v>
      </c>
      <c r="J695">
        <v>2002</v>
      </c>
      <c r="K695" t="str">
        <f>K694</f>
        <v>Medium</v>
      </c>
      <c r="L695" t="s">
        <v>43</v>
      </c>
      <c r="M695" t="s">
        <v>16</v>
      </c>
      <c r="N695">
        <v>1707.777</v>
      </c>
    </row>
    <row r="696" spans="1:14" x14ac:dyDescent="0.3">
      <c r="A696" t="s">
        <v>615</v>
      </c>
      <c r="B696">
        <v>694</v>
      </c>
      <c r="C696">
        <f t="shared" ref="C696:C697" si="61">C695</f>
        <v>17.350000000000001</v>
      </c>
      <c r="D696">
        <f>SUMIF(E:E,Table1[[#This Row],[Item_Fat_Content]],N:N)</f>
        <v>6457454.3820000133</v>
      </c>
      <c r="E696" t="s">
        <v>1608</v>
      </c>
      <c r="F696">
        <v>6.8604502999999997E-2</v>
      </c>
      <c r="G696" t="s">
        <v>26</v>
      </c>
      <c r="H696">
        <v>197.3768</v>
      </c>
      <c r="I696" t="s">
        <v>38</v>
      </c>
      <c r="J696">
        <v>1985</v>
      </c>
      <c r="K696" t="s">
        <v>14</v>
      </c>
      <c r="L696" t="s">
        <v>21</v>
      </c>
      <c r="M696" t="s">
        <v>39</v>
      </c>
      <c r="N696">
        <v>7488.9183999999996</v>
      </c>
    </row>
    <row r="697" spans="1:14" x14ac:dyDescent="0.3">
      <c r="A697" t="s">
        <v>616</v>
      </c>
      <c r="B697">
        <v>695</v>
      </c>
      <c r="C697">
        <f t="shared" si="61"/>
        <v>17.350000000000001</v>
      </c>
      <c r="D697">
        <f>SUMIF(E:E,Table1[[#This Row],[Item_Fat_Content]],N:N)</f>
        <v>11904094.532999987</v>
      </c>
      <c r="E697" t="s">
        <v>11</v>
      </c>
      <c r="F697">
        <v>3.2948610000000003E-2</v>
      </c>
      <c r="G697" t="s">
        <v>30</v>
      </c>
      <c r="H697">
        <v>116.8124</v>
      </c>
      <c r="I697" t="s">
        <v>38</v>
      </c>
      <c r="J697">
        <v>1985</v>
      </c>
      <c r="K697" t="s">
        <v>14</v>
      </c>
      <c r="L697" t="s">
        <v>21</v>
      </c>
      <c r="M697" t="s">
        <v>39</v>
      </c>
      <c r="N697">
        <v>2488.7604000000001</v>
      </c>
    </row>
    <row r="698" spans="1:14" x14ac:dyDescent="0.3">
      <c r="A698" t="s">
        <v>617</v>
      </c>
      <c r="B698">
        <v>696</v>
      </c>
      <c r="C698">
        <v>12.6</v>
      </c>
      <c r="D698">
        <f>SUMIF(E:E,Table1[[#This Row],[Item_Fat_Content]],N:N)</f>
        <v>11904094.532999987</v>
      </c>
      <c r="E698" t="s">
        <v>11</v>
      </c>
      <c r="F698">
        <v>7.4502580000000004E-3</v>
      </c>
      <c r="G698" t="s">
        <v>30</v>
      </c>
      <c r="H698">
        <v>186.75559999999999</v>
      </c>
      <c r="I698" t="s">
        <v>31</v>
      </c>
      <c r="J698">
        <v>1987</v>
      </c>
      <c r="K698" t="s">
        <v>32</v>
      </c>
      <c r="L698" t="s">
        <v>21</v>
      </c>
      <c r="M698" t="s">
        <v>16</v>
      </c>
      <c r="N698">
        <v>2816.3339999999998</v>
      </c>
    </row>
    <row r="699" spans="1:14" x14ac:dyDescent="0.3">
      <c r="A699" t="s">
        <v>618</v>
      </c>
      <c r="B699">
        <v>697</v>
      </c>
      <c r="C699">
        <v>5.32</v>
      </c>
      <c r="D699">
        <f>SUMIF(E:E,Table1[[#This Row],[Item_Fat_Content]],N:N)</f>
        <v>11904094.532999987</v>
      </c>
      <c r="E699" t="s">
        <v>11</v>
      </c>
      <c r="F699">
        <v>9.3027717999999995E-2</v>
      </c>
      <c r="G699" t="s">
        <v>56</v>
      </c>
      <c r="H699">
        <v>101.4674</v>
      </c>
      <c r="I699" t="s">
        <v>13</v>
      </c>
      <c r="J699">
        <v>1999</v>
      </c>
      <c r="K699" t="s">
        <v>14</v>
      </c>
      <c r="L699" t="s">
        <v>15</v>
      </c>
      <c r="M699" t="s">
        <v>16</v>
      </c>
      <c r="N699">
        <v>2954.1545999999998</v>
      </c>
    </row>
    <row r="700" spans="1:14" x14ac:dyDescent="0.3">
      <c r="A700" t="s">
        <v>619</v>
      </c>
      <c r="B700">
        <v>698</v>
      </c>
      <c r="C700">
        <f>C699</f>
        <v>5.32</v>
      </c>
      <c r="D700">
        <f>SUMIF(E:E,Table1[[#This Row],[Item_Fat_Content]],N:N)</f>
        <v>11904094.532999987</v>
      </c>
      <c r="E700" t="s">
        <v>11</v>
      </c>
      <c r="F700">
        <v>0.164864915</v>
      </c>
      <c r="G700" t="s">
        <v>30</v>
      </c>
      <c r="H700">
        <v>255.2698</v>
      </c>
      <c r="I700" t="s">
        <v>65</v>
      </c>
      <c r="J700">
        <v>1985</v>
      </c>
      <c r="K700" t="s">
        <v>49</v>
      </c>
      <c r="L700" t="s">
        <v>15</v>
      </c>
      <c r="M700" t="s">
        <v>28</v>
      </c>
      <c r="N700">
        <v>761.00940000000003</v>
      </c>
    </row>
    <row r="701" spans="1:14" x14ac:dyDescent="0.3">
      <c r="A701" t="s">
        <v>509</v>
      </c>
      <c r="B701">
        <v>699</v>
      </c>
      <c r="C701">
        <v>13</v>
      </c>
      <c r="D701">
        <f>SUMIF(E:E,Table1[[#This Row],[Item_Fat_Content]],N:N)</f>
        <v>6457454.3820000133</v>
      </c>
      <c r="E701" t="s">
        <v>1608</v>
      </c>
      <c r="F701">
        <v>8.3498083000000001E-2</v>
      </c>
      <c r="G701" t="s">
        <v>73</v>
      </c>
      <c r="H701">
        <v>199.4426</v>
      </c>
      <c r="I701" t="s">
        <v>60</v>
      </c>
      <c r="J701">
        <v>2004</v>
      </c>
      <c r="K701" t="s">
        <v>49</v>
      </c>
      <c r="L701" t="s">
        <v>43</v>
      </c>
      <c r="M701" t="s">
        <v>16</v>
      </c>
      <c r="N701">
        <v>593.2278</v>
      </c>
    </row>
    <row r="702" spans="1:14" x14ac:dyDescent="0.3">
      <c r="A702" t="s">
        <v>620</v>
      </c>
      <c r="B702">
        <v>700</v>
      </c>
      <c r="C702">
        <f>C701</f>
        <v>13</v>
      </c>
      <c r="D702">
        <f>SUMIF(E:E,Table1[[#This Row],[Item_Fat_Content]],N:N)</f>
        <v>11904094.532999987</v>
      </c>
      <c r="E702" t="s">
        <v>11</v>
      </c>
      <c r="F702">
        <v>1.4522363E-2</v>
      </c>
      <c r="G702" t="s">
        <v>19</v>
      </c>
      <c r="H702">
        <v>50.232399999999998</v>
      </c>
      <c r="I702" t="s">
        <v>38</v>
      </c>
      <c r="J702">
        <v>1985</v>
      </c>
      <c r="K702" t="s">
        <v>14</v>
      </c>
      <c r="L702" t="s">
        <v>21</v>
      </c>
      <c r="M702" t="s">
        <v>39</v>
      </c>
      <c r="N702">
        <v>1298.31</v>
      </c>
    </row>
    <row r="703" spans="1:14" x14ac:dyDescent="0.3">
      <c r="A703" t="s">
        <v>621</v>
      </c>
      <c r="B703">
        <v>701</v>
      </c>
      <c r="C703">
        <v>19.850000000000001</v>
      </c>
      <c r="D703">
        <f>SUMIF(E:E,Table1[[#This Row],[Item_Fat_Content]],N:N)</f>
        <v>11904094.532999987</v>
      </c>
      <c r="E703" t="s">
        <v>11</v>
      </c>
      <c r="F703">
        <v>2.5963795000000001E-2</v>
      </c>
      <c r="G703" t="s">
        <v>30</v>
      </c>
      <c r="H703">
        <v>46.337600000000002</v>
      </c>
      <c r="I703" t="s">
        <v>60</v>
      </c>
      <c r="J703">
        <v>2004</v>
      </c>
      <c r="K703" t="s">
        <v>49</v>
      </c>
      <c r="L703" t="s">
        <v>43</v>
      </c>
      <c r="M703" t="s">
        <v>16</v>
      </c>
      <c r="N703">
        <v>1150.5024000000001</v>
      </c>
    </row>
    <row r="704" spans="1:14" x14ac:dyDescent="0.3">
      <c r="A704" t="s">
        <v>622</v>
      </c>
      <c r="B704">
        <v>702</v>
      </c>
      <c r="C704">
        <v>17.600000000000001</v>
      </c>
      <c r="D704">
        <f>SUMIF(E:E,Table1[[#This Row],[Item_Fat_Content]],N:N)</f>
        <v>11904094.532999987</v>
      </c>
      <c r="E704" t="s">
        <v>11</v>
      </c>
      <c r="F704">
        <v>1.9012261999999999E-2</v>
      </c>
      <c r="G704" t="s">
        <v>56</v>
      </c>
      <c r="H704">
        <v>237.15899999999999</v>
      </c>
      <c r="I704" t="s">
        <v>45</v>
      </c>
      <c r="J704">
        <v>2007</v>
      </c>
      <c r="K704" t="str">
        <f>K703</f>
        <v>Small</v>
      </c>
      <c r="L704" t="s">
        <v>43</v>
      </c>
      <c r="M704" t="s">
        <v>16</v>
      </c>
      <c r="N704">
        <v>3072.6669999999999</v>
      </c>
    </row>
    <row r="705" spans="1:14" x14ac:dyDescent="0.3">
      <c r="A705" t="s">
        <v>623</v>
      </c>
      <c r="B705">
        <v>703</v>
      </c>
      <c r="C705">
        <v>14.6</v>
      </c>
      <c r="D705">
        <f>SUMIF(E:E,Table1[[#This Row],[Item_Fat_Content]],N:N)</f>
        <v>11904094.532999987</v>
      </c>
      <c r="E705" t="s">
        <v>11</v>
      </c>
      <c r="F705">
        <v>5.9393919000000003E-2</v>
      </c>
      <c r="G705" t="s">
        <v>30</v>
      </c>
      <c r="H705">
        <v>181.79759999999999</v>
      </c>
      <c r="I705" t="s">
        <v>60</v>
      </c>
      <c r="J705">
        <v>2004</v>
      </c>
      <c r="K705" t="s">
        <v>49</v>
      </c>
      <c r="L705" t="s">
        <v>43</v>
      </c>
      <c r="M705" t="s">
        <v>16</v>
      </c>
      <c r="N705">
        <v>3259.7568000000001</v>
      </c>
    </row>
    <row r="706" spans="1:14" x14ac:dyDescent="0.3">
      <c r="A706" t="s">
        <v>261</v>
      </c>
      <c r="B706">
        <v>704</v>
      </c>
      <c r="C706">
        <v>7.55</v>
      </c>
      <c r="D706">
        <f>SUMIF(E:E,Table1[[#This Row],[Item_Fat_Content]],N:N)</f>
        <v>11904094.532999987</v>
      </c>
      <c r="E706" t="s">
        <v>11</v>
      </c>
      <c r="F706">
        <v>2.7212058000000001E-2</v>
      </c>
      <c r="G706" t="s">
        <v>73</v>
      </c>
      <c r="H706">
        <v>152.73400000000001</v>
      </c>
      <c r="I706" t="s">
        <v>13</v>
      </c>
      <c r="J706">
        <v>1999</v>
      </c>
      <c r="K706" t="s">
        <v>14</v>
      </c>
      <c r="L706" t="s">
        <v>15</v>
      </c>
      <c r="M706" t="s">
        <v>16</v>
      </c>
      <c r="N706">
        <v>2756.4119999999998</v>
      </c>
    </row>
    <row r="707" spans="1:14" x14ac:dyDescent="0.3">
      <c r="A707" t="s">
        <v>624</v>
      </c>
      <c r="B707">
        <v>705</v>
      </c>
      <c r="C707">
        <v>13.8</v>
      </c>
      <c r="D707">
        <f>SUMIF(E:E,Table1[[#This Row],[Item_Fat_Content]],N:N)</f>
        <v>11904094.532999987</v>
      </c>
      <c r="E707" t="s">
        <v>11</v>
      </c>
      <c r="F707">
        <v>1.3263967999999999E-2</v>
      </c>
      <c r="G707" t="s">
        <v>73</v>
      </c>
      <c r="H707">
        <v>106.9254</v>
      </c>
      <c r="I707" t="s">
        <v>48</v>
      </c>
      <c r="J707">
        <v>1997</v>
      </c>
      <c r="K707" t="s">
        <v>49</v>
      </c>
      <c r="L707" t="s">
        <v>15</v>
      </c>
      <c r="M707" t="s">
        <v>16</v>
      </c>
      <c r="N707">
        <v>2930.1858000000002</v>
      </c>
    </row>
    <row r="708" spans="1:14" x14ac:dyDescent="0.3">
      <c r="A708" t="s">
        <v>625</v>
      </c>
      <c r="B708">
        <v>706</v>
      </c>
      <c r="C708">
        <v>17.25</v>
      </c>
      <c r="D708">
        <f>SUMIF(E:E,Table1[[#This Row],[Item_Fat_Content]],N:N)</f>
        <v>6457454.3820000133</v>
      </c>
      <c r="E708" t="s">
        <v>1608</v>
      </c>
      <c r="F708">
        <v>7.9113947000000004E-2</v>
      </c>
      <c r="G708" t="s">
        <v>36</v>
      </c>
      <c r="H708">
        <v>99.206800000000001</v>
      </c>
      <c r="I708" t="s">
        <v>27</v>
      </c>
      <c r="J708">
        <v>1998</v>
      </c>
      <c r="K708" t="str">
        <f>K707</f>
        <v>Small</v>
      </c>
      <c r="L708" t="s">
        <v>21</v>
      </c>
      <c r="M708" t="s">
        <v>28</v>
      </c>
      <c r="N708">
        <v>97.206800000000001</v>
      </c>
    </row>
    <row r="709" spans="1:14" x14ac:dyDescent="0.3">
      <c r="A709" t="s">
        <v>626</v>
      </c>
      <c r="B709">
        <v>707</v>
      </c>
      <c r="C709">
        <v>10.1</v>
      </c>
      <c r="D709">
        <f>SUMIF(E:E,Table1[[#This Row],[Item_Fat_Content]],N:N)</f>
        <v>11904094.532999987</v>
      </c>
      <c r="E709" t="s">
        <v>11</v>
      </c>
      <c r="F709">
        <v>3.0208510000000001E-2</v>
      </c>
      <c r="G709" t="s">
        <v>56</v>
      </c>
      <c r="H709">
        <v>153.16560000000001</v>
      </c>
      <c r="I709" t="s">
        <v>48</v>
      </c>
      <c r="J709">
        <v>1997</v>
      </c>
      <c r="K709" t="s">
        <v>49</v>
      </c>
      <c r="L709" t="s">
        <v>15</v>
      </c>
      <c r="M709" t="s">
        <v>16</v>
      </c>
      <c r="N709">
        <v>1544.6559999999999</v>
      </c>
    </row>
    <row r="710" spans="1:14" x14ac:dyDescent="0.3">
      <c r="A710" t="s">
        <v>627</v>
      </c>
      <c r="B710">
        <v>708</v>
      </c>
      <c r="C710">
        <v>14.3</v>
      </c>
      <c r="D710">
        <f>SUMIF(E:E,Table1[[#This Row],[Item_Fat_Content]],N:N)</f>
        <v>6457454.3820000133</v>
      </c>
      <c r="E710" t="s">
        <v>1608</v>
      </c>
      <c r="F710">
        <v>4.9634816999999998E-2</v>
      </c>
      <c r="G710" t="s">
        <v>24</v>
      </c>
      <c r="H710">
        <v>212.55860000000001</v>
      </c>
      <c r="I710" t="s">
        <v>31</v>
      </c>
      <c r="J710">
        <v>1987</v>
      </c>
      <c r="K710" t="s">
        <v>32</v>
      </c>
      <c r="L710" t="s">
        <v>21</v>
      </c>
      <c r="M710" t="s">
        <v>16</v>
      </c>
      <c r="N710">
        <v>3165.8789999999999</v>
      </c>
    </row>
    <row r="711" spans="1:14" x14ac:dyDescent="0.3">
      <c r="A711" t="s">
        <v>628</v>
      </c>
      <c r="B711">
        <v>709</v>
      </c>
      <c r="C711">
        <v>9.8000000000000007</v>
      </c>
      <c r="D711">
        <f>SUMIF(E:E,Table1[[#This Row],[Item_Fat_Content]],N:N)</f>
        <v>11904094.532999987</v>
      </c>
      <c r="E711" t="s">
        <v>11</v>
      </c>
      <c r="F711">
        <v>4.7187038000000001E-2</v>
      </c>
      <c r="G711" t="s">
        <v>34</v>
      </c>
      <c r="H711">
        <v>100.6016</v>
      </c>
      <c r="I711" t="s">
        <v>48</v>
      </c>
      <c r="J711">
        <v>1997</v>
      </c>
      <c r="K711" t="s">
        <v>49</v>
      </c>
      <c r="L711" t="s">
        <v>15</v>
      </c>
      <c r="M711" t="s">
        <v>16</v>
      </c>
      <c r="N711">
        <v>1619.2256</v>
      </c>
    </row>
    <row r="712" spans="1:14" x14ac:dyDescent="0.3">
      <c r="A712" t="s">
        <v>629</v>
      </c>
      <c r="B712">
        <v>710</v>
      </c>
      <c r="C712">
        <v>11.3</v>
      </c>
      <c r="D712">
        <f>SUMIF(E:E,Table1[[#This Row],[Item_Fat_Content]],N:N)</f>
        <v>11904094.532999987</v>
      </c>
      <c r="E712" t="s">
        <v>11</v>
      </c>
      <c r="F712">
        <v>6.6681332999999995E-2</v>
      </c>
      <c r="G712" t="s">
        <v>30</v>
      </c>
      <c r="H712">
        <v>194.4478</v>
      </c>
      <c r="I712" t="s">
        <v>48</v>
      </c>
      <c r="J712">
        <v>1997</v>
      </c>
      <c r="K712" t="s">
        <v>49</v>
      </c>
      <c r="L712" t="s">
        <v>15</v>
      </c>
      <c r="M712" t="s">
        <v>16</v>
      </c>
      <c r="N712">
        <v>387.49560000000002</v>
      </c>
    </row>
    <row r="713" spans="1:14" x14ac:dyDescent="0.3">
      <c r="A713" t="s">
        <v>597</v>
      </c>
      <c r="B713">
        <v>711</v>
      </c>
      <c r="C713">
        <v>7.67</v>
      </c>
      <c r="D713">
        <f>SUMIF(E:E,Table1[[#This Row],[Item_Fat_Content]],N:N)</f>
        <v>11904094.532999987</v>
      </c>
      <c r="E713" t="s">
        <v>11</v>
      </c>
      <c r="F713">
        <v>0.18521844600000001</v>
      </c>
      <c r="G713" t="s">
        <v>30</v>
      </c>
      <c r="H713">
        <v>36.321599999999997</v>
      </c>
      <c r="I713" t="s">
        <v>42</v>
      </c>
      <c r="J713">
        <v>2002</v>
      </c>
      <c r="K713" t="str">
        <f t="shared" ref="K713:K714" si="62">K712</f>
        <v>Small</v>
      </c>
      <c r="L713" t="s">
        <v>43</v>
      </c>
      <c r="M713" t="s">
        <v>16</v>
      </c>
      <c r="N713">
        <v>415.45920000000001</v>
      </c>
    </row>
    <row r="714" spans="1:14" x14ac:dyDescent="0.3">
      <c r="A714" t="s">
        <v>630</v>
      </c>
      <c r="B714">
        <v>712</v>
      </c>
      <c r="C714">
        <v>13.8</v>
      </c>
      <c r="D714">
        <f>SUMIF(E:E,Table1[[#This Row],[Item_Fat_Content]],N:N)</f>
        <v>11904094.532999987</v>
      </c>
      <c r="E714" t="s">
        <v>11</v>
      </c>
      <c r="F714">
        <v>0.162462044</v>
      </c>
      <c r="G714" t="s">
        <v>12</v>
      </c>
      <c r="H714">
        <v>55.893000000000001</v>
      </c>
      <c r="I714" t="s">
        <v>27</v>
      </c>
      <c r="J714">
        <v>1998</v>
      </c>
      <c r="K714" t="str">
        <f t="shared" si="62"/>
        <v>Small</v>
      </c>
      <c r="L714" t="s">
        <v>21</v>
      </c>
      <c r="M714" t="s">
        <v>28</v>
      </c>
      <c r="N714">
        <v>226.37200000000001</v>
      </c>
    </row>
    <row r="715" spans="1:14" x14ac:dyDescent="0.3">
      <c r="A715" t="s">
        <v>631</v>
      </c>
      <c r="B715">
        <v>713</v>
      </c>
      <c r="C715">
        <v>10.395</v>
      </c>
      <c r="D715">
        <f>SUMIF(E:E,Table1[[#This Row],[Item_Fat_Content]],N:N)</f>
        <v>11904094.532999987</v>
      </c>
      <c r="E715" t="s">
        <v>11</v>
      </c>
      <c r="F715">
        <v>3.1273558999999999E-2</v>
      </c>
      <c r="G715" t="s">
        <v>259</v>
      </c>
      <c r="H715">
        <v>160.06039999999999</v>
      </c>
      <c r="I715" t="s">
        <v>13</v>
      </c>
      <c r="J715">
        <v>1999</v>
      </c>
      <c r="K715" t="s">
        <v>14</v>
      </c>
      <c r="L715" t="s">
        <v>15</v>
      </c>
      <c r="M715" t="s">
        <v>16</v>
      </c>
      <c r="N715">
        <v>1267.6831999999999</v>
      </c>
    </row>
    <row r="716" spans="1:14" x14ac:dyDescent="0.3">
      <c r="A716" t="s">
        <v>632</v>
      </c>
      <c r="B716">
        <v>714</v>
      </c>
      <c r="C716">
        <v>20.7</v>
      </c>
      <c r="D716">
        <f>SUMIF(E:E,Table1[[#This Row],[Item_Fat_Content]],N:N)</f>
        <v>11904094.532999987</v>
      </c>
      <c r="E716" t="s">
        <v>11</v>
      </c>
      <c r="F716">
        <v>4.2836777999999999E-2</v>
      </c>
      <c r="G716" t="s">
        <v>12</v>
      </c>
      <c r="H716">
        <v>175.80279999999999</v>
      </c>
      <c r="I716" t="s">
        <v>48</v>
      </c>
      <c r="J716">
        <v>1997</v>
      </c>
      <c r="K716" t="s">
        <v>49</v>
      </c>
      <c r="L716" t="s">
        <v>15</v>
      </c>
      <c r="M716" t="s">
        <v>16</v>
      </c>
      <c r="N716">
        <v>1593.9251999999999</v>
      </c>
    </row>
    <row r="717" spans="1:14" x14ac:dyDescent="0.3">
      <c r="A717" t="s">
        <v>633</v>
      </c>
      <c r="B717">
        <v>715</v>
      </c>
      <c r="C717">
        <f>C716</f>
        <v>20.7</v>
      </c>
      <c r="D717">
        <f>SUMIF(E:E,Table1[[#This Row],[Item_Fat_Content]],N:N)</f>
        <v>11904094.532999987</v>
      </c>
      <c r="E717" t="s">
        <v>11</v>
      </c>
      <c r="F717">
        <v>0.11412741799999999</v>
      </c>
      <c r="G717" t="s">
        <v>12</v>
      </c>
      <c r="H717">
        <v>147.17599999999999</v>
      </c>
      <c r="I717" t="s">
        <v>65</v>
      </c>
      <c r="J717">
        <v>1985</v>
      </c>
      <c r="K717" t="s">
        <v>49</v>
      </c>
      <c r="L717" t="s">
        <v>15</v>
      </c>
      <c r="M717" t="s">
        <v>28</v>
      </c>
      <c r="N717">
        <v>585.904</v>
      </c>
    </row>
    <row r="718" spans="1:14" x14ac:dyDescent="0.3">
      <c r="A718" t="s">
        <v>634</v>
      </c>
      <c r="B718">
        <v>716</v>
      </c>
      <c r="C718">
        <v>17.350000000000001</v>
      </c>
      <c r="D718">
        <f>SUMIF(E:E,Table1[[#This Row],[Item_Fat_Content]],N:N)</f>
        <v>6457454.3820000133</v>
      </c>
      <c r="E718" t="s">
        <v>1608</v>
      </c>
      <c r="F718">
        <v>0.14689586600000001</v>
      </c>
      <c r="G718" t="s">
        <v>259</v>
      </c>
      <c r="H718">
        <v>149.60499999999999</v>
      </c>
      <c r="I718" t="s">
        <v>20</v>
      </c>
      <c r="J718">
        <v>2009</v>
      </c>
      <c r="K718" t="s">
        <v>14</v>
      </c>
      <c r="L718" t="s">
        <v>21</v>
      </c>
      <c r="M718" t="s">
        <v>22</v>
      </c>
      <c r="N718">
        <v>3745.125</v>
      </c>
    </row>
    <row r="719" spans="1:14" x14ac:dyDescent="0.3">
      <c r="A719" t="s">
        <v>635</v>
      </c>
      <c r="B719">
        <v>717</v>
      </c>
      <c r="C719">
        <v>16.350000000000001</v>
      </c>
      <c r="D719">
        <f>SUMIF(E:E,Table1[[#This Row],[Item_Fat_Content]],N:N)</f>
        <v>11904094.532999987</v>
      </c>
      <c r="E719" t="s">
        <v>11</v>
      </c>
      <c r="F719">
        <v>1.3420879E-2</v>
      </c>
      <c r="G719" t="s">
        <v>178</v>
      </c>
      <c r="H719">
        <v>104.828</v>
      </c>
      <c r="I719" t="s">
        <v>20</v>
      </c>
      <c r="J719">
        <v>2009</v>
      </c>
      <c r="K719" t="s">
        <v>14</v>
      </c>
      <c r="L719" t="s">
        <v>21</v>
      </c>
      <c r="M719" t="s">
        <v>22</v>
      </c>
      <c r="N719">
        <v>1810.9760000000001</v>
      </c>
    </row>
    <row r="720" spans="1:14" x14ac:dyDescent="0.3">
      <c r="A720" t="s">
        <v>636</v>
      </c>
      <c r="B720">
        <v>718</v>
      </c>
      <c r="C720">
        <v>19.350000000000001</v>
      </c>
      <c r="D720">
        <f>SUMIF(E:E,Table1[[#This Row],[Item_Fat_Content]],N:N)</f>
        <v>11904094.532999987</v>
      </c>
      <c r="E720" t="s">
        <v>11</v>
      </c>
      <c r="F720">
        <v>2.6181893000000001E-2</v>
      </c>
      <c r="G720" t="s">
        <v>26</v>
      </c>
      <c r="H720">
        <v>167.04740000000001</v>
      </c>
      <c r="I720" t="s">
        <v>48</v>
      </c>
      <c r="J720">
        <v>1997</v>
      </c>
      <c r="K720" t="s">
        <v>49</v>
      </c>
      <c r="L720" t="s">
        <v>15</v>
      </c>
      <c r="M720" t="s">
        <v>16</v>
      </c>
      <c r="N720">
        <v>2358.2636000000002</v>
      </c>
    </row>
    <row r="721" spans="1:14" x14ac:dyDescent="0.3">
      <c r="A721" t="s">
        <v>637</v>
      </c>
      <c r="B721">
        <v>719</v>
      </c>
      <c r="C721">
        <v>15.2</v>
      </c>
      <c r="D721">
        <f>SUMIF(E:E,Table1[[#This Row],[Item_Fat_Content]],N:N)</f>
        <v>11904094.532999987</v>
      </c>
      <c r="E721" t="s">
        <v>11</v>
      </c>
      <c r="F721">
        <v>1.2184999E-2</v>
      </c>
      <c r="G721" t="s">
        <v>56</v>
      </c>
      <c r="H721">
        <v>50.303400000000003</v>
      </c>
      <c r="I721" t="s">
        <v>45</v>
      </c>
      <c r="J721">
        <v>2007</v>
      </c>
      <c r="K721" t="str">
        <f>K720</f>
        <v>Small</v>
      </c>
      <c r="L721" t="s">
        <v>43</v>
      </c>
      <c r="M721" t="s">
        <v>16</v>
      </c>
      <c r="N721">
        <v>145.81020000000001</v>
      </c>
    </row>
    <row r="722" spans="1:14" x14ac:dyDescent="0.3">
      <c r="A722" t="s">
        <v>638</v>
      </c>
      <c r="B722">
        <v>720</v>
      </c>
      <c r="C722">
        <v>14.3</v>
      </c>
      <c r="D722">
        <f>SUMIF(E:E,Table1[[#This Row],[Item_Fat_Content]],N:N)</f>
        <v>11904094.532999987</v>
      </c>
      <c r="E722" t="s">
        <v>11</v>
      </c>
      <c r="F722">
        <v>2.6428923999999999E-2</v>
      </c>
      <c r="G722" t="s">
        <v>41</v>
      </c>
      <c r="H722">
        <v>78.230199999999996</v>
      </c>
      <c r="I722" t="s">
        <v>20</v>
      </c>
      <c r="J722">
        <v>2009</v>
      </c>
      <c r="K722" t="s">
        <v>14</v>
      </c>
      <c r="L722" t="s">
        <v>21</v>
      </c>
      <c r="M722" t="s">
        <v>22</v>
      </c>
      <c r="N722">
        <v>554.6114</v>
      </c>
    </row>
    <row r="723" spans="1:14" x14ac:dyDescent="0.3">
      <c r="A723" t="s">
        <v>47</v>
      </c>
      <c r="B723">
        <v>721</v>
      </c>
      <c r="C723">
        <f>C722</f>
        <v>14.3</v>
      </c>
      <c r="D723">
        <f>SUMIF(E:E,Table1[[#This Row],[Item_Fat_Content]],N:N)</f>
        <v>6457454.3820000133</v>
      </c>
      <c r="E723" t="s">
        <v>1608</v>
      </c>
      <c r="F723">
        <v>4.5243613000000002E-2</v>
      </c>
      <c r="G723" t="s">
        <v>12</v>
      </c>
      <c r="H723">
        <v>146.81020000000001</v>
      </c>
      <c r="I723" t="s">
        <v>38</v>
      </c>
      <c r="J723">
        <v>1985</v>
      </c>
      <c r="K723" t="s">
        <v>14</v>
      </c>
      <c r="L723" t="s">
        <v>21</v>
      </c>
      <c r="M723" t="s">
        <v>39</v>
      </c>
      <c r="N723">
        <v>3499.4448000000002</v>
      </c>
    </row>
    <row r="724" spans="1:14" x14ac:dyDescent="0.3">
      <c r="A724" t="s">
        <v>639</v>
      </c>
      <c r="B724">
        <v>722</v>
      </c>
      <c r="C724">
        <v>20</v>
      </c>
      <c r="D724">
        <f>SUMIF(E:E,Table1[[#This Row],[Item_Fat_Content]],N:N)</f>
        <v>6457454.3820000133</v>
      </c>
      <c r="E724" t="s">
        <v>1608</v>
      </c>
      <c r="F724">
        <v>0</v>
      </c>
      <c r="G724" t="s">
        <v>41</v>
      </c>
      <c r="H724">
        <v>127.3678</v>
      </c>
      <c r="I724" t="s">
        <v>48</v>
      </c>
      <c r="J724">
        <v>1997</v>
      </c>
      <c r="K724" t="s">
        <v>49</v>
      </c>
      <c r="L724" t="s">
        <v>15</v>
      </c>
      <c r="M724" t="s">
        <v>16</v>
      </c>
      <c r="N724">
        <v>1780.3492000000001</v>
      </c>
    </row>
    <row r="725" spans="1:14" x14ac:dyDescent="0.3">
      <c r="A725" t="s">
        <v>640</v>
      </c>
      <c r="B725">
        <v>723</v>
      </c>
      <c r="C725">
        <f>C724</f>
        <v>20</v>
      </c>
      <c r="D725">
        <f>SUMIF(E:E,Table1[[#This Row],[Item_Fat_Content]],N:N)</f>
        <v>6457454.3820000133</v>
      </c>
      <c r="E725" t="s">
        <v>1608</v>
      </c>
      <c r="F725">
        <v>7.6790921999999998E-2</v>
      </c>
      <c r="G725" t="s">
        <v>41</v>
      </c>
      <c r="H725">
        <v>172.11060000000001</v>
      </c>
      <c r="I725" t="s">
        <v>38</v>
      </c>
      <c r="J725">
        <v>1985</v>
      </c>
      <c r="K725" t="s">
        <v>14</v>
      </c>
      <c r="L725" t="s">
        <v>21</v>
      </c>
      <c r="M725" t="s">
        <v>39</v>
      </c>
      <c r="N725">
        <v>2566.6590000000001</v>
      </c>
    </row>
    <row r="726" spans="1:14" x14ac:dyDescent="0.3">
      <c r="A726" t="s">
        <v>641</v>
      </c>
      <c r="B726">
        <v>724</v>
      </c>
      <c r="C726">
        <v>10.1</v>
      </c>
      <c r="D726">
        <f>SUMIF(E:E,Table1[[#This Row],[Item_Fat_Content]],N:N)</f>
        <v>6457454.3820000133</v>
      </c>
      <c r="E726" t="s">
        <v>1608</v>
      </c>
      <c r="F726">
        <v>4.5950474999999998E-2</v>
      </c>
      <c r="G726" t="s">
        <v>36</v>
      </c>
      <c r="H726">
        <v>38.284799999999997</v>
      </c>
      <c r="I726" t="s">
        <v>45</v>
      </c>
      <c r="J726">
        <v>2007</v>
      </c>
      <c r="K726" t="str">
        <f>K725</f>
        <v>Medium</v>
      </c>
      <c r="L726" t="s">
        <v>43</v>
      </c>
      <c r="M726" t="s">
        <v>16</v>
      </c>
      <c r="N726">
        <v>1230.3984</v>
      </c>
    </row>
    <row r="727" spans="1:14" x14ac:dyDescent="0.3">
      <c r="A727" t="s">
        <v>569</v>
      </c>
      <c r="B727">
        <v>725</v>
      </c>
      <c r="C727">
        <f t="shared" ref="C727:C728" si="63">C726</f>
        <v>10.1</v>
      </c>
      <c r="D727">
        <f>SUMIF(E:E,Table1[[#This Row],[Item_Fat_Content]],N:N)</f>
        <v>6457454.3820000133</v>
      </c>
      <c r="E727" t="s">
        <v>1608</v>
      </c>
      <c r="F727">
        <v>0.133673087</v>
      </c>
      <c r="G727" t="s">
        <v>73</v>
      </c>
      <c r="H727">
        <v>41.548000000000002</v>
      </c>
      <c r="I727" t="s">
        <v>38</v>
      </c>
      <c r="J727">
        <v>1985</v>
      </c>
      <c r="K727" t="s">
        <v>14</v>
      </c>
      <c r="L727" t="s">
        <v>21</v>
      </c>
      <c r="M727" t="s">
        <v>39</v>
      </c>
      <c r="N727">
        <v>918.80399999999997</v>
      </c>
    </row>
    <row r="728" spans="1:14" x14ac:dyDescent="0.3">
      <c r="A728" t="s">
        <v>387</v>
      </c>
      <c r="B728">
        <v>726</v>
      </c>
      <c r="C728">
        <f t="shared" si="63"/>
        <v>10.1</v>
      </c>
      <c r="D728">
        <f>SUMIF(E:E,Table1[[#This Row],[Item_Fat_Content]],N:N)</f>
        <v>11904094.532999987</v>
      </c>
      <c r="E728" t="s">
        <v>11</v>
      </c>
      <c r="F728">
        <v>6.0252433000000001E-2</v>
      </c>
      <c r="G728" t="s">
        <v>12</v>
      </c>
      <c r="H728">
        <v>170.7106</v>
      </c>
      <c r="I728" t="s">
        <v>38</v>
      </c>
      <c r="J728">
        <v>1985</v>
      </c>
      <c r="K728" t="s">
        <v>14</v>
      </c>
      <c r="L728" t="s">
        <v>21</v>
      </c>
      <c r="M728" t="s">
        <v>39</v>
      </c>
      <c r="N728">
        <v>3079.9908</v>
      </c>
    </row>
    <row r="729" spans="1:14" x14ac:dyDescent="0.3">
      <c r="A729" t="s">
        <v>642</v>
      </c>
      <c r="B729">
        <v>727</v>
      </c>
      <c r="C729">
        <v>8.18</v>
      </c>
      <c r="D729">
        <f>SUMIF(E:E,Table1[[#This Row],[Item_Fat_Content]],N:N)</f>
        <v>229576.49539999999</v>
      </c>
      <c r="E729" t="s">
        <v>18</v>
      </c>
      <c r="F729">
        <v>8.2529703999999995E-2</v>
      </c>
      <c r="G729" t="s">
        <v>41</v>
      </c>
      <c r="H729">
        <v>56.958799999999997</v>
      </c>
      <c r="I729" t="s">
        <v>13</v>
      </c>
      <c r="J729">
        <v>1999</v>
      </c>
      <c r="K729" t="s">
        <v>14</v>
      </c>
      <c r="L729" t="s">
        <v>15</v>
      </c>
      <c r="M729" t="s">
        <v>16</v>
      </c>
      <c r="N729">
        <v>744.36440000000005</v>
      </c>
    </row>
    <row r="730" spans="1:14" x14ac:dyDescent="0.3">
      <c r="A730" t="s">
        <v>384</v>
      </c>
      <c r="B730">
        <v>728</v>
      </c>
      <c r="C730">
        <v>19.5</v>
      </c>
      <c r="D730">
        <f>SUMIF(E:E,Table1[[#This Row],[Item_Fat_Content]],N:N)</f>
        <v>11904094.532999987</v>
      </c>
      <c r="E730" t="s">
        <v>11</v>
      </c>
      <c r="F730">
        <v>8.2552213999999999E-2</v>
      </c>
      <c r="G730" t="s">
        <v>73</v>
      </c>
      <c r="H730">
        <v>179.80019999999999</v>
      </c>
      <c r="I730" t="s">
        <v>48</v>
      </c>
      <c r="J730">
        <v>1997</v>
      </c>
      <c r="K730" t="s">
        <v>49</v>
      </c>
      <c r="L730" t="s">
        <v>15</v>
      </c>
      <c r="M730" t="s">
        <v>16</v>
      </c>
      <c r="N730">
        <v>716.4008</v>
      </c>
    </row>
    <row r="731" spans="1:14" x14ac:dyDescent="0.3">
      <c r="A731" t="s">
        <v>76</v>
      </c>
      <c r="B731">
        <v>729</v>
      </c>
      <c r="C731">
        <v>18.7</v>
      </c>
      <c r="D731">
        <f>SUMIF(E:E,Table1[[#This Row],[Item_Fat_Content]],N:N)</f>
        <v>11904094.532999987</v>
      </c>
      <c r="E731" t="s">
        <v>11</v>
      </c>
      <c r="F731">
        <v>8.9272252999999996E-2</v>
      </c>
      <c r="G731" t="s">
        <v>36</v>
      </c>
      <c r="H731">
        <v>254.7672</v>
      </c>
      <c r="I731" t="s">
        <v>48</v>
      </c>
      <c r="J731">
        <v>1997</v>
      </c>
      <c r="K731" t="s">
        <v>49</v>
      </c>
      <c r="L731" t="s">
        <v>15</v>
      </c>
      <c r="M731" t="s">
        <v>16</v>
      </c>
      <c r="N731">
        <v>5113.3440000000001</v>
      </c>
    </row>
    <row r="732" spans="1:14" x14ac:dyDescent="0.3">
      <c r="A732" t="s">
        <v>643</v>
      </c>
      <c r="B732">
        <v>730</v>
      </c>
      <c r="C732">
        <v>12.35</v>
      </c>
      <c r="D732">
        <f>SUMIF(E:E,Table1[[#This Row],[Item_Fat_Content]],N:N)</f>
        <v>6457454.3820000133</v>
      </c>
      <c r="E732" t="s">
        <v>1608</v>
      </c>
      <c r="F732">
        <v>7.2541730999999998E-2</v>
      </c>
      <c r="G732" t="s">
        <v>12</v>
      </c>
      <c r="H732">
        <v>48.569200000000002</v>
      </c>
      <c r="I732" t="s">
        <v>42</v>
      </c>
      <c r="J732">
        <v>2002</v>
      </c>
      <c r="K732" t="str">
        <f>K731</f>
        <v>Small</v>
      </c>
      <c r="L732" t="s">
        <v>43</v>
      </c>
      <c r="M732" t="s">
        <v>16</v>
      </c>
      <c r="N732">
        <v>886.84559999999999</v>
      </c>
    </row>
    <row r="733" spans="1:14" x14ac:dyDescent="0.3">
      <c r="A733" t="s">
        <v>644</v>
      </c>
      <c r="B733">
        <v>731</v>
      </c>
      <c r="C733">
        <v>16</v>
      </c>
      <c r="D733">
        <f>SUMIF(E:E,Table1[[#This Row],[Item_Fat_Content]],N:N)</f>
        <v>6457454.3820000133</v>
      </c>
      <c r="E733" t="s">
        <v>1608</v>
      </c>
      <c r="F733">
        <v>1.7536671E-2</v>
      </c>
      <c r="G733" t="s">
        <v>24</v>
      </c>
      <c r="H733">
        <v>45.571800000000003</v>
      </c>
      <c r="I733" t="s">
        <v>31</v>
      </c>
      <c r="J733">
        <v>1987</v>
      </c>
      <c r="K733" t="s">
        <v>32</v>
      </c>
      <c r="L733" t="s">
        <v>21</v>
      </c>
      <c r="M733" t="s">
        <v>16</v>
      </c>
      <c r="N733">
        <v>1039.9795999999999</v>
      </c>
    </row>
    <row r="734" spans="1:14" x14ac:dyDescent="0.3">
      <c r="A734" t="s">
        <v>601</v>
      </c>
      <c r="B734">
        <v>732</v>
      </c>
      <c r="C734">
        <v>8.3949999999999996</v>
      </c>
      <c r="D734">
        <f>SUMIF(E:E,Table1[[#This Row],[Item_Fat_Content]],N:N)</f>
        <v>11904094.532999987</v>
      </c>
      <c r="E734" t="s">
        <v>11</v>
      </c>
      <c r="F734">
        <v>7.2088552E-2</v>
      </c>
      <c r="G734" t="s">
        <v>58</v>
      </c>
      <c r="H734">
        <v>253.70400000000001</v>
      </c>
      <c r="I734" t="s">
        <v>13</v>
      </c>
      <c r="J734">
        <v>1999</v>
      </c>
      <c r="K734" t="s">
        <v>14</v>
      </c>
      <c r="L734" t="s">
        <v>15</v>
      </c>
      <c r="M734" t="s">
        <v>16</v>
      </c>
      <c r="N734">
        <v>4554.0720000000001</v>
      </c>
    </row>
    <row r="735" spans="1:14" x14ac:dyDescent="0.3">
      <c r="A735" t="s">
        <v>599</v>
      </c>
      <c r="B735">
        <v>733</v>
      </c>
      <c r="C735">
        <v>4.7850000000000001</v>
      </c>
      <c r="D735">
        <f>SUMIF(E:E,Table1[[#This Row],[Item_Fat_Content]],N:N)</f>
        <v>11904094.532999987</v>
      </c>
      <c r="E735" t="s">
        <v>11</v>
      </c>
      <c r="F735">
        <v>9.2781434999999995E-2</v>
      </c>
      <c r="G735" t="s">
        <v>78</v>
      </c>
      <c r="H735">
        <v>119.7098</v>
      </c>
      <c r="I735" t="s">
        <v>42</v>
      </c>
      <c r="J735">
        <v>2002</v>
      </c>
      <c r="K735" t="str">
        <f>K734</f>
        <v>Medium</v>
      </c>
      <c r="L735" t="s">
        <v>43</v>
      </c>
      <c r="M735" t="s">
        <v>16</v>
      </c>
      <c r="N735">
        <v>1807.6469999999999</v>
      </c>
    </row>
    <row r="736" spans="1:14" x14ac:dyDescent="0.3">
      <c r="A736" t="s">
        <v>645</v>
      </c>
      <c r="B736">
        <v>734</v>
      </c>
      <c r="C736">
        <v>5.03</v>
      </c>
      <c r="D736">
        <f>SUMIF(E:E,Table1[[#This Row],[Item_Fat_Content]],N:N)</f>
        <v>11904094.532999987</v>
      </c>
      <c r="E736" t="s">
        <v>11</v>
      </c>
      <c r="F736">
        <v>8.6448940000000002E-3</v>
      </c>
      <c r="G736" t="s">
        <v>30</v>
      </c>
      <c r="H736">
        <v>122.6756</v>
      </c>
      <c r="I736" t="s">
        <v>60</v>
      </c>
      <c r="J736">
        <v>2004</v>
      </c>
      <c r="K736" t="s">
        <v>49</v>
      </c>
      <c r="L736" t="s">
        <v>43</v>
      </c>
      <c r="M736" t="s">
        <v>16</v>
      </c>
      <c r="N736">
        <v>2665.8631999999998</v>
      </c>
    </row>
    <row r="737" spans="1:14" x14ac:dyDescent="0.3">
      <c r="A737" t="s">
        <v>646</v>
      </c>
      <c r="B737">
        <v>735</v>
      </c>
      <c r="C737">
        <v>15.6</v>
      </c>
      <c r="D737">
        <f>SUMIF(E:E,Table1[[#This Row],[Item_Fat_Content]],N:N)</f>
        <v>11904094.532999987</v>
      </c>
      <c r="E737" t="s">
        <v>11</v>
      </c>
      <c r="F737">
        <v>2.5342692E-2</v>
      </c>
      <c r="G737" t="s">
        <v>36</v>
      </c>
      <c r="H737">
        <v>174.30539999999999</v>
      </c>
      <c r="I737" t="s">
        <v>45</v>
      </c>
      <c r="J737">
        <v>2007</v>
      </c>
      <c r="K737" t="str">
        <f>K736</f>
        <v>Small</v>
      </c>
      <c r="L737" t="s">
        <v>43</v>
      </c>
      <c r="M737" t="s">
        <v>16</v>
      </c>
      <c r="N737">
        <v>1751.0540000000001</v>
      </c>
    </row>
    <row r="738" spans="1:14" x14ac:dyDescent="0.3">
      <c r="A738" t="s">
        <v>354</v>
      </c>
      <c r="B738">
        <v>736</v>
      </c>
      <c r="C738">
        <v>7.2850000000000001</v>
      </c>
      <c r="D738">
        <f>SUMIF(E:E,Table1[[#This Row],[Item_Fat_Content]],N:N)</f>
        <v>11904094.532999987</v>
      </c>
      <c r="E738" t="s">
        <v>11</v>
      </c>
      <c r="F738">
        <v>3.1145743E-2</v>
      </c>
      <c r="G738" t="s">
        <v>30</v>
      </c>
      <c r="H738">
        <v>173.6054</v>
      </c>
      <c r="I738" t="s">
        <v>60</v>
      </c>
      <c r="J738">
        <v>2004</v>
      </c>
      <c r="K738" t="s">
        <v>49</v>
      </c>
      <c r="L738" t="s">
        <v>43</v>
      </c>
      <c r="M738" t="s">
        <v>16</v>
      </c>
      <c r="N738">
        <v>2626.5810000000001</v>
      </c>
    </row>
    <row r="739" spans="1:14" x14ac:dyDescent="0.3">
      <c r="A739" t="s">
        <v>647</v>
      </c>
      <c r="B739">
        <v>737</v>
      </c>
      <c r="C739">
        <v>20.350000000000001</v>
      </c>
      <c r="D739">
        <f>SUMIF(E:E,Table1[[#This Row],[Item_Fat_Content]],N:N)</f>
        <v>11904094.532999987</v>
      </c>
      <c r="E739" t="s">
        <v>11</v>
      </c>
      <c r="F739">
        <v>0</v>
      </c>
      <c r="G739" t="s">
        <v>36</v>
      </c>
      <c r="H739">
        <v>120.9072</v>
      </c>
      <c r="I739" t="s">
        <v>13</v>
      </c>
      <c r="J739">
        <v>1999</v>
      </c>
      <c r="K739" t="s">
        <v>14</v>
      </c>
      <c r="L739" t="s">
        <v>15</v>
      </c>
      <c r="M739" t="s">
        <v>16</v>
      </c>
      <c r="N739">
        <v>1470.0863999999999</v>
      </c>
    </row>
    <row r="740" spans="1:14" x14ac:dyDescent="0.3">
      <c r="A740" t="s">
        <v>648</v>
      </c>
      <c r="B740">
        <v>738</v>
      </c>
      <c r="C740">
        <v>17.7</v>
      </c>
      <c r="D740">
        <f>SUMIF(E:E,Table1[[#This Row],[Item_Fat_Content]],N:N)</f>
        <v>11904094.532999987</v>
      </c>
      <c r="E740" t="s">
        <v>11</v>
      </c>
      <c r="F740">
        <v>3.0108283E-2</v>
      </c>
      <c r="G740" t="s">
        <v>36</v>
      </c>
      <c r="H740">
        <v>165.98159999999999</v>
      </c>
      <c r="I740" t="s">
        <v>45</v>
      </c>
      <c r="J740">
        <v>2007</v>
      </c>
      <c r="K740" t="str">
        <f>K739</f>
        <v>Medium</v>
      </c>
      <c r="L740" t="s">
        <v>43</v>
      </c>
      <c r="M740" t="s">
        <v>16</v>
      </c>
      <c r="N740">
        <v>4362.3216000000002</v>
      </c>
    </row>
    <row r="741" spans="1:14" x14ac:dyDescent="0.3">
      <c r="A741" t="s">
        <v>649</v>
      </c>
      <c r="B741">
        <v>739</v>
      </c>
      <c r="C741">
        <f>C740</f>
        <v>17.7</v>
      </c>
      <c r="D741">
        <f>SUMIF(E:E,Table1[[#This Row],[Item_Fat_Content]],N:N)</f>
        <v>11904094.532999987</v>
      </c>
      <c r="E741" t="s">
        <v>11</v>
      </c>
      <c r="F741">
        <v>4.4391148999999998E-2</v>
      </c>
      <c r="G741" t="s">
        <v>73</v>
      </c>
      <c r="H741">
        <v>164.38419999999999</v>
      </c>
      <c r="I741" t="s">
        <v>38</v>
      </c>
      <c r="J741">
        <v>1985</v>
      </c>
      <c r="K741" t="s">
        <v>14</v>
      </c>
      <c r="L741" t="s">
        <v>21</v>
      </c>
      <c r="M741" t="s">
        <v>39</v>
      </c>
      <c r="N741">
        <v>4476.1733999999997</v>
      </c>
    </row>
    <row r="742" spans="1:14" x14ac:dyDescent="0.3">
      <c r="A742" t="s">
        <v>650</v>
      </c>
      <c r="B742">
        <v>740</v>
      </c>
      <c r="C742">
        <v>20.25</v>
      </c>
      <c r="D742">
        <f>SUMIF(E:E,Table1[[#This Row],[Item_Fat_Content]],N:N)</f>
        <v>6457454.3820000133</v>
      </c>
      <c r="E742" t="s">
        <v>1608</v>
      </c>
      <c r="F742">
        <v>2.2639471000000001E-2</v>
      </c>
      <c r="G742" t="s">
        <v>12</v>
      </c>
      <c r="H742">
        <v>248.4092</v>
      </c>
      <c r="I742" t="s">
        <v>45</v>
      </c>
      <c r="J742">
        <v>2007</v>
      </c>
      <c r="K742" t="str">
        <f t="shared" ref="K742:K743" si="64">K741</f>
        <v>Medium</v>
      </c>
      <c r="L742" t="s">
        <v>43</v>
      </c>
      <c r="M742" t="s">
        <v>16</v>
      </c>
      <c r="N742">
        <v>2241.0828000000001</v>
      </c>
    </row>
    <row r="743" spans="1:14" x14ac:dyDescent="0.3">
      <c r="A743" t="s">
        <v>651</v>
      </c>
      <c r="B743">
        <v>741</v>
      </c>
      <c r="C743">
        <v>8.9450000000000003</v>
      </c>
      <c r="D743">
        <f>SUMIF(E:E,Table1[[#This Row],[Item_Fat_Content]],N:N)</f>
        <v>6457454.3820000133</v>
      </c>
      <c r="E743" t="s">
        <v>1608</v>
      </c>
      <c r="F743">
        <v>0</v>
      </c>
      <c r="G743" t="s">
        <v>12</v>
      </c>
      <c r="H743">
        <v>264.791</v>
      </c>
      <c r="I743" t="s">
        <v>45</v>
      </c>
      <c r="J743">
        <v>2007</v>
      </c>
      <c r="K743" t="str">
        <f t="shared" si="64"/>
        <v>Medium</v>
      </c>
      <c r="L743" t="s">
        <v>43</v>
      </c>
      <c r="M743" t="s">
        <v>16</v>
      </c>
      <c r="N743">
        <v>4733.8379999999997</v>
      </c>
    </row>
    <row r="744" spans="1:14" x14ac:dyDescent="0.3">
      <c r="A744" t="s">
        <v>652</v>
      </c>
      <c r="B744">
        <v>742</v>
      </c>
      <c r="C744">
        <f>C743</f>
        <v>8.9450000000000003</v>
      </c>
      <c r="D744">
        <f>SUMIF(E:E,Table1[[#This Row],[Item_Fat_Content]],N:N)</f>
        <v>11904094.532999987</v>
      </c>
      <c r="E744" t="s">
        <v>11</v>
      </c>
      <c r="F744">
        <v>0.13941941699999999</v>
      </c>
      <c r="G744" t="s">
        <v>24</v>
      </c>
      <c r="H744">
        <v>66.082599999999999</v>
      </c>
      <c r="I744" t="s">
        <v>65</v>
      </c>
      <c r="J744">
        <v>1985</v>
      </c>
      <c r="K744" t="s">
        <v>49</v>
      </c>
      <c r="L744" t="s">
        <v>15</v>
      </c>
      <c r="M744" t="s">
        <v>28</v>
      </c>
      <c r="N744">
        <v>258.3304</v>
      </c>
    </row>
    <row r="745" spans="1:14" x14ac:dyDescent="0.3">
      <c r="A745" t="s">
        <v>653</v>
      </c>
      <c r="B745">
        <v>743</v>
      </c>
      <c r="C745">
        <v>18.25</v>
      </c>
      <c r="D745">
        <f>SUMIF(E:E,Table1[[#This Row],[Item_Fat_Content]],N:N)</f>
        <v>11904094.532999987</v>
      </c>
      <c r="E745" t="s">
        <v>11</v>
      </c>
      <c r="F745">
        <v>1.5278899E-2</v>
      </c>
      <c r="G745" t="s">
        <v>36</v>
      </c>
      <c r="H745">
        <v>199.00839999999999</v>
      </c>
      <c r="I745" t="s">
        <v>48</v>
      </c>
      <c r="J745">
        <v>1997</v>
      </c>
      <c r="K745" t="s">
        <v>49</v>
      </c>
      <c r="L745" t="s">
        <v>15</v>
      </c>
      <c r="M745" t="s">
        <v>16</v>
      </c>
      <c r="N745">
        <v>3174.5344</v>
      </c>
    </row>
    <row r="746" spans="1:14" x14ac:dyDescent="0.3">
      <c r="A746" t="s">
        <v>571</v>
      </c>
      <c r="B746">
        <v>744</v>
      </c>
      <c r="C746">
        <v>20.350000000000001</v>
      </c>
      <c r="D746">
        <f>SUMIF(E:E,Table1[[#This Row],[Item_Fat_Content]],N:N)</f>
        <v>11904094.532999987</v>
      </c>
      <c r="E746" t="s">
        <v>11</v>
      </c>
      <c r="F746">
        <v>3.9329256999999999E-2</v>
      </c>
      <c r="G746" t="s">
        <v>30</v>
      </c>
      <c r="H746">
        <v>127.6678</v>
      </c>
      <c r="I746" t="s">
        <v>13</v>
      </c>
      <c r="J746">
        <v>1999</v>
      </c>
      <c r="K746" t="s">
        <v>14</v>
      </c>
      <c r="L746" t="s">
        <v>15</v>
      </c>
      <c r="M746" t="s">
        <v>16</v>
      </c>
      <c r="N746">
        <v>2924.8593999999998</v>
      </c>
    </row>
    <row r="747" spans="1:14" x14ac:dyDescent="0.3">
      <c r="A747" t="s">
        <v>654</v>
      </c>
      <c r="B747">
        <v>745</v>
      </c>
      <c r="C747">
        <v>16.75</v>
      </c>
      <c r="D747">
        <f>SUMIF(E:E,Table1[[#This Row],[Item_Fat_Content]],N:N)</f>
        <v>6457454.3820000133</v>
      </c>
      <c r="E747" t="s">
        <v>1608</v>
      </c>
      <c r="F747">
        <v>8.5798630000000001E-3</v>
      </c>
      <c r="G747" t="s">
        <v>24</v>
      </c>
      <c r="H747">
        <v>72.303799999999995</v>
      </c>
      <c r="I747" t="s">
        <v>13</v>
      </c>
      <c r="J747">
        <v>1999</v>
      </c>
      <c r="K747" t="s">
        <v>14</v>
      </c>
      <c r="L747" t="s">
        <v>15</v>
      </c>
      <c r="M747" t="s">
        <v>16</v>
      </c>
      <c r="N747">
        <v>960.74940000000004</v>
      </c>
    </row>
    <row r="748" spans="1:14" x14ac:dyDescent="0.3">
      <c r="A748" t="s">
        <v>370</v>
      </c>
      <c r="B748">
        <v>746</v>
      </c>
      <c r="C748">
        <v>12.1</v>
      </c>
      <c r="D748">
        <f>SUMIF(E:E,Table1[[#This Row],[Item_Fat_Content]],N:N)</f>
        <v>11904094.532999987</v>
      </c>
      <c r="E748" t="s">
        <v>11</v>
      </c>
      <c r="F748">
        <v>2.8164527000000002E-2</v>
      </c>
      <c r="G748" t="s">
        <v>58</v>
      </c>
      <c r="H748">
        <v>178.166</v>
      </c>
      <c r="I748" t="s">
        <v>27</v>
      </c>
      <c r="J748">
        <v>1998</v>
      </c>
      <c r="K748" t="str">
        <f>K747</f>
        <v>Medium</v>
      </c>
      <c r="L748" t="s">
        <v>21</v>
      </c>
      <c r="M748" t="s">
        <v>28</v>
      </c>
      <c r="N748">
        <v>539.298</v>
      </c>
    </row>
    <row r="749" spans="1:14" x14ac:dyDescent="0.3">
      <c r="A749" t="s">
        <v>47</v>
      </c>
      <c r="B749">
        <v>747</v>
      </c>
      <c r="C749">
        <v>18.5</v>
      </c>
      <c r="D749">
        <f>SUMIF(E:E,Table1[[#This Row],[Item_Fat_Content]],N:N)</f>
        <v>6457454.3820000133</v>
      </c>
      <c r="E749" t="s">
        <v>1608</v>
      </c>
      <c r="F749">
        <v>0</v>
      </c>
      <c r="G749" t="s">
        <v>12</v>
      </c>
      <c r="H749">
        <v>144.21019999999999</v>
      </c>
      <c r="I749" t="s">
        <v>60</v>
      </c>
      <c r="J749">
        <v>2004</v>
      </c>
      <c r="K749" t="s">
        <v>49</v>
      </c>
      <c r="L749" t="s">
        <v>43</v>
      </c>
      <c r="M749" t="s">
        <v>16</v>
      </c>
      <c r="N749">
        <v>2041.3427999999999</v>
      </c>
    </row>
    <row r="750" spans="1:14" x14ac:dyDescent="0.3">
      <c r="A750" t="s">
        <v>323</v>
      </c>
      <c r="B750">
        <v>748</v>
      </c>
      <c r="C750">
        <v>15</v>
      </c>
      <c r="D750">
        <f>SUMIF(E:E,Table1[[#This Row],[Item_Fat_Content]],N:N)</f>
        <v>6457454.3820000133</v>
      </c>
      <c r="E750" t="s">
        <v>1608</v>
      </c>
      <c r="F750">
        <v>5.4367971000000001E-2</v>
      </c>
      <c r="G750" t="s">
        <v>73</v>
      </c>
      <c r="H750">
        <v>58.590400000000002</v>
      </c>
      <c r="I750" t="s">
        <v>60</v>
      </c>
      <c r="J750">
        <v>2004</v>
      </c>
      <c r="K750" t="s">
        <v>49</v>
      </c>
      <c r="L750" t="s">
        <v>43</v>
      </c>
      <c r="M750" t="s">
        <v>16</v>
      </c>
      <c r="N750">
        <v>996.03679999999997</v>
      </c>
    </row>
    <row r="751" spans="1:14" x14ac:dyDescent="0.3">
      <c r="A751" t="s">
        <v>512</v>
      </c>
      <c r="B751">
        <v>749</v>
      </c>
      <c r="C751">
        <v>19.5</v>
      </c>
      <c r="D751">
        <f>SUMIF(E:E,Table1[[#This Row],[Item_Fat_Content]],N:N)</f>
        <v>6457454.3820000133</v>
      </c>
      <c r="E751" t="s">
        <v>1608</v>
      </c>
      <c r="F751">
        <v>2.7346700000000002E-2</v>
      </c>
      <c r="G751" t="s">
        <v>73</v>
      </c>
      <c r="H751">
        <v>158.99199999999999</v>
      </c>
      <c r="I751" t="s">
        <v>48</v>
      </c>
      <c r="J751">
        <v>1997</v>
      </c>
      <c r="K751" t="s">
        <v>49</v>
      </c>
      <c r="L751" t="s">
        <v>15</v>
      </c>
      <c r="M751" t="s">
        <v>16</v>
      </c>
      <c r="N751">
        <v>1757.712</v>
      </c>
    </row>
    <row r="752" spans="1:14" x14ac:dyDescent="0.3">
      <c r="A752" t="s">
        <v>404</v>
      </c>
      <c r="B752">
        <v>750</v>
      </c>
      <c r="C752">
        <v>13.65</v>
      </c>
      <c r="D752">
        <f>SUMIF(E:E,Table1[[#This Row],[Item_Fat_Content]],N:N)</f>
        <v>11904094.532999987</v>
      </c>
      <c r="E752" t="s">
        <v>11</v>
      </c>
      <c r="F752">
        <v>1.6001433999999998E-2</v>
      </c>
      <c r="G752" t="s">
        <v>78</v>
      </c>
      <c r="H752">
        <v>230.66679999999999</v>
      </c>
      <c r="I752" t="s">
        <v>45</v>
      </c>
      <c r="J752">
        <v>2007</v>
      </c>
      <c r="K752" t="str">
        <f>K751</f>
        <v>Small</v>
      </c>
      <c r="L752" t="s">
        <v>43</v>
      </c>
      <c r="M752" t="s">
        <v>16</v>
      </c>
      <c r="N752">
        <v>1842.9344000000001</v>
      </c>
    </row>
    <row r="753" spans="1:14" x14ac:dyDescent="0.3">
      <c r="A753" t="s">
        <v>276</v>
      </c>
      <c r="B753">
        <v>751</v>
      </c>
      <c r="C753">
        <v>13.15</v>
      </c>
      <c r="D753">
        <f>SUMIF(E:E,Table1[[#This Row],[Item_Fat_Content]],N:N)</f>
        <v>6457454.3820000133</v>
      </c>
      <c r="E753" t="s">
        <v>1608</v>
      </c>
      <c r="F753">
        <v>0.165328057</v>
      </c>
      <c r="G753" t="s">
        <v>26</v>
      </c>
      <c r="H753">
        <v>170.6764</v>
      </c>
      <c r="I753" t="s">
        <v>60</v>
      </c>
      <c r="J753">
        <v>2004</v>
      </c>
      <c r="K753" t="s">
        <v>49</v>
      </c>
      <c r="L753" t="s">
        <v>43</v>
      </c>
      <c r="M753" t="s">
        <v>16</v>
      </c>
      <c r="N753">
        <v>3435.5279999999998</v>
      </c>
    </row>
    <row r="754" spans="1:14" x14ac:dyDescent="0.3">
      <c r="A754" t="s">
        <v>655</v>
      </c>
      <c r="B754">
        <v>752</v>
      </c>
      <c r="C754">
        <f>C753</f>
        <v>13.15</v>
      </c>
      <c r="D754">
        <f>SUMIF(E:E,Table1[[#This Row],[Item_Fat_Content]],N:N)</f>
        <v>6457454.3820000133</v>
      </c>
      <c r="E754" t="s">
        <v>1608</v>
      </c>
      <c r="F754">
        <v>1.3529884000000001E-2</v>
      </c>
      <c r="G754" t="s">
        <v>26</v>
      </c>
      <c r="H754">
        <v>106.25960000000001</v>
      </c>
      <c r="I754" t="s">
        <v>38</v>
      </c>
      <c r="J754">
        <v>1985</v>
      </c>
      <c r="K754" t="s">
        <v>14</v>
      </c>
      <c r="L754" t="s">
        <v>21</v>
      </c>
      <c r="M754" t="s">
        <v>39</v>
      </c>
      <c r="N754">
        <v>1402.1748</v>
      </c>
    </row>
    <row r="755" spans="1:14" x14ac:dyDescent="0.3">
      <c r="A755" t="s">
        <v>656</v>
      </c>
      <c r="B755">
        <v>753</v>
      </c>
      <c r="C755">
        <v>20.6</v>
      </c>
      <c r="D755">
        <f>SUMIF(E:E,Table1[[#This Row],[Item_Fat_Content]],N:N)</f>
        <v>229576.49539999999</v>
      </c>
      <c r="E755" t="s">
        <v>18</v>
      </c>
      <c r="F755">
        <v>3.0510526E-2</v>
      </c>
      <c r="G755" t="s">
        <v>12</v>
      </c>
      <c r="H755">
        <v>211.42439999999999</v>
      </c>
      <c r="I755" t="s">
        <v>48</v>
      </c>
      <c r="J755">
        <v>1997</v>
      </c>
      <c r="K755" t="s">
        <v>49</v>
      </c>
      <c r="L755" t="s">
        <v>15</v>
      </c>
      <c r="M755" t="s">
        <v>16</v>
      </c>
      <c r="N755">
        <v>7833.8028000000004</v>
      </c>
    </row>
    <row r="756" spans="1:14" x14ac:dyDescent="0.3">
      <c r="A756" t="s">
        <v>657</v>
      </c>
      <c r="B756">
        <v>754</v>
      </c>
      <c r="C756">
        <v>6.28</v>
      </c>
      <c r="D756">
        <f>SUMIF(E:E,Table1[[#This Row],[Item_Fat_Content]],N:N)</f>
        <v>11904094.532999987</v>
      </c>
      <c r="E756" t="s">
        <v>11</v>
      </c>
      <c r="F756">
        <v>2.7699863000000002E-2</v>
      </c>
      <c r="G756" t="s">
        <v>19</v>
      </c>
      <c r="H756">
        <v>87.919799999999995</v>
      </c>
      <c r="I756" t="s">
        <v>60</v>
      </c>
      <c r="J756">
        <v>2004</v>
      </c>
      <c r="K756" t="s">
        <v>49</v>
      </c>
      <c r="L756" t="s">
        <v>43</v>
      </c>
      <c r="M756" t="s">
        <v>16</v>
      </c>
      <c r="N756">
        <v>1221.0771999999999</v>
      </c>
    </row>
    <row r="757" spans="1:14" x14ac:dyDescent="0.3">
      <c r="A757" t="s">
        <v>71</v>
      </c>
      <c r="B757">
        <v>755</v>
      </c>
      <c r="C757">
        <v>5.9249999999999998</v>
      </c>
      <c r="D757">
        <f>SUMIF(E:E,Table1[[#This Row],[Item_Fat_Content]],N:N)</f>
        <v>6457454.3820000133</v>
      </c>
      <c r="E757" t="s">
        <v>1608</v>
      </c>
      <c r="F757">
        <v>9.6467330000000004E-2</v>
      </c>
      <c r="G757" t="s">
        <v>12</v>
      </c>
      <c r="H757">
        <v>42.808599999999998</v>
      </c>
      <c r="I757" t="s">
        <v>48</v>
      </c>
      <c r="J757">
        <v>1997</v>
      </c>
      <c r="K757" t="s">
        <v>49</v>
      </c>
      <c r="L757" t="s">
        <v>15</v>
      </c>
      <c r="M757" t="s">
        <v>16</v>
      </c>
      <c r="N757">
        <v>669.12900000000002</v>
      </c>
    </row>
    <row r="758" spans="1:14" x14ac:dyDescent="0.3">
      <c r="A758" t="s">
        <v>167</v>
      </c>
      <c r="B758">
        <v>756</v>
      </c>
      <c r="C758">
        <v>17.7</v>
      </c>
      <c r="D758">
        <f>SUMIF(E:E,Table1[[#This Row],[Item_Fat_Content]],N:N)</f>
        <v>11904094.532999987</v>
      </c>
      <c r="E758" t="s">
        <v>11</v>
      </c>
      <c r="F758">
        <v>1.1636708000000001E-2</v>
      </c>
      <c r="G758" t="s">
        <v>41</v>
      </c>
      <c r="H758">
        <v>94.540999999999997</v>
      </c>
      <c r="I758" t="s">
        <v>42</v>
      </c>
      <c r="J758">
        <v>2002</v>
      </c>
      <c r="K758" t="str">
        <f>K757</f>
        <v>Small</v>
      </c>
      <c r="L758" t="s">
        <v>43</v>
      </c>
      <c r="M758" t="s">
        <v>16</v>
      </c>
      <c r="N758">
        <v>1061.951</v>
      </c>
    </row>
    <row r="759" spans="1:14" x14ac:dyDescent="0.3">
      <c r="A759" t="s">
        <v>658</v>
      </c>
      <c r="B759">
        <v>757</v>
      </c>
      <c r="C759">
        <v>18.850000000000001</v>
      </c>
      <c r="D759">
        <f>SUMIF(E:E,Table1[[#This Row],[Item_Fat_Content]],N:N)</f>
        <v>11904094.532999987</v>
      </c>
      <c r="E759" t="s">
        <v>11</v>
      </c>
      <c r="F759">
        <v>0.14164221900000001</v>
      </c>
      <c r="G759" t="s">
        <v>73</v>
      </c>
      <c r="H759">
        <v>168.11320000000001</v>
      </c>
      <c r="I759" t="s">
        <v>48</v>
      </c>
      <c r="J759">
        <v>1997</v>
      </c>
      <c r="K759" t="s">
        <v>49</v>
      </c>
      <c r="L759" t="s">
        <v>15</v>
      </c>
      <c r="M759" t="s">
        <v>16</v>
      </c>
      <c r="N759">
        <v>2874.9243999999999</v>
      </c>
    </row>
    <row r="760" spans="1:14" x14ac:dyDescent="0.3">
      <c r="A760" t="s">
        <v>659</v>
      </c>
      <c r="B760">
        <v>758</v>
      </c>
      <c r="C760">
        <f>C759</f>
        <v>18.850000000000001</v>
      </c>
      <c r="D760">
        <f>SUMIF(E:E,Table1[[#This Row],[Item_Fat_Content]],N:N)</f>
        <v>11904094.532999987</v>
      </c>
      <c r="E760" t="s">
        <v>11</v>
      </c>
      <c r="F760">
        <v>4.4767801000000003E-2</v>
      </c>
      <c r="G760" t="s">
        <v>12</v>
      </c>
      <c r="H760">
        <v>241.8854</v>
      </c>
      <c r="I760" t="s">
        <v>38</v>
      </c>
      <c r="J760">
        <v>1985</v>
      </c>
      <c r="K760" t="s">
        <v>14</v>
      </c>
      <c r="L760" t="s">
        <v>21</v>
      </c>
      <c r="M760" t="s">
        <v>39</v>
      </c>
      <c r="N760">
        <v>4592.0226000000002</v>
      </c>
    </row>
    <row r="761" spans="1:14" x14ac:dyDescent="0.3">
      <c r="A761" t="s">
        <v>23</v>
      </c>
      <c r="B761">
        <v>759</v>
      </c>
      <c r="C761">
        <v>17.5</v>
      </c>
      <c r="D761">
        <f>SUMIF(E:E,Table1[[#This Row],[Item_Fat_Content]],N:N)</f>
        <v>11904094.532999987</v>
      </c>
      <c r="E761" t="s">
        <v>11</v>
      </c>
      <c r="F761">
        <v>2.8009381999999999E-2</v>
      </c>
      <c r="G761" t="s">
        <v>24</v>
      </c>
      <c r="H761">
        <v>141.71799999999999</v>
      </c>
      <c r="I761" t="s">
        <v>27</v>
      </c>
      <c r="J761">
        <v>1998</v>
      </c>
      <c r="K761" t="str">
        <f>K760</f>
        <v>Medium</v>
      </c>
      <c r="L761" t="s">
        <v>21</v>
      </c>
      <c r="M761" t="s">
        <v>28</v>
      </c>
      <c r="N761">
        <v>419.45400000000001</v>
      </c>
    </row>
    <row r="762" spans="1:14" x14ac:dyDescent="0.3">
      <c r="A762" t="s">
        <v>109</v>
      </c>
      <c r="B762">
        <v>760</v>
      </c>
      <c r="C762">
        <v>17.7</v>
      </c>
      <c r="D762">
        <f>SUMIF(E:E,Table1[[#This Row],[Item_Fat_Content]],N:N)</f>
        <v>11904094.532999987</v>
      </c>
      <c r="E762" t="s">
        <v>11</v>
      </c>
      <c r="F762">
        <v>0.11644549999999999</v>
      </c>
      <c r="G762" t="s">
        <v>36</v>
      </c>
      <c r="H762">
        <v>182.82660000000001</v>
      </c>
      <c r="I762" t="s">
        <v>31</v>
      </c>
      <c r="J762">
        <v>1987</v>
      </c>
      <c r="K762" t="s">
        <v>32</v>
      </c>
      <c r="L762" t="s">
        <v>21</v>
      </c>
      <c r="M762" t="s">
        <v>16</v>
      </c>
      <c r="N762">
        <v>5163.9448000000002</v>
      </c>
    </row>
    <row r="763" spans="1:14" x14ac:dyDescent="0.3">
      <c r="A763" t="s">
        <v>655</v>
      </c>
      <c r="B763">
        <v>761</v>
      </c>
      <c r="C763">
        <v>16.100000000000001</v>
      </c>
      <c r="D763">
        <f>SUMIF(E:E,Table1[[#This Row],[Item_Fat_Content]],N:N)</f>
        <v>6457454.3820000133</v>
      </c>
      <c r="E763" t="s">
        <v>1608</v>
      </c>
      <c r="F763">
        <v>1.3584407999999999E-2</v>
      </c>
      <c r="G763" t="s">
        <v>26</v>
      </c>
      <c r="H763">
        <v>107.75960000000001</v>
      </c>
      <c r="I763" t="s">
        <v>31</v>
      </c>
      <c r="J763">
        <v>1987</v>
      </c>
      <c r="K763" t="s">
        <v>32</v>
      </c>
      <c r="L763" t="s">
        <v>21</v>
      </c>
      <c r="M763" t="s">
        <v>16</v>
      </c>
      <c r="N763">
        <v>323.5788</v>
      </c>
    </row>
    <row r="764" spans="1:14" x14ac:dyDescent="0.3">
      <c r="A764" t="s">
        <v>85</v>
      </c>
      <c r="B764">
        <v>762</v>
      </c>
      <c r="C764">
        <v>9.8000000000000007</v>
      </c>
      <c r="D764">
        <f>SUMIF(E:E,Table1[[#This Row],[Item_Fat_Content]],N:N)</f>
        <v>11904094.532999987</v>
      </c>
      <c r="E764" t="s">
        <v>11</v>
      </c>
      <c r="F764">
        <v>2.6950103999999999E-2</v>
      </c>
      <c r="G764" t="s">
        <v>24</v>
      </c>
      <c r="H764">
        <v>128.40199999999999</v>
      </c>
      <c r="I764" t="s">
        <v>20</v>
      </c>
      <c r="J764">
        <v>2009</v>
      </c>
      <c r="K764" t="s">
        <v>14</v>
      </c>
      <c r="L764" t="s">
        <v>21</v>
      </c>
      <c r="M764" t="s">
        <v>22</v>
      </c>
      <c r="N764">
        <v>1265.02</v>
      </c>
    </row>
    <row r="765" spans="1:14" x14ac:dyDescent="0.3">
      <c r="A765" t="s">
        <v>660</v>
      </c>
      <c r="B765">
        <v>763</v>
      </c>
      <c r="C765">
        <v>7.5650000000000004</v>
      </c>
      <c r="D765">
        <f>SUMIF(E:E,Table1[[#This Row],[Item_Fat_Content]],N:N)</f>
        <v>11904094.532999987</v>
      </c>
      <c r="E765" t="s">
        <v>11</v>
      </c>
      <c r="F765">
        <v>5.4751688999999999E-2</v>
      </c>
      <c r="G765" t="s">
        <v>56</v>
      </c>
      <c r="H765">
        <v>54.792999999999999</v>
      </c>
      <c r="I765" t="s">
        <v>42</v>
      </c>
      <c r="J765">
        <v>2002</v>
      </c>
      <c r="K765" t="str">
        <f>K764</f>
        <v>Medium</v>
      </c>
      <c r="L765" t="s">
        <v>43</v>
      </c>
      <c r="M765" t="s">
        <v>16</v>
      </c>
      <c r="N765">
        <v>622.52300000000002</v>
      </c>
    </row>
    <row r="766" spans="1:14" x14ac:dyDescent="0.3">
      <c r="A766" t="s">
        <v>279</v>
      </c>
      <c r="B766">
        <v>764</v>
      </c>
      <c r="C766">
        <v>17.600000000000001</v>
      </c>
      <c r="D766">
        <f>SUMIF(E:E,Table1[[#This Row],[Item_Fat_Content]],N:N)</f>
        <v>6457454.3820000133</v>
      </c>
      <c r="E766" t="s">
        <v>1608</v>
      </c>
      <c r="F766">
        <v>7.6121831000000001E-2</v>
      </c>
      <c r="G766" t="s">
        <v>24</v>
      </c>
      <c r="H766">
        <v>111.72020000000001</v>
      </c>
      <c r="I766" t="s">
        <v>48</v>
      </c>
      <c r="J766">
        <v>1997</v>
      </c>
      <c r="K766" t="s">
        <v>49</v>
      </c>
      <c r="L766" t="s">
        <v>15</v>
      </c>
      <c r="M766" t="s">
        <v>16</v>
      </c>
      <c r="N766">
        <v>1125.202</v>
      </c>
    </row>
    <row r="767" spans="1:14" x14ac:dyDescent="0.3">
      <c r="A767" t="s">
        <v>269</v>
      </c>
      <c r="B767">
        <v>765</v>
      </c>
      <c r="C767">
        <v>12.15</v>
      </c>
      <c r="D767">
        <f>SUMIF(E:E,Table1[[#This Row],[Item_Fat_Content]],N:N)</f>
        <v>6457454.3820000133</v>
      </c>
      <c r="E767" t="s">
        <v>1608</v>
      </c>
      <c r="F767">
        <v>5.8516562000000001E-2</v>
      </c>
      <c r="G767" t="s">
        <v>26</v>
      </c>
      <c r="H767">
        <v>164.15520000000001</v>
      </c>
      <c r="I767" t="s">
        <v>13</v>
      </c>
      <c r="J767">
        <v>1999</v>
      </c>
      <c r="K767" t="s">
        <v>14</v>
      </c>
      <c r="L767" t="s">
        <v>15</v>
      </c>
      <c r="M767" t="s">
        <v>16</v>
      </c>
      <c r="N767">
        <v>5198.5663999999997</v>
      </c>
    </row>
    <row r="768" spans="1:14" x14ac:dyDescent="0.3">
      <c r="A768" t="s">
        <v>661</v>
      </c>
      <c r="B768">
        <v>766</v>
      </c>
      <c r="C768">
        <v>9.31</v>
      </c>
      <c r="D768">
        <f>SUMIF(E:E,Table1[[#This Row],[Item_Fat_Content]],N:N)</f>
        <v>11904094.532999987</v>
      </c>
      <c r="E768" t="s">
        <v>70</v>
      </c>
      <c r="F768">
        <v>3.7923509000000001E-2</v>
      </c>
      <c r="G768" t="s">
        <v>41</v>
      </c>
      <c r="H768">
        <v>61.651000000000003</v>
      </c>
      <c r="I768" t="s">
        <v>31</v>
      </c>
      <c r="J768">
        <v>1987</v>
      </c>
      <c r="K768" t="s">
        <v>32</v>
      </c>
      <c r="L768" t="s">
        <v>21</v>
      </c>
      <c r="M768" t="s">
        <v>16</v>
      </c>
      <c r="N768">
        <v>379.50599999999997</v>
      </c>
    </row>
    <row r="769" spans="1:14" x14ac:dyDescent="0.3">
      <c r="A769" t="s">
        <v>662</v>
      </c>
      <c r="B769">
        <v>767</v>
      </c>
      <c r="C769">
        <v>19.25</v>
      </c>
      <c r="D769">
        <f>SUMIF(E:E,Table1[[#This Row],[Item_Fat_Content]],N:N)</f>
        <v>6457454.3820000133</v>
      </c>
      <c r="E769" t="s">
        <v>1608</v>
      </c>
      <c r="F769">
        <v>5.8365706000000003E-2</v>
      </c>
      <c r="G769" t="s">
        <v>41</v>
      </c>
      <c r="H769">
        <v>82.190799999999996</v>
      </c>
      <c r="I769" t="s">
        <v>13</v>
      </c>
      <c r="J769">
        <v>1999</v>
      </c>
      <c r="K769" t="s">
        <v>14</v>
      </c>
      <c r="L769" t="s">
        <v>15</v>
      </c>
      <c r="M769" t="s">
        <v>16</v>
      </c>
      <c r="N769">
        <v>2432.8332</v>
      </c>
    </row>
    <row r="770" spans="1:14" x14ac:dyDescent="0.3">
      <c r="A770" t="s">
        <v>663</v>
      </c>
      <c r="B770">
        <v>768</v>
      </c>
      <c r="C770">
        <v>9.5</v>
      </c>
      <c r="D770">
        <f>SUMIF(E:E,Table1[[#This Row],[Item_Fat_Content]],N:N)</f>
        <v>11904094.532999987</v>
      </c>
      <c r="E770" t="s">
        <v>11</v>
      </c>
      <c r="F770">
        <v>3.1346387000000003E-2</v>
      </c>
      <c r="G770" t="s">
        <v>26</v>
      </c>
      <c r="H770">
        <v>110.72280000000001</v>
      </c>
      <c r="I770" t="s">
        <v>42</v>
      </c>
      <c r="J770">
        <v>2002</v>
      </c>
      <c r="K770" t="str">
        <f>K769</f>
        <v>Medium</v>
      </c>
      <c r="L770" t="s">
        <v>43</v>
      </c>
      <c r="M770" t="s">
        <v>16</v>
      </c>
      <c r="N770">
        <v>1657.8420000000001</v>
      </c>
    </row>
    <row r="771" spans="1:14" x14ac:dyDescent="0.3">
      <c r="A771" t="s">
        <v>507</v>
      </c>
      <c r="B771">
        <v>769</v>
      </c>
      <c r="C771">
        <v>15.35</v>
      </c>
      <c r="D771">
        <f>SUMIF(E:E,Table1[[#This Row],[Item_Fat_Content]],N:N)</f>
        <v>11904094.532999987</v>
      </c>
      <c r="E771" t="s">
        <v>11</v>
      </c>
      <c r="F771">
        <v>1.5663185E-2</v>
      </c>
      <c r="G771" t="s">
        <v>178</v>
      </c>
      <c r="H771">
        <v>143.947</v>
      </c>
      <c r="I771" t="s">
        <v>31</v>
      </c>
      <c r="J771">
        <v>1987</v>
      </c>
      <c r="K771" t="s">
        <v>32</v>
      </c>
      <c r="L771" t="s">
        <v>21</v>
      </c>
      <c r="M771" t="s">
        <v>16</v>
      </c>
      <c r="N771">
        <v>3006.087</v>
      </c>
    </row>
    <row r="772" spans="1:14" x14ac:dyDescent="0.3">
      <c r="A772" t="s">
        <v>664</v>
      </c>
      <c r="B772">
        <v>770</v>
      </c>
      <c r="C772">
        <f t="shared" ref="C772:C773" si="65">C771</f>
        <v>15.35</v>
      </c>
      <c r="D772">
        <f>SUMIF(E:E,Table1[[#This Row],[Item_Fat_Content]],N:N)</f>
        <v>11904094.532999987</v>
      </c>
      <c r="E772" t="s">
        <v>11</v>
      </c>
      <c r="F772">
        <v>6.3750301999999995E-2</v>
      </c>
      <c r="G772" t="s">
        <v>73</v>
      </c>
      <c r="H772">
        <v>153.4682</v>
      </c>
      <c r="I772" t="s">
        <v>38</v>
      </c>
      <c r="J772">
        <v>1985</v>
      </c>
      <c r="K772" t="s">
        <v>14</v>
      </c>
      <c r="L772" t="s">
        <v>21</v>
      </c>
      <c r="M772" t="s">
        <v>39</v>
      </c>
      <c r="N772">
        <v>2287.0230000000001</v>
      </c>
    </row>
    <row r="773" spans="1:14" x14ac:dyDescent="0.3">
      <c r="A773" t="s">
        <v>665</v>
      </c>
      <c r="B773">
        <v>771</v>
      </c>
      <c r="C773">
        <f t="shared" si="65"/>
        <v>15.35</v>
      </c>
      <c r="D773">
        <f>SUMIF(E:E,Table1[[#This Row],[Item_Fat_Content]],N:N)</f>
        <v>6457454.3820000133</v>
      </c>
      <c r="E773" t="s">
        <v>1608</v>
      </c>
      <c r="F773">
        <v>7.2524759999999994E-2</v>
      </c>
      <c r="G773" t="s">
        <v>36</v>
      </c>
      <c r="H773">
        <v>120.3098</v>
      </c>
      <c r="I773" t="s">
        <v>38</v>
      </c>
      <c r="J773">
        <v>1985</v>
      </c>
      <c r="K773" t="s">
        <v>14</v>
      </c>
      <c r="L773" t="s">
        <v>21</v>
      </c>
      <c r="M773" t="s">
        <v>39</v>
      </c>
      <c r="N773">
        <v>1687.1371999999999</v>
      </c>
    </row>
    <row r="774" spans="1:14" x14ac:dyDescent="0.3">
      <c r="A774" t="s">
        <v>666</v>
      </c>
      <c r="B774">
        <v>772</v>
      </c>
      <c r="C774">
        <v>17.850000000000001</v>
      </c>
      <c r="D774">
        <f>SUMIF(E:E,Table1[[#This Row],[Item_Fat_Content]],N:N)</f>
        <v>11904094.532999987</v>
      </c>
      <c r="E774" t="s">
        <v>11</v>
      </c>
      <c r="F774">
        <v>3.8040837000000001E-2</v>
      </c>
      <c r="G774" t="s">
        <v>19</v>
      </c>
      <c r="H774">
        <v>189.11879999999999</v>
      </c>
      <c r="I774" t="s">
        <v>45</v>
      </c>
      <c r="J774">
        <v>2007</v>
      </c>
      <c r="K774" t="str">
        <f>K773</f>
        <v>Medium</v>
      </c>
      <c r="L774" t="s">
        <v>43</v>
      </c>
      <c r="M774" t="s">
        <v>16</v>
      </c>
      <c r="N774">
        <v>3237.1196</v>
      </c>
    </row>
    <row r="775" spans="1:14" x14ac:dyDescent="0.3">
      <c r="A775" t="s">
        <v>667</v>
      </c>
      <c r="B775">
        <v>773</v>
      </c>
      <c r="C775">
        <v>7.02</v>
      </c>
      <c r="D775">
        <f>SUMIF(E:E,Table1[[#This Row],[Item_Fat_Content]],N:N)</f>
        <v>11904094.532999987</v>
      </c>
      <c r="E775" t="s">
        <v>11</v>
      </c>
      <c r="F775">
        <v>4.9823902000000003E-2</v>
      </c>
      <c r="G775" t="s">
        <v>12</v>
      </c>
      <c r="H775">
        <v>82.224999999999994</v>
      </c>
      <c r="I775" t="s">
        <v>31</v>
      </c>
      <c r="J775">
        <v>1987</v>
      </c>
      <c r="K775" t="s">
        <v>32</v>
      </c>
      <c r="L775" t="s">
        <v>21</v>
      </c>
      <c r="M775" t="s">
        <v>16</v>
      </c>
      <c r="N775">
        <v>2746.4250000000002</v>
      </c>
    </row>
    <row r="776" spans="1:14" x14ac:dyDescent="0.3">
      <c r="A776" t="s">
        <v>288</v>
      </c>
      <c r="B776">
        <v>774</v>
      </c>
      <c r="C776">
        <f t="shared" ref="C776:C777" si="66">C775</f>
        <v>7.02</v>
      </c>
      <c r="D776">
        <f>SUMIF(E:E,Table1[[#This Row],[Item_Fat_Content]],N:N)</f>
        <v>11904094.532999987</v>
      </c>
      <c r="E776" t="s">
        <v>11</v>
      </c>
      <c r="F776">
        <v>1.4560297E-2</v>
      </c>
      <c r="G776" t="s">
        <v>34</v>
      </c>
      <c r="H776">
        <v>81.424999999999997</v>
      </c>
      <c r="I776" t="s">
        <v>38</v>
      </c>
      <c r="J776">
        <v>1985</v>
      </c>
      <c r="K776" t="s">
        <v>14</v>
      </c>
      <c r="L776" t="s">
        <v>21</v>
      </c>
      <c r="M776" t="s">
        <v>39</v>
      </c>
      <c r="N776">
        <v>1331.6</v>
      </c>
    </row>
    <row r="777" spans="1:14" x14ac:dyDescent="0.3">
      <c r="A777" t="s">
        <v>506</v>
      </c>
      <c r="B777">
        <v>775</v>
      </c>
      <c r="C777">
        <f t="shared" si="66"/>
        <v>7.02</v>
      </c>
      <c r="D777">
        <f>SUMIF(E:E,Table1[[#This Row],[Item_Fat_Content]],N:N)</f>
        <v>11904094.532999987</v>
      </c>
      <c r="E777" t="s">
        <v>11</v>
      </c>
      <c r="F777">
        <v>2.6408698000000001E-2</v>
      </c>
      <c r="G777" t="s">
        <v>41</v>
      </c>
      <c r="H777">
        <v>53.261400000000002</v>
      </c>
      <c r="I777" t="s">
        <v>38</v>
      </c>
      <c r="J777">
        <v>1985</v>
      </c>
      <c r="K777" t="s">
        <v>14</v>
      </c>
      <c r="L777" t="s">
        <v>21</v>
      </c>
      <c r="M777" t="s">
        <v>39</v>
      </c>
      <c r="N777">
        <v>607.87540000000001</v>
      </c>
    </row>
    <row r="778" spans="1:14" x14ac:dyDescent="0.3">
      <c r="A778" t="s">
        <v>668</v>
      </c>
      <c r="B778">
        <v>776</v>
      </c>
      <c r="C778">
        <v>12.3</v>
      </c>
      <c r="D778">
        <f>SUMIF(E:E,Table1[[#This Row],[Item_Fat_Content]],N:N)</f>
        <v>11904094.532999987</v>
      </c>
      <c r="E778" t="s">
        <v>11</v>
      </c>
      <c r="F778">
        <v>6.9446588000000004E-2</v>
      </c>
      <c r="G778" t="s">
        <v>19</v>
      </c>
      <c r="H778">
        <v>106.3938</v>
      </c>
      <c r="I778" t="s">
        <v>60</v>
      </c>
      <c r="J778">
        <v>2004</v>
      </c>
      <c r="K778" t="s">
        <v>49</v>
      </c>
      <c r="L778" t="s">
        <v>43</v>
      </c>
      <c r="M778" t="s">
        <v>16</v>
      </c>
      <c r="N778">
        <v>857.55039999999997</v>
      </c>
    </row>
    <row r="779" spans="1:14" x14ac:dyDescent="0.3">
      <c r="A779" t="s">
        <v>669</v>
      </c>
      <c r="B779">
        <v>777</v>
      </c>
      <c r="C779">
        <v>5.46</v>
      </c>
      <c r="D779">
        <f>SUMIF(E:E,Table1[[#This Row],[Item_Fat_Content]],N:N)</f>
        <v>6457454.3820000133</v>
      </c>
      <c r="E779" t="s">
        <v>1608</v>
      </c>
      <c r="F779">
        <v>3.2171320000000003E-2</v>
      </c>
      <c r="G779" t="s">
        <v>73</v>
      </c>
      <c r="H779">
        <v>184.82400000000001</v>
      </c>
      <c r="I779" t="s">
        <v>60</v>
      </c>
      <c r="J779">
        <v>2004</v>
      </c>
      <c r="K779" t="s">
        <v>49</v>
      </c>
      <c r="L779" t="s">
        <v>43</v>
      </c>
      <c r="M779" t="s">
        <v>16</v>
      </c>
      <c r="N779">
        <v>4287.7520000000004</v>
      </c>
    </row>
    <row r="780" spans="1:14" x14ac:dyDescent="0.3">
      <c r="A780" t="s">
        <v>670</v>
      </c>
      <c r="B780">
        <v>778</v>
      </c>
      <c r="C780">
        <v>15.1</v>
      </c>
      <c r="D780">
        <f>SUMIF(E:E,Table1[[#This Row],[Item_Fat_Content]],N:N)</f>
        <v>11904094.532999987</v>
      </c>
      <c r="E780" t="s">
        <v>11</v>
      </c>
      <c r="F780">
        <v>2.6046138E-2</v>
      </c>
      <c r="G780" t="s">
        <v>41</v>
      </c>
      <c r="H780">
        <v>147.20760000000001</v>
      </c>
      <c r="I780" t="s">
        <v>42</v>
      </c>
      <c r="J780">
        <v>2002</v>
      </c>
      <c r="K780" t="str">
        <f t="shared" ref="K780:K781" si="67">K779</f>
        <v>Small</v>
      </c>
      <c r="L780" t="s">
        <v>43</v>
      </c>
      <c r="M780" t="s">
        <v>16</v>
      </c>
      <c r="N780">
        <v>1773.6912</v>
      </c>
    </row>
    <row r="781" spans="1:14" x14ac:dyDescent="0.3">
      <c r="A781" t="s">
        <v>46</v>
      </c>
      <c r="B781">
        <v>779</v>
      </c>
      <c r="C781">
        <v>11.8</v>
      </c>
      <c r="D781">
        <f>SUMIF(E:E,Table1[[#This Row],[Item_Fat_Content]],N:N)</f>
        <v>11904094.532999987</v>
      </c>
      <c r="E781" t="s">
        <v>11</v>
      </c>
      <c r="F781">
        <v>0.121848436</v>
      </c>
      <c r="G781" t="s">
        <v>26</v>
      </c>
      <c r="H781">
        <v>46.840200000000003</v>
      </c>
      <c r="I781" t="s">
        <v>42</v>
      </c>
      <c r="J781">
        <v>2002</v>
      </c>
      <c r="K781" t="str">
        <f t="shared" si="67"/>
        <v>Small</v>
      </c>
      <c r="L781" t="s">
        <v>43</v>
      </c>
      <c r="M781" t="s">
        <v>16</v>
      </c>
      <c r="N781">
        <v>597.22260000000006</v>
      </c>
    </row>
    <row r="782" spans="1:14" x14ac:dyDescent="0.3">
      <c r="A782" t="s">
        <v>671</v>
      </c>
      <c r="B782">
        <v>780</v>
      </c>
      <c r="C782">
        <v>19.25</v>
      </c>
      <c r="D782">
        <f>SUMIF(E:E,Table1[[#This Row],[Item_Fat_Content]],N:N)</f>
        <v>11904094.532999987</v>
      </c>
      <c r="E782" t="s">
        <v>11</v>
      </c>
      <c r="F782">
        <v>0.108470504</v>
      </c>
      <c r="G782" t="s">
        <v>30</v>
      </c>
      <c r="H782">
        <v>33.455800000000004</v>
      </c>
      <c r="I782" t="s">
        <v>20</v>
      </c>
      <c r="J782">
        <v>2009</v>
      </c>
      <c r="K782" t="s">
        <v>14</v>
      </c>
      <c r="L782" t="s">
        <v>21</v>
      </c>
      <c r="M782" t="s">
        <v>22</v>
      </c>
      <c r="N782">
        <v>441.42540000000002</v>
      </c>
    </row>
    <row r="783" spans="1:14" x14ac:dyDescent="0.3">
      <c r="A783" t="s">
        <v>35</v>
      </c>
      <c r="B783">
        <v>781</v>
      </c>
      <c r="C783">
        <v>13.65</v>
      </c>
      <c r="D783">
        <f>SUMIF(E:E,Table1[[#This Row],[Item_Fat_Content]],N:N)</f>
        <v>6457454.3820000133</v>
      </c>
      <c r="E783" t="s">
        <v>1608</v>
      </c>
      <c r="F783">
        <v>0</v>
      </c>
      <c r="G783" t="s">
        <v>36</v>
      </c>
      <c r="H783">
        <v>55.858800000000002</v>
      </c>
      <c r="I783" t="s">
        <v>42</v>
      </c>
      <c r="J783">
        <v>2002</v>
      </c>
      <c r="K783" t="str">
        <f>K782</f>
        <v>Medium</v>
      </c>
      <c r="L783" t="s">
        <v>43</v>
      </c>
      <c r="M783" t="s">
        <v>16</v>
      </c>
      <c r="N783">
        <v>1431.47</v>
      </c>
    </row>
    <row r="784" spans="1:14" x14ac:dyDescent="0.3">
      <c r="A784" t="s">
        <v>672</v>
      </c>
      <c r="B784">
        <v>782</v>
      </c>
      <c r="C784">
        <v>13.35</v>
      </c>
      <c r="D784">
        <f>SUMIF(E:E,Table1[[#This Row],[Item_Fat_Content]],N:N)</f>
        <v>11904094.532999987</v>
      </c>
      <c r="E784" t="s">
        <v>11</v>
      </c>
      <c r="F784">
        <v>3.8494622999999999E-2</v>
      </c>
      <c r="G784" t="s">
        <v>36</v>
      </c>
      <c r="H784">
        <v>240.25640000000001</v>
      </c>
      <c r="I784" t="s">
        <v>31</v>
      </c>
      <c r="J784">
        <v>1987</v>
      </c>
      <c r="K784" t="s">
        <v>32</v>
      </c>
      <c r="L784" t="s">
        <v>21</v>
      </c>
      <c r="M784" t="s">
        <v>16</v>
      </c>
      <c r="N784">
        <v>2860.2768000000001</v>
      </c>
    </row>
    <row r="785" spans="1:14" x14ac:dyDescent="0.3">
      <c r="A785" t="s">
        <v>324</v>
      </c>
      <c r="B785">
        <v>783</v>
      </c>
      <c r="C785">
        <f>C784</f>
        <v>13.35</v>
      </c>
      <c r="D785">
        <f>SUMIF(E:E,Table1[[#This Row],[Item_Fat_Content]],N:N)</f>
        <v>6457454.3820000133</v>
      </c>
      <c r="E785" t="s">
        <v>1608</v>
      </c>
      <c r="F785">
        <v>0.122830885</v>
      </c>
      <c r="G785" t="s">
        <v>36</v>
      </c>
      <c r="H785">
        <v>86.951400000000007</v>
      </c>
      <c r="I785" t="s">
        <v>38</v>
      </c>
      <c r="J785">
        <v>1985</v>
      </c>
      <c r="K785" t="s">
        <v>14</v>
      </c>
      <c r="L785" t="s">
        <v>21</v>
      </c>
      <c r="M785" t="s">
        <v>39</v>
      </c>
      <c r="N785">
        <v>3364.9531999999999</v>
      </c>
    </row>
    <row r="786" spans="1:14" x14ac:dyDescent="0.3">
      <c r="A786" t="s">
        <v>673</v>
      </c>
      <c r="B786">
        <v>784</v>
      </c>
      <c r="C786">
        <v>13.15</v>
      </c>
      <c r="D786">
        <f>SUMIF(E:E,Table1[[#This Row],[Item_Fat_Content]],N:N)</f>
        <v>6457454.3820000133</v>
      </c>
      <c r="E786" t="s">
        <v>1608</v>
      </c>
      <c r="F786">
        <v>3.8029746000000003E-2</v>
      </c>
      <c r="G786" t="s">
        <v>36</v>
      </c>
      <c r="H786">
        <v>88.685599999999994</v>
      </c>
      <c r="I786" t="s">
        <v>42</v>
      </c>
      <c r="J786">
        <v>2002</v>
      </c>
      <c r="K786" t="str">
        <f>K785</f>
        <v>Medium</v>
      </c>
      <c r="L786" t="s">
        <v>43</v>
      </c>
      <c r="M786" t="s">
        <v>16</v>
      </c>
      <c r="N786">
        <v>1757.712</v>
      </c>
    </row>
    <row r="787" spans="1:14" x14ac:dyDescent="0.3">
      <c r="A787" t="s">
        <v>674</v>
      </c>
      <c r="B787">
        <v>785</v>
      </c>
      <c r="C787">
        <v>14.3</v>
      </c>
      <c r="D787">
        <f>SUMIF(E:E,Table1[[#This Row],[Item_Fat_Content]],N:N)</f>
        <v>6457454.3820000133</v>
      </c>
      <c r="E787" t="s">
        <v>1608</v>
      </c>
      <c r="F787">
        <v>6.5207558999999998E-2</v>
      </c>
      <c r="G787" t="s">
        <v>26</v>
      </c>
      <c r="H787">
        <v>89.885599999999997</v>
      </c>
      <c r="I787" t="s">
        <v>48</v>
      </c>
      <c r="J787">
        <v>1997</v>
      </c>
      <c r="K787" t="s">
        <v>49</v>
      </c>
      <c r="L787" t="s">
        <v>15</v>
      </c>
      <c r="M787" t="s">
        <v>16</v>
      </c>
      <c r="N787">
        <v>966.74159999999995</v>
      </c>
    </row>
    <row r="788" spans="1:14" x14ac:dyDescent="0.3">
      <c r="A788" t="s">
        <v>675</v>
      </c>
      <c r="B788">
        <v>786</v>
      </c>
      <c r="C788">
        <v>12.3</v>
      </c>
      <c r="D788">
        <f>SUMIF(E:E,Table1[[#This Row],[Item_Fat_Content]],N:N)</f>
        <v>11904094.532999987</v>
      </c>
      <c r="E788" t="s">
        <v>11</v>
      </c>
      <c r="F788">
        <v>3.7014587000000002E-2</v>
      </c>
      <c r="G788" t="s">
        <v>36</v>
      </c>
      <c r="H788">
        <v>115.18340000000001</v>
      </c>
      <c r="I788" t="s">
        <v>42</v>
      </c>
      <c r="J788">
        <v>2002</v>
      </c>
      <c r="K788" t="str">
        <f t="shared" ref="K788:K789" si="68">K787</f>
        <v>Small</v>
      </c>
      <c r="L788" t="s">
        <v>43</v>
      </c>
      <c r="M788" t="s">
        <v>16</v>
      </c>
      <c r="N788">
        <v>1958.1178</v>
      </c>
    </row>
    <row r="789" spans="1:14" x14ac:dyDescent="0.3">
      <c r="A789" t="s">
        <v>652</v>
      </c>
      <c r="B789">
        <v>787</v>
      </c>
      <c r="C789">
        <v>7.8250000000000002</v>
      </c>
      <c r="D789">
        <f>SUMIF(E:E,Table1[[#This Row],[Item_Fat_Content]],N:N)</f>
        <v>11904094.532999987</v>
      </c>
      <c r="E789" t="s">
        <v>11</v>
      </c>
      <c r="F789">
        <v>0.133281968</v>
      </c>
      <c r="G789" t="s">
        <v>24</v>
      </c>
      <c r="H789">
        <v>63.282600000000002</v>
      </c>
      <c r="I789" t="s">
        <v>27</v>
      </c>
      <c r="J789">
        <v>1998</v>
      </c>
      <c r="K789" t="str">
        <f t="shared" si="68"/>
        <v>Small</v>
      </c>
      <c r="L789" t="s">
        <v>21</v>
      </c>
      <c r="M789" t="s">
        <v>28</v>
      </c>
      <c r="N789">
        <v>129.1652</v>
      </c>
    </row>
    <row r="790" spans="1:14" x14ac:dyDescent="0.3">
      <c r="A790" t="s">
        <v>527</v>
      </c>
      <c r="B790">
        <v>788</v>
      </c>
      <c r="C790">
        <v>19.100000000000001</v>
      </c>
      <c r="D790">
        <f>SUMIF(E:E,Table1[[#This Row],[Item_Fat_Content]],N:N)</f>
        <v>11904094.532999987</v>
      </c>
      <c r="E790" t="s">
        <v>11</v>
      </c>
      <c r="F790">
        <v>4.5299563000000001E-2</v>
      </c>
      <c r="G790" t="s">
        <v>12</v>
      </c>
      <c r="H790">
        <v>38.813800000000001</v>
      </c>
      <c r="I790" t="s">
        <v>60</v>
      </c>
      <c r="J790">
        <v>2004</v>
      </c>
      <c r="K790" t="s">
        <v>49</v>
      </c>
      <c r="L790" t="s">
        <v>43</v>
      </c>
      <c r="M790" t="s">
        <v>16</v>
      </c>
      <c r="N790">
        <v>365.52420000000001</v>
      </c>
    </row>
    <row r="791" spans="1:14" x14ac:dyDescent="0.3">
      <c r="A791" t="s">
        <v>676</v>
      </c>
      <c r="B791">
        <v>789</v>
      </c>
      <c r="C791">
        <v>8.7100000000000009</v>
      </c>
      <c r="D791">
        <f>SUMIF(E:E,Table1[[#This Row],[Item_Fat_Content]],N:N)</f>
        <v>11904094.532999987</v>
      </c>
      <c r="E791" t="s">
        <v>70</v>
      </c>
      <c r="F791">
        <v>0.12114947199999999</v>
      </c>
      <c r="G791" t="s">
        <v>73</v>
      </c>
      <c r="H791">
        <v>93.777799999999999</v>
      </c>
      <c r="I791" t="s">
        <v>31</v>
      </c>
      <c r="J791">
        <v>1987</v>
      </c>
      <c r="K791" t="s">
        <v>32</v>
      </c>
      <c r="L791" t="s">
        <v>21</v>
      </c>
      <c r="M791" t="s">
        <v>16</v>
      </c>
      <c r="N791">
        <v>1783.6782000000001</v>
      </c>
    </row>
    <row r="792" spans="1:14" x14ac:dyDescent="0.3">
      <c r="A792" t="s">
        <v>619</v>
      </c>
      <c r="B792">
        <v>790</v>
      </c>
      <c r="C792">
        <v>19.600000000000001</v>
      </c>
      <c r="D792">
        <f>SUMIF(E:E,Table1[[#This Row],[Item_Fat_Content]],N:N)</f>
        <v>11904094.532999987</v>
      </c>
      <c r="E792" t="s">
        <v>11</v>
      </c>
      <c r="F792">
        <v>9.4083302999999993E-2</v>
      </c>
      <c r="G792" t="s">
        <v>30</v>
      </c>
      <c r="H792">
        <v>252.2698</v>
      </c>
      <c r="I792" t="s">
        <v>31</v>
      </c>
      <c r="J792">
        <v>1987</v>
      </c>
      <c r="K792" t="s">
        <v>32</v>
      </c>
      <c r="L792" t="s">
        <v>21</v>
      </c>
      <c r="M792" t="s">
        <v>16</v>
      </c>
      <c r="N792">
        <v>2790.3678</v>
      </c>
    </row>
    <row r="793" spans="1:14" x14ac:dyDescent="0.3">
      <c r="A793" t="s">
        <v>384</v>
      </c>
      <c r="B793">
        <v>791</v>
      </c>
      <c r="C793">
        <v>19.5</v>
      </c>
      <c r="D793">
        <f>SUMIF(E:E,Table1[[#This Row],[Item_Fat_Content]],N:N)</f>
        <v>11904094.532999987</v>
      </c>
      <c r="E793" t="s">
        <v>11</v>
      </c>
      <c r="F793">
        <v>0</v>
      </c>
      <c r="G793" t="s">
        <v>73</v>
      </c>
      <c r="H793">
        <v>179.30019999999999</v>
      </c>
      <c r="I793" t="s">
        <v>13</v>
      </c>
      <c r="J793">
        <v>1999</v>
      </c>
      <c r="K793" t="s">
        <v>14</v>
      </c>
      <c r="L793" t="s">
        <v>15</v>
      </c>
      <c r="M793" t="s">
        <v>16</v>
      </c>
      <c r="N793">
        <v>2328.3026</v>
      </c>
    </row>
    <row r="794" spans="1:14" x14ac:dyDescent="0.3">
      <c r="A794" t="s">
        <v>677</v>
      </c>
      <c r="B794">
        <v>792</v>
      </c>
      <c r="C794">
        <v>15.85</v>
      </c>
      <c r="D794">
        <f>SUMIF(E:E,Table1[[#This Row],[Item_Fat_Content]],N:N)</f>
        <v>11904094.532999987</v>
      </c>
      <c r="E794" t="s">
        <v>11</v>
      </c>
      <c r="F794">
        <v>0</v>
      </c>
      <c r="G794" t="s">
        <v>78</v>
      </c>
      <c r="H794">
        <v>174.73699999999999</v>
      </c>
      <c r="I794" t="s">
        <v>45</v>
      </c>
      <c r="J794">
        <v>2007</v>
      </c>
      <c r="K794" t="str">
        <f>K793</f>
        <v>Medium</v>
      </c>
      <c r="L794" t="s">
        <v>43</v>
      </c>
      <c r="M794" t="s">
        <v>16</v>
      </c>
      <c r="N794">
        <v>2822.9920000000002</v>
      </c>
    </row>
    <row r="795" spans="1:14" x14ac:dyDescent="0.3">
      <c r="A795" t="s">
        <v>403</v>
      </c>
      <c r="B795">
        <v>793</v>
      </c>
      <c r="C795">
        <f>C794</f>
        <v>15.85</v>
      </c>
      <c r="D795">
        <f>SUMIF(E:E,Table1[[#This Row],[Item_Fat_Content]],N:N)</f>
        <v>11904094.532999987</v>
      </c>
      <c r="E795" t="s">
        <v>11</v>
      </c>
      <c r="F795">
        <v>3.5022503000000003E-2</v>
      </c>
      <c r="G795" t="s">
        <v>56</v>
      </c>
      <c r="H795">
        <v>85.122399999999999</v>
      </c>
      <c r="I795" t="s">
        <v>38</v>
      </c>
      <c r="J795">
        <v>1985</v>
      </c>
      <c r="K795" t="s">
        <v>14</v>
      </c>
      <c r="L795" t="s">
        <v>21</v>
      </c>
      <c r="M795" t="s">
        <v>39</v>
      </c>
      <c r="N795">
        <v>2045.3376000000001</v>
      </c>
    </row>
    <row r="796" spans="1:14" x14ac:dyDescent="0.3">
      <c r="A796" t="s">
        <v>678</v>
      </c>
      <c r="B796">
        <v>794</v>
      </c>
      <c r="C796">
        <v>17.600000000000001</v>
      </c>
      <c r="D796">
        <f>SUMIF(E:E,Table1[[#This Row],[Item_Fat_Content]],N:N)</f>
        <v>6457454.3820000133</v>
      </c>
      <c r="E796" t="s">
        <v>1608</v>
      </c>
      <c r="F796">
        <v>1.6060186000000001E-2</v>
      </c>
      <c r="G796" t="s">
        <v>78</v>
      </c>
      <c r="H796">
        <v>47.240200000000002</v>
      </c>
      <c r="I796" t="s">
        <v>42</v>
      </c>
      <c r="J796">
        <v>2002</v>
      </c>
      <c r="K796" t="str">
        <f>K795</f>
        <v>Medium</v>
      </c>
      <c r="L796" t="s">
        <v>43</v>
      </c>
      <c r="M796" t="s">
        <v>16</v>
      </c>
      <c r="N796">
        <v>505.34219999999999</v>
      </c>
    </row>
    <row r="797" spans="1:14" x14ac:dyDescent="0.3">
      <c r="A797" t="s">
        <v>578</v>
      </c>
      <c r="B797">
        <v>795</v>
      </c>
      <c r="C797">
        <f>C796</f>
        <v>17.600000000000001</v>
      </c>
      <c r="D797">
        <f>SUMIF(E:E,Table1[[#This Row],[Item_Fat_Content]],N:N)</f>
        <v>6457454.3820000133</v>
      </c>
      <c r="E797" t="s">
        <v>1608</v>
      </c>
      <c r="F797">
        <v>9.0149779999999999E-3</v>
      </c>
      <c r="G797" t="s">
        <v>73</v>
      </c>
      <c r="H797">
        <v>102.699</v>
      </c>
      <c r="I797" t="s">
        <v>38</v>
      </c>
      <c r="J797">
        <v>1985</v>
      </c>
      <c r="K797" t="s">
        <v>14</v>
      </c>
      <c r="L797" t="s">
        <v>21</v>
      </c>
      <c r="M797" t="s">
        <v>39</v>
      </c>
      <c r="N797">
        <v>3095.97</v>
      </c>
    </row>
    <row r="798" spans="1:14" x14ac:dyDescent="0.3">
      <c r="A798" t="s">
        <v>321</v>
      </c>
      <c r="B798">
        <v>796</v>
      </c>
      <c r="C798">
        <v>19.100000000000001</v>
      </c>
      <c r="D798">
        <f>SUMIF(E:E,Table1[[#This Row],[Item_Fat_Content]],N:N)</f>
        <v>11904094.532999987</v>
      </c>
      <c r="E798" t="s">
        <v>11</v>
      </c>
      <c r="F798">
        <v>9.6733815000000001E-2</v>
      </c>
      <c r="G798" t="s">
        <v>26</v>
      </c>
      <c r="H798">
        <v>233.19579999999999</v>
      </c>
      <c r="I798" t="s">
        <v>48</v>
      </c>
      <c r="J798">
        <v>1997</v>
      </c>
      <c r="K798" t="s">
        <v>49</v>
      </c>
      <c r="L798" t="s">
        <v>15</v>
      </c>
      <c r="M798" t="s">
        <v>16</v>
      </c>
      <c r="N798">
        <v>5141.3076000000001</v>
      </c>
    </row>
    <row r="799" spans="1:14" x14ac:dyDescent="0.3">
      <c r="A799" t="s">
        <v>679</v>
      </c>
      <c r="B799">
        <v>797</v>
      </c>
      <c r="C799">
        <v>6.13</v>
      </c>
      <c r="D799">
        <f>SUMIF(E:E,Table1[[#This Row],[Item_Fat_Content]],N:N)</f>
        <v>11904094.532999987</v>
      </c>
      <c r="E799" t="s">
        <v>11</v>
      </c>
      <c r="F799">
        <v>0.10260723300000001</v>
      </c>
      <c r="G799" t="s">
        <v>26</v>
      </c>
      <c r="H799">
        <v>54.029800000000002</v>
      </c>
      <c r="I799" t="s">
        <v>20</v>
      </c>
      <c r="J799">
        <v>2009</v>
      </c>
      <c r="K799" t="s">
        <v>14</v>
      </c>
      <c r="L799" t="s">
        <v>21</v>
      </c>
      <c r="M799" t="s">
        <v>22</v>
      </c>
      <c r="N799">
        <v>808.947</v>
      </c>
    </row>
    <row r="800" spans="1:14" x14ac:dyDescent="0.3">
      <c r="A800" t="s">
        <v>680</v>
      </c>
      <c r="B800">
        <v>798</v>
      </c>
      <c r="C800">
        <v>6.55</v>
      </c>
      <c r="D800">
        <f>SUMIF(E:E,Table1[[#This Row],[Item_Fat_Content]],N:N)</f>
        <v>11904094.532999987</v>
      </c>
      <c r="E800" t="s">
        <v>11</v>
      </c>
      <c r="F800">
        <v>2.4521191000000001E-2</v>
      </c>
      <c r="G800" t="s">
        <v>78</v>
      </c>
      <c r="H800">
        <v>100.6332</v>
      </c>
      <c r="I800" t="s">
        <v>60</v>
      </c>
      <c r="J800">
        <v>2004</v>
      </c>
      <c r="K800" t="s">
        <v>49</v>
      </c>
      <c r="L800" t="s">
        <v>43</v>
      </c>
      <c r="M800" t="s">
        <v>16</v>
      </c>
      <c r="N800">
        <v>2665.8631999999998</v>
      </c>
    </row>
    <row r="801" spans="1:14" x14ac:dyDescent="0.3">
      <c r="A801" t="s">
        <v>681</v>
      </c>
      <c r="B801">
        <v>799</v>
      </c>
      <c r="C801">
        <v>16.5</v>
      </c>
      <c r="D801">
        <f>SUMIF(E:E,Table1[[#This Row],[Item_Fat_Content]],N:N)</f>
        <v>6457454.3820000133</v>
      </c>
      <c r="E801" t="s">
        <v>1608</v>
      </c>
      <c r="F801">
        <v>0.16062411600000001</v>
      </c>
      <c r="G801" t="s">
        <v>36</v>
      </c>
      <c r="H801">
        <v>143.81280000000001</v>
      </c>
      <c r="I801" t="s">
        <v>45</v>
      </c>
      <c r="J801">
        <v>2007</v>
      </c>
      <c r="K801" t="str">
        <f>K800</f>
        <v>Small</v>
      </c>
      <c r="L801" t="s">
        <v>43</v>
      </c>
      <c r="M801" t="s">
        <v>16</v>
      </c>
      <c r="N801">
        <v>2588.6304</v>
      </c>
    </row>
    <row r="802" spans="1:14" x14ac:dyDescent="0.3">
      <c r="A802" t="s">
        <v>682</v>
      </c>
      <c r="B802">
        <v>800</v>
      </c>
      <c r="C802">
        <v>17</v>
      </c>
      <c r="D802">
        <f>SUMIF(E:E,Table1[[#This Row],[Item_Fat_Content]],N:N)</f>
        <v>11904094.532999987</v>
      </c>
      <c r="E802" t="s">
        <v>11</v>
      </c>
      <c r="F802">
        <v>5.2165854999999997E-2</v>
      </c>
      <c r="G802" t="s">
        <v>56</v>
      </c>
      <c r="H802">
        <v>125.07299999999999</v>
      </c>
      <c r="I802" t="s">
        <v>31</v>
      </c>
      <c r="J802">
        <v>1987</v>
      </c>
      <c r="K802" t="s">
        <v>32</v>
      </c>
      <c r="L802" t="s">
        <v>21</v>
      </c>
      <c r="M802" t="s">
        <v>16</v>
      </c>
      <c r="N802">
        <v>1108.557</v>
      </c>
    </row>
    <row r="803" spans="1:14" x14ac:dyDescent="0.3">
      <c r="A803" t="s">
        <v>148</v>
      </c>
      <c r="B803">
        <v>801</v>
      </c>
      <c r="C803">
        <v>10.5</v>
      </c>
      <c r="D803">
        <f>SUMIF(E:E,Table1[[#This Row],[Item_Fat_Content]],N:N)</f>
        <v>6457454.3820000133</v>
      </c>
      <c r="E803" t="s">
        <v>1608</v>
      </c>
      <c r="F803">
        <v>0</v>
      </c>
      <c r="G803" t="s">
        <v>34</v>
      </c>
      <c r="H803">
        <v>162.42099999999999</v>
      </c>
      <c r="I803" t="s">
        <v>42</v>
      </c>
      <c r="J803">
        <v>2002</v>
      </c>
      <c r="K803" t="str">
        <f t="shared" ref="K803:K804" si="69">K802</f>
        <v>High</v>
      </c>
      <c r="L803" t="s">
        <v>43</v>
      </c>
      <c r="M803" t="s">
        <v>16</v>
      </c>
      <c r="N803">
        <v>1304.9680000000001</v>
      </c>
    </row>
    <row r="804" spans="1:14" x14ac:dyDescent="0.3">
      <c r="A804" t="s">
        <v>29</v>
      </c>
      <c r="B804">
        <v>802</v>
      </c>
      <c r="C804">
        <v>8.93</v>
      </c>
      <c r="D804">
        <f>SUMIF(E:E,Table1[[#This Row],[Item_Fat_Content]],N:N)</f>
        <v>11904094.532999987</v>
      </c>
      <c r="E804" t="s">
        <v>11</v>
      </c>
      <c r="F804">
        <v>0</v>
      </c>
      <c r="G804" t="s">
        <v>30</v>
      </c>
      <c r="H804">
        <v>55.461399999999998</v>
      </c>
      <c r="I804" t="s">
        <v>42</v>
      </c>
      <c r="J804">
        <v>2002</v>
      </c>
      <c r="K804" t="str">
        <f t="shared" si="69"/>
        <v>High</v>
      </c>
      <c r="L804" t="s">
        <v>43</v>
      </c>
      <c r="M804" t="s">
        <v>16</v>
      </c>
      <c r="N804">
        <v>331.5684</v>
      </c>
    </row>
    <row r="805" spans="1:14" x14ac:dyDescent="0.3">
      <c r="A805" t="s">
        <v>683</v>
      </c>
      <c r="B805">
        <v>803</v>
      </c>
      <c r="C805">
        <f>C804</f>
        <v>8.93</v>
      </c>
      <c r="D805">
        <f>SUMIF(E:E,Table1[[#This Row],[Item_Fat_Content]],N:N)</f>
        <v>11904094.532999987</v>
      </c>
      <c r="E805" t="s">
        <v>11</v>
      </c>
      <c r="F805">
        <v>7.7536540000000001E-2</v>
      </c>
      <c r="G805" t="s">
        <v>34</v>
      </c>
      <c r="H805">
        <v>180.86600000000001</v>
      </c>
      <c r="I805" t="s">
        <v>38</v>
      </c>
      <c r="J805">
        <v>1985</v>
      </c>
      <c r="K805" t="s">
        <v>14</v>
      </c>
      <c r="L805" t="s">
        <v>21</v>
      </c>
      <c r="M805" t="s">
        <v>39</v>
      </c>
      <c r="N805">
        <v>3235.788</v>
      </c>
    </row>
    <row r="806" spans="1:14" x14ac:dyDescent="0.3">
      <c r="A806" t="s">
        <v>684</v>
      </c>
      <c r="B806">
        <v>804</v>
      </c>
      <c r="C806">
        <v>16.100000000000001</v>
      </c>
      <c r="D806">
        <f>SUMIF(E:E,Table1[[#This Row],[Item_Fat_Content]],N:N)</f>
        <v>6457454.3820000133</v>
      </c>
      <c r="E806" t="s">
        <v>1608</v>
      </c>
      <c r="F806">
        <v>2.4928351000000001E-2</v>
      </c>
      <c r="G806" t="s">
        <v>26</v>
      </c>
      <c r="H806">
        <v>95.141000000000005</v>
      </c>
      <c r="I806" t="s">
        <v>31</v>
      </c>
      <c r="J806">
        <v>1987</v>
      </c>
      <c r="K806" t="s">
        <v>32</v>
      </c>
      <c r="L806" t="s">
        <v>21</v>
      </c>
      <c r="M806" t="s">
        <v>16</v>
      </c>
      <c r="N806">
        <v>3089.3119999999999</v>
      </c>
    </row>
    <row r="807" spans="1:14" x14ac:dyDescent="0.3">
      <c r="A807" t="s">
        <v>685</v>
      </c>
      <c r="B807">
        <v>805</v>
      </c>
      <c r="C807">
        <f>C806</f>
        <v>16.100000000000001</v>
      </c>
      <c r="D807">
        <f>SUMIF(E:E,Table1[[#This Row],[Item_Fat_Content]],N:N)</f>
        <v>11904094.532999987</v>
      </c>
      <c r="E807" t="s">
        <v>11</v>
      </c>
      <c r="F807">
        <v>8.0711179999999993E-2</v>
      </c>
      <c r="G807" t="s">
        <v>34</v>
      </c>
      <c r="H807">
        <v>113.1544</v>
      </c>
      <c r="I807" t="s">
        <v>38</v>
      </c>
      <c r="J807">
        <v>1985</v>
      </c>
      <c r="K807" t="s">
        <v>14</v>
      </c>
      <c r="L807" t="s">
        <v>21</v>
      </c>
      <c r="M807" t="s">
        <v>39</v>
      </c>
      <c r="N807">
        <v>3355.6320000000001</v>
      </c>
    </row>
    <row r="808" spans="1:14" x14ac:dyDescent="0.3">
      <c r="A808" t="s">
        <v>549</v>
      </c>
      <c r="B808">
        <v>806</v>
      </c>
      <c r="C808">
        <v>5.82</v>
      </c>
      <c r="D808">
        <f>SUMIF(E:E,Table1[[#This Row],[Item_Fat_Content]],N:N)</f>
        <v>11904094.532999987</v>
      </c>
      <c r="E808" t="s">
        <v>11</v>
      </c>
      <c r="F808">
        <v>8.0968973E-2</v>
      </c>
      <c r="G808" t="s">
        <v>30</v>
      </c>
      <c r="H808">
        <v>171.37899999999999</v>
      </c>
      <c r="I808" t="s">
        <v>20</v>
      </c>
      <c r="J808">
        <v>2009</v>
      </c>
      <c r="K808" t="s">
        <v>14</v>
      </c>
      <c r="L808" t="s">
        <v>21</v>
      </c>
      <c r="M808" t="s">
        <v>22</v>
      </c>
      <c r="N808">
        <v>2037.348</v>
      </c>
    </row>
    <row r="809" spans="1:14" x14ac:dyDescent="0.3">
      <c r="A809" t="s">
        <v>686</v>
      </c>
      <c r="B809">
        <v>807</v>
      </c>
      <c r="C809">
        <v>16.25</v>
      </c>
      <c r="D809">
        <f>SUMIF(E:E,Table1[[#This Row],[Item_Fat_Content]],N:N)</f>
        <v>11904094.532999987</v>
      </c>
      <c r="E809" t="s">
        <v>11</v>
      </c>
      <c r="F809">
        <v>5.7485328000000002E-2</v>
      </c>
      <c r="G809" t="s">
        <v>26</v>
      </c>
      <c r="H809">
        <v>126.2046</v>
      </c>
      <c r="I809" t="s">
        <v>13</v>
      </c>
      <c r="J809">
        <v>1999</v>
      </c>
      <c r="K809" t="s">
        <v>14</v>
      </c>
      <c r="L809" t="s">
        <v>15</v>
      </c>
      <c r="M809" t="s">
        <v>16</v>
      </c>
      <c r="N809">
        <v>1867.569</v>
      </c>
    </row>
    <row r="810" spans="1:14" x14ac:dyDescent="0.3">
      <c r="A810" t="s">
        <v>687</v>
      </c>
      <c r="B810">
        <v>808</v>
      </c>
      <c r="C810">
        <v>13.35</v>
      </c>
      <c r="D810">
        <f>SUMIF(E:E,Table1[[#This Row],[Item_Fat_Content]],N:N)</f>
        <v>6457454.3820000133</v>
      </c>
      <c r="E810" t="s">
        <v>1608</v>
      </c>
      <c r="F810">
        <v>0.14966932199999999</v>
      </c>
      <c r="G810" t="s">
        <v>36</v>
      </c>
      <c r="H810">
        <v>180.26599999999999</v>
      </c>
      <c r="I810" t="s">
        <v>42</v>
      </c>
      <c r="J810">
        <v>2002</v>
      </c>
      <c r="K810" t="str">
        <f>K809</f>
        <v>Medium</v>
      </c>
      <c r="L810" t="s">
        <v>43</v>
      </c>
      <c r="M810" t="s">
        <v>16</v>
      </c>
      <c r="N810">
        <v>898.83</v>
      </c>
    </row>
    <row r="811" spans="1:14" x14ac:dyDescent="0.3">
      <c r="A811" t="s">
        <v>688</v>
      </c>
      <c r="B811">
        <v>809</v>
      </c>
      <c r="C811">
        <f>C810</f>
        <v>13.35</v>
      </c>
      <c r="D811">
        <f>SUMIF(E:E,Table1[[#This Row],[Item_Fat_Content]],N:N)</f>
        <v>6457454.3820000133</v>
      </c>
      <c r="E811" t="s">
        <v>1608</v>
      </c>
      <c r="F811">
        <v>2.4776026E-2</v>
      </c>
      <c r="G811" t="s">
        <v>34</v>
      </c>
      <c r="H811">
        <v>172.34219999999999</v>
      </c>
      <c r="I811" t="s">
        <v>38</v>
      </c>
      <c r="J811">
        <v>1985</v>
      </c>
      <c r="K811" t="s">
        <v>14</v>
      </c>
      <c r="L811" t="s">
        <v>21</v>
      </c>
      <c r="M811" t="s">
        <v>39</v>
      </c>
      <c r="N811">
        <v>7759.8990000000003</v>
      </c>
    </row>
    <row r="812" spans="1:14" x14ac:dyDescent="0.3">
      <c r="A812" t="s">
        <v>689</v>
      </c>
      <c r="B812">
        <v>810</v>
      </c>
      <c r="C812">
        <v>5.15</v>
      </c>
      <c r="D812">
        <f>SUMIF(E:E,Table1[[#This Row],[Item_Fat_Content]],N:N)</f>
        <v>6457454.3820000133</v>
      </c>
      <c r="E812" t="s">
        <v>1608</v>
      </c>
      <c r="F812">
        <v>6.1165511999999998E-2</v>
      </c>
      <c r="G812" t="s">
        <v>24</v>
      </c>
      <c r="H812">
        <v>125.6388</v>
      </c>
      <c r="I812" t="s">
        <v>60</v>
      </c>
      <c r="J812">
        <v>2004</v>
      </c>
      <c r="K812" t="s">
        <v>49</v>
      </c>
      <c r="L812" t="s">
        <v>43</v>
      </c>
      <c r="M812" t="s">
        <v>16</v>
      </c>
      <c r="N812">
        <v>2848.2923999999998</v>
      </c>
    </row>
    <row r="813" spans="1:14" x14ac:dyDescent="0.3">
      <c r="A813" t="s">
        <v>559</v>
      </c>
      <c r="B813">
        <v>811</v>
      </c>
      <c r="C813">
        <f>C812</f>
        <v>5.15</v>
      </c>
      <c r="D813">
        <f>SUMIF(E:E,Table1[[#This Row],[Item_Fat_Content]],N:N)</f>
        <v>11904094.532999987</v>
      </c>
      <c r="E813" t="s">
        <v>11</v>
      </c>
      <c r="F813">
        <v>4.1718456000000001E-2</v>
      </c>
      <c r="G813" t="s">
        <v>36</v>
      </c>
      <c r="H813">
        <v>94.546199999999999</v>
      </c>
      <c r="I813" t="s">
        <v>38</v>
      </c>
      <c r="J813">
        <v>1985</v>
      </c>
      <c r="K813" t="s">
        <v>14</v>
      </c>
      <c r="L813" t="s">
        <v>21</v>
      </c>
      <c r="M813" t="s">
        <v>39</v>
      </c>
      <c r="N813">
        <v>2868.9322000000002</v>
      </c>
    </row>
    <row r="814" spans="1:14" x14ac:dyDescent="0.3">
      <c r="A814" t="s">
        <v>690</v>
      </c>
      <c r="B814">
        <v>812</v>
      </c>
      <c r="C814">
        <v>7.8650000000000002</v>
      </c>
      <c r="D814">
        <f>SUMIF(E:E,Table1[[#This Row],[Item_Fat_Content]],N:N)</f>
        <v>11904094.532999987</v>
      </c>
      <c r="E814" t="s">
        <v>11</v>
      </c>
      <c r="F814">
        <v>6.1008859999999998E-2</v>
      </c>
      <c r="G814" t="s">
        <v>54</v>
      </c>
      <c r="H814">
        <v>166.05260000000001</v>
      </c>
      <c r="I814" t="s">
        <v>31</v>
      </c>
      <c r="J814">
        <v>1987</v>
      </c>
      <c r="K814" t="s">
        <v>32</v>
      </c>
      <c r="L814" t="s">
        <v>21</v>
      </c>
      <c r="M814" t="s">
        <v>16</v>
      </c>
      <c r="N814">
        <v>3617.9571999999998</v>
      </c>
    </row>
    <row r="815" spans="1:14" x14ac:dyDescent="0.3">
      <c r="A815" t="s">
        <v>691</v>
      </c>
      <c r="B815">
        <v>813</v>
      </c>
      <c r="C815">
        <v>9.8949999999999996</v>
      </c>
      <c r="D815">
        <f>SUMIF(E:E,Table1[[#This Row],[Item_Fat_Content]],N:N)</f>
        <v>11904094.532999987</v>
      </c>
      <c r="E815" t="s">
        <v>11</v>
      </c>
      <c r="F815">
        <v>0.167799329</v>
      </c>
      <c r="G815" t="s">
        <v>19</v>
      </c>
      <c r="H815">
        <v>239.4564</v>
      </c>
      <c r="I815" t="s">
        <v>60</v>
      </c>
      <c r="J815">
        <v>2004</v>
      </c>
      <c r="K815" t="s">
        <v>49</v>
      </c>
      <c r="L815" t="s">
        <v>43</v>
      </c>
      <c r="M815" t="s">
        <v>16</v>
      </c>
      <c r="N815">
        <v>5243.8407999999999</v>
      </c>
    </row>
    <row r="816" spans="1:14" x14ac:dyDescent="0.3">
      <c r="A816" t="s">
        <v>557</v>
      </c>
      <c r="B816">
        <v>814</v>
      </c>
      <c r="C816">
        <v>17.350000000000001</v>
      </c>
      <c r="D816">
        <f>SUMIF(E:E,Table1[[#This Row],[Item_Fat_Content]],N:N)</f>
        <v>11904094.532999987</v>
      </c>
      <c r="E816" t="s">
        <v>11</v>
      </c>
      <c r="F816">
        <v>0.16735141100000001</v>
      </c>
      <c r="G816" t="s">
        <v>30</v>
      </c>
      <c r="H816">
        <v>176.0712</v>
      </c>
      <c r="I816" t="s">
        <v>60</v>
      </c>
      <c r="J816">
        <v>2004</v>
      </c>
      <c r="K816" t="s">
        <v>49</v>
      </c>
      <c r="L816" t="s">
        <v>43</v>
      </c>
      <c r="M816" t="s">
        <v>16</v>
      </c>
      <c r="N816">
        <v>2109.2543999999998</v>
      </c>
    </row>
    <row r="817" spans="1:14" x14ac:dyDescent="0.3">
      <c r="A817" t="s">
        <v>101</v>
      </c>
      <c r="B817">
        <v>815</v>
      </c>
      <c r="C817">
        <v>8.3650000000000002</v>
      </c>
      <c r="D817">
        <f>SUMIF(E:E,Table1[[#This Row],[Item_Fat_Content]],N:N)</f>
        <v>11904094.532999987</v>
      </c>
      <c r="E817" t="s">
        <v>11</v>
      </c>
      <c r="F817">
        <v>7.1832909E-2</v>
      </c>
      <c r="G817" t="s">
        <v>58</v>
      </c>
      <c r="H817">
        <v>36.150599999999997</v>
      </c>
      <c r="I817" t="s">
        <v>60</v>
      </c>
      <c r="J817">
        <v>2004</v>
      </c>
      <c r="K817" t="s">
        <v>49</v>
      </c>
      <c r="L817" t="s">
        <v>43</v>
      </c>
      <c r="M817" t="s">
        <v>16</v>
      </c>
      <c r="N817">
        <v>721.06140000000005</v>
      </c>
    </row>
    <row r="818" spans="1:14" x14ac:dyDescent="0.3">
      <c r="A818" t="s">
        <v>559</v>
      </c>
      <c r="B818">
        <v>816</v>
      </c>
      <c r="C818">
        <v>6.6749999999999998</v>
      </c>
      <c r="D818">
        <f>SUMIF(E:E,Table1[[#This Row],[Item_Fat_Content]],N:N)</f>
        <v>11904094.532999987</v>
      </c>
      <c r="E818" t="s">
        <v>11</v>
      </c>
      <c r="F818">
        <v>4.1886576000000002E-2</v>
      </c>
      <c r="G818" t="s">
        <v>36</v>
      </c>
      <c r="H818">
        <v>92.146199999999993</v>
      </c>
      <c r="I818" t="s">
        <v>31</v>
      </c>
      <c r="J818">
        <v>1987</v>
      </c>
      <c r="K818" t="s">
        <v>32</v>
      </c>
      <c r="L818" t="s">
        <v>21</v>
      </c>
      <c r="M818" t="s">
        <v>16</v>
      </c>
      <c r="N818">
        <v>1203.1006</v>
      </c>
    </row>
    <row r="819" spans="1:14" x14ac:dyDescent="0.3">
      <c r="A819" t="s">
        <v>692</v>
      </c>
      <c r="B819">
        <v>817</v>
      </c>
      <c r="C819">
        <f>C818</f>
        <v>6.6749999999999998</v>
      </c>
      <c r="D819">
        <f>SUMIF(E:E,Table1[[#This Row],[Item_Fat_Content]],N:N)</f>
        <v>6457454.3820000133</v>
      </c>
      <c r="E819" t="s">
        <v>1608</v>
      </c>
      <c r="F819">
        <v>0.15034186699999999</v>
      </c>
      <c r="G819" t="s">
        <v>24</v>
      </c>
      <c r="H819">
        <v>83.127600000000001</v>
      </c>
      <c r="I819" t="s">
        <v>38</v>
      </c>
      <c r="J819">
        <v>1985</v>
      </c>
      <c r="K819" t="s">
        <v>14</v>
      </c>
      <c r="L819" t="s">
        <v>21</v>
      </c>
      <c r="M819" t="s">
        <v>39</v>
      </c>
      <c r="N819">
        <v>1868.2348</v>
      </c>
    </row>
    <row r="820" spans="1:14" x14ac:dyDescent="0.3">
      <c r="A820" t="s">
        <v>693</v>
      </c>
      <c r="B820">
        <v>818</v>
      </c>
      <c r="C820">
        <v>17.350000000000001</v>
      </c>
      <c r="D820">
        <f>SUMIF(E:E,Table1[[#This Row],[Item_Fat_Content]],N:N)</f>
        <v>11904094.532999987</v>
      </c>
      <c r="E820" t="s">
        <v>11</v>
      </c>
      <c r="F820">
        <v>2.0542736999999998E-2</v>
      </c>
      <c r="G820" t="s">
        <v>178</v>
      </c>
      <c r="H820">
        <v>80.561800000000005</v>
      </c>
      <c r="I820" t="s">
        <v>31</v>
      </c>
      <c r="J820">
        <v>1987</v>
      </c>
      <c r="K820" t="s">
        <v>32</v>
      </c>
      <c r="L820" t="s">
        <v>21</v>
      </c>
      <c r="M820" t="s">
        <v>16</v>
      </c>
      <c r="N820">
        <v>322.24720000000002</v>
      </c>
    </row>
    <row r="821" spans="1:14" x14ac:dyDescent="0.3">
      <c r="A821" t="s">
        <v>126</v>
      </c>
      <c r="B821">
        <v>819</v>
      </c>
      <c r="C821">
        <v>16.75</v>
      </c>
      <c r="D821">
        <f>SUMIF(E:E,Table1[[#This Row],[Item_Fat_Content]],N:N)</f>
        <v>11904094.532999987</v>
      </c>
      <c r="E821" t="s">
        <v>11</v>
      </c>
      <c r="F821">
        <v>4.5047439000000002E-2</v>
      </c>
      <c r="G821" t="s">
        <v>36</v>
      </c>
      <c r="H821">
        <v>186.4556</v>
      </c>
      <c r="I821" t="s">
        <v>48</v>
      </c>
      <c r="J821">
        <v>1997</v>
      </c>
      <c r="K821" t="s">
        <v>49</v>
      </c>
      <c r="L821" t="s">
        <v>15</v>
      </c>
      <c r="M821" t="s">
        <v>16</v>
      </c>
      <c r="N821">
        <v>3942.8676</v>
      </c>
    </row>
    <row r="822" spans="1:14" x14ac:dyDescent="0.3">
      <c r="A822" t="s">
        <v>411</v>
      </c>
      <c r="B822">
        <v>820</v>
      </c>
      <c r="C822">
        <v>18.850000000000001</v>
      </c>
      <c r="D822">
        <f>SUMIF(E:E,Table1[[#This Row],[Item_Fat_Content]],N:N)</f>
        <v>11904094.532999987</v>
      </c>
      <c r="E822" t="s">
        <v>11</v>
      </c>
      <c r="F822">
        <v>9.1008571999999996E-2</v>
      </c>
      <c r="G822" t="s">
        <v>58</v>
      </c>
      <c r="H822">
        <v>129.6336</v>
      </c>
      <c r="I822" t="s">
        <v>13</v>
      </c>
      <c r="J822">
        <v>1999</v>
      </c>
      <c r="K822" t="s">
        <v>14</v>
      </c>
      <c r="L822" t="s">
        <v>15</v>
      </c>
      <c r="M822" t="s">
        <v>16</v>
      </c>
      <c r="N822">
        <v>3195.84</v>
      </c>
    </row>
    <row r="823" spans="1:14" x14ac:dyDescent="0.3">
      <c r="A823" t="s">
        <v>694</v>
      </c>
      <c r="B823">
        <v>821</v>
      </c>
      <c r="C823">
        <v>6.5750000000000002</v>
      </c>
      <c r="D823">
        <f>SUMIF(E:E,Table1[[#This Row],[Item_Fat_Content]],N:N)</f>
        <v>6457454.3820000133</v>
      </c>
      <c r="E823" t="s">
        <v>1608</v>
      </c>
      <c r="F823">
        <v>7.5493480000000002E-2</v>
      </c>
      <c r="G823" t="s">
        <v>78</v>
      </c>
      <c r="H823">
        <v>143.5444</v>
      </c>
      <c r="I823" t="s">
        <v>60</v>
      </c>
      <c r="J823">
        <v>2004</v>
      </c>
      <c r="K823" t="s">
        <v>49</v>
      </c>
      <c r="L823" t="s">
        <v>43</v>
      </c>
      <c r="M823" t="s">
        <v>16</v>
      </c>
      <c r="N823">
        <v>3338.3211999999999</v>
      </c>
    </row>
    <row r="824" spans="1:14" x14ac:dyDescent="0.3">
      <c r="A824" t="s">
        <v>695</v>
      </c>
      <c r="B824">
        <v>822</v>
      </c>
      <c r="C824">
        <v>12.65</v>
      </c>
      <c r="D824">
        <f>SUMIF(E:E,Table1[[#This Row],[Item_Fat_Content]],N:N)</f>
        <v>6457454.3820000133</v>
      </c>
      <c r="E824" t="s">
        <v>1608</v>
      </c>
      <c r="F824">
        <v>0.15628656599999999</v>
      </c>
      <c r="G824" t="s">
        <v>26</v>
      </c>
      <c r="H824">
        <v>238.9538</v>
      </c>
      <c r="I824" t="s">
        <v>13</v>
      </c>
      <c r="J824">
        <v>1999</v>
      </c>
      <c r="K824" t="s">
        <v>14</v>
      </c>
      <c r="L824" t="s">
        <v>15</v>
      </c>
      <c r="M824" t="s">
        <v>16</v>
      </c>
      <c r="N824">
        <v>4086.0146</v>
      </c>
    </row>
    <row r="825" spans="1:14" x14ac:dyDescent="0.3">
      <c r="A825" t="s">
        <v>696</v>
      </c>
      <c r="B825">
        <v>823</v>
      </c>
      <c r="C825">
        <v>15.2</v>
      </c>
      <c r="D825">
        <f>SUMIF(E:E,Table1[[#This Row],[Item_Fat_Content]],N:N)</f>
        <v>11904094.532999987</v>
      </c>
      <c r="E825" t="s">
        <v>11</v>
      </c>
      <c r="F825">
        <v>3.3735909000000001E-2</v>
      </c>
      <c r="G825" t="s">
        <v>30</v>
      </c>
      <c r="H825">
        <v>110.99120000000001</v>
      </c>
      <c r="I825" t="s">
        <v>20</v>
      </c>
      <c r="J825">
        <v>2009</v>
      </c>
      <c r="K825" t="s">
        <v>14</v>
      </c>
      <c r="L825" t="s">
        <v>21</v>
      </c>
      <c r="M825" t="s">
        <v>22</v>
      </c>
      <c r="N825">
        <v>1856.2503999999999</v>
      </c>
    </row>
    <row r="826" spans="1:14" x14ac:dyDescent="0.3">
      <c r="A826" t="s">
        <v>368</v>
      </c>
      <c r="B826">
        <v>824</v>
      </c>
      <c r="C826">
        <f>C825</f>
        <v>15.2</v>
      </c>
      <c r="D826">
        <f>SUMIF(E:E,Table1[[#This Row],[Item_Fat_Content]],N:N)</f>
        <v>6457454.3820000133</v>
      </c>
      <c r="E826" t="s">
        <v>1608</v>
      </c>
      <c r="F826">
        <v>7.8547351000000001E-2</v>
      </c>
      <c r="G826" t="s">
        <v>41</v>
      </c>
      <c r="H826">
        <v>79.327600000000004</v>
      </c>
      <c r="I826" t="s">
        <v>38</v>
      </c>
      <c r="J826">
        <v>1985</v>
      </c>
      <c r="K826" t="s">
        <v>14</v>
      </c>
      <c r="L826" t="s">
        <v>21</v>
      </c>
      <c r="M826" t="s">
        <v>39</v>
      </c>
      <c r="N826">
        <v>1380.8692000000001</v>
      </c>
    </row>
    <row r="827" spans="1:14" x14ac:dyDescent="0.3">
      <c r="A827" t="s">
        <v>327</v>
      </c>
      <c r="B827">
        <v>825</v>
      </c>
      <c r="C827">
        <v>7.07</v>
      </c>
      <c r="D827">
        <f>SUMIF(E:E,Table1[[#This Row],[Item_Fat_Content]],N:N)</f>
        <v>11904094.532999987</v>
      </c>
      <c r="E827" t="s">
        <v>11</v>
      </c>
      <c r="F827">
        <v>9.3653464000000006E-2</v>
      </c>
      <c r="G827" t="s">
        <v>36</v>
      </c>
      <c r="H827">
        <v>113.38339999999999</v>
      </c>
      <c r="I827" t="s">
        <v>60</v>
      </c>
      <c r="J827">
        <v>2004</v>
      </c>
      <c r="K827" t="s">
        <v>49</v>
      </c>
      <c r="L827" t="s">
        <v>43</v>
      </c>
      <c r="M827" t="s">
        <v>16</v>
      </c>
      <c r="N827">
        <v>1267.0174</v>
      </c>
    </row>
    <row r="828" spans="1:14" x14ac:dyDescent="0.3">
      <c r="A828" t="s">
        <v>697</v>
      </c>
      <c r="B828">
        <v>826</v>
      </c>
      <c r="C828">
        <v>13.65</v>
      </c>
      <c r="D828">
        <f>SUMIF(E:E,Table1[[#This Row],[Item_Fat_Content]],N:N)</f>
        <v>11904094.532999987</v>
      </c>
      <c r="E828" t="s">
        <v>11</v>
      </c>
      <c r="F828">
        <v>3.6107198E-2</v>
      </c>
      <c r="G828" t="s">
        <v>36</v>
      </c>
      <c r="H828">
        <v>184.4924</v>
      </c>
      <c r="I828" t="s">
        <v>20</v>
      </c>
      <c r="J828">
        <v>2009</v>
      </c>
      <c r="K828" t="s">
        <v>14</v>
      </c>
      <c r="L828" t="s">
        <v>21</v>
      </c>
      <c r="M828" t="s">
        <v>22</v>
      </c>
      <c r="N828">
        <v>5182.5871999999999</v>
      </c>
    </row>
    <row r="829" spans="1:14" x14ac:dyDescent="0.3">
      <c r="A829" t="s">
        <v>698</v>
      </c>
      <c r="B829">
        <v>827</v>
      </c>
      <c r="C829">
        <f>C828</f>
        <v>13.65</v>
      </c>
      <c r="D829">
        <f>SUMIF(E:E,Table1[[#This Row],[Item_Fat_Content]],N:N)</f>
        <v>6457454.3820000133</v>
      </c>
      <c r="E829" t="s">
        <v>1608</v>
      </c>
      <c r="F829">
        <v>0.10900383199999999</v>
      </c>
      <c r="G829" t="s">
        <v>41</v>
      </c>
      <c r="H829">
        <v>145.24180000000001</v>
      </c>
      <c r="I829" t="s">
        <v>65</v>
      </c>
      <c r="J829">
        <v>1985</v>
      </c>
      <c r="K829" t="s">
        <v>49</v>
      </c>
      <c r="L829" t="s">
        <v>15</v>
      </c>
      <c r="M829" t="s">
        <v>28</v>
      </c>
      <c r="N829">
        <v>147.14179999999999</v>
      </c>
    </row>
    <row r="830" spans="1:14" x14ac:dyDescent="0.3">
      <c r="A830" t="s">
        <v>699</v>
      </c>
      <c r="B830">
        <v>828</v>
      </c>
      <c r="C830">
        <v>7.06</v>
      </c>
      <c r="D830">
        <f>SUMIF(E:E,Table1[[#This Row],[Item_Fat_Content]],N:N)</f>
        <v>6457454.3820000133</v>
      </c>
      <c r="E830" t="s">
        <v>1608</v>
      </c>
      <c r="F830">
        <v>7.3480266000000002E-2</v>
      </c>
      <c r="G830" t="s">
        <v>116</v>
      </c>
      <c r="H830">
        <v>58.8904</v>
      </c>
      <c r="I830" t="s">
        <v>27</v>
      </c>
      <c r="J830">
        <v>1998</v>
      </c>
      <c r="K830" t="str">
        <f>K829</f>
        <v>Small</v>
      </c>
      <c r="L830" t="s">
        <v>21</v>
      </c>
      <c r="M830" t="s">
        <v>28</v>
      </c>
      <c r="N830">
        <v>58.590400000000002</v>
      </c>
    </row>
    <row r="831" spans="1:14" x14ac:dyDescent="0.3">
      <c r="A831" t="s">
        <v>700</v>
      </c>
      <c r="B831">
        <v>829</v>
      </c>
      <c r="C831">
        <v>11.8</v>
      </c>
      <c r="D831">
        <f>SUMIF(E:E,Table1[[#This Row],[Item_Fat_Content]],N:N)</f>
        <v>11904094.532999987</v>
      </c>
      <c r="E831" t="s">
        <v>11</v>
      </c>
      <c r="F831">
        <v>0.11323491400000001</v>
      </c>
      <c r="G831" t="s">
        <v>19</v>
      </c>
      <c r="H831">
        <v>186.39240000000001</v>
      </c>
      <c r="I831" t="s">
        <v>31</v>
      </c>
      <c r="J831">
        <v>1987</v>
      </c>
      <c r="K831" t="s">
        <v>32</v>
      </c>
      <c r="L831" t="s">
        <v>21</v>
      </c>
      <c r="M831" t="s">
        <v>16</v>
      </c>
      <c r="N831">
        <v>5367.6796000000004</v>
      </c>
    </row>
    <row r="832" spans="1:14" x14ac:dyDescent="0.3">
      <c r="A832" t="s">
        <v>701</v>
      </c>
      <c r="B832">
        <v>830</v>
      </c>
      <c r="C832">
        <f>C831</f>
        <v>11.8</v>
      </c>
      <c r="D832">
        <f>SUMIF(E:E,Table1[[#This Row],[Item_Fat_Content]],N:N)</f>
        <v>11904094.532999987</v>
      </c>
      <c r="E832" t="s">
        <v>11</v>
      </c>
      <c r="F832">
        <v>3.7711337999999997E-2</v>
      </c>
      <c r="G832" t="s">
        <v>56</v>
      </c>
      <c r="H832">
        <v>41.548000000000002</v>
      </c>
      <c r="I832" t="s">
        <v>38</v>
      </c>
      <c r="J832">
        <v>1985</v>
      </c>
      <c r="K832" t="s">
        <v>14</v>
      </c>
      <c r="L832" t="s">
        <v>21</v>
      </c>
      <c r="M832" t="s">
        <v>39</v>
      </c>
      <c r="N832">
        <v>1358.232</v>
      </c>
    </row>
    <row r="833" spans="1:14" x14ac:dyDescent="0.3">
      <c r="A833" t="s">
        <v>10</v>
      </c>
      <c r="B833">
        <v>831</v>
      </c>
      <c r="C833">
        <v>9.3000000000000007</v>
      </c>
      <c r="D833">
        <f>SUMIF(E:E,Table1[[#This Row],[Item_Fat_Content]],N:N)</f>
        <v>11904094.532999987</v>
      </c>
      <c r="E833" t="s">
        <v>11</v>
      </c>
      <c r="F833">
        <v>1.6054883999999998E-2</v>
      </c>
      <c r="G833" t="s">
        <v>12</v>
      </c>
      <c r="H833">
        <v>250.20920000000001</v>
      </c>
      <c r="I833" t="s">
        <v>42</v>
      </c>
      <c r="J833">
        <v>2002</v>
      </c>
      <c r="K833" t="str">
        <f>K832</f>
        <v>Medium</v>
      </c>
      <c r="L833" t="s">
        <v>43</v>
      </c>
      <c r="M833" t="s">
        <v>16</v>
      </c>
      <c r="N833">
        <v>5976.2208000000001</v>
      </c>
    </row>
    <row r="834" spans="1:14" x14ac:dyDescent="0.3">
      <c r="A834" t="s">
        <v>702</v>
      </c>
      <c r="B834">
        <v>832</v>
      </c>
      <c r="C834">
        <f t="shared" ref="C834:C835" si="70">C833</f>
        <v>9.3000000000000007</v>
      </c>
      <c r="D834">
        <f>SUMIF(E:E,Table1[[#This Row],[Item_Fat_Content]],N:N)</f>
        <v>11904094.532999987</v>
      </c>
      <c r="E834" t="s">
        <v>11</v>
      </c>
      <c r="F834">
        <v>2.1170542000000001E-2</v>
      </c>
      <c r="G834" t="s">
        <v>34</v>
      </c>
      <c r="H834">
        <v>117.61239999999999</v>
      </c>
      <c r="I834" t="s">
        <v>38</v>
      </c>
      <c r="J834">
        <v>1985</v>
      </c>
      <c r="K834" t="s">
        <v>14</v>
      </c>
      <c r="L834" t="s">
        <v>21</v>
      </c>
      <c r="M834" t="s">
        <v>39</v>
      </c>
      <c r="N834">
        <v>2251.7356</v>
      </c>
    </row>
    <row r="835" spans="1:14" x14ac:dyDescent="0.3">
      <c r="A835" t="s">
        <v>703</v>
      </c>
      <c r="B835">
        <v>833</v>
      </c>
      <c r="C835">
        <f t="shared" si="70"/>
        <v>9.3000000000000007</v>
      </c>
      <c r="D835">
        <f>SUMIF(E:E,Table1[[#This Row],[Item_Fat_Content]],N:N)</f>
        <v>11904094.532999987</v>
      </c>
      <c r="E835" t="s">
        <v>11</v>
      </c>
      <c r="F835">
        <v>6.5188619000000003E-2</v>
      </c>
      <c r="G835" t="s">
        <v>19</v>
      </c>
      <c r="H835">
        <v>181.1634</v>
      </c>
      <c r="I835" t="s">
        <v>65</v>
      </c>
      <c r="J835">
        <v>1985</v>
      </c>
      <c r="K835" t="s">
        <v>49</v>
      </c>
      <c r="L835" t="s">
        <v>15</v>
      </c>
      <c r="M835" t="s">
        <v>28</v>
      </c>
      <c r="N835">
        <v>181.76339999999999</v>
      </c>
    </row>
    <row r="836" spans="1:14" x14ac:dyDescent="0.3">
      <c r="A836" t="s">
        <v>86</v>
      </c>
      <c r="B836">
        <v>834</v>
      </c>
      <c r="C836">
        <v>13.6</v>
      </c>
      <c r="D836">
        <f>SUMIF(E:E,Table1[[#This Row],[Item_Fat_Content]],N:N)</f>
        <v>11904094.532999987</v>
      </c>
      <c r="E836" t="s">
        <v>11</v>
      </c>
      <c r="F836">
        <v>0.117537563</v>
      </c>
      <c r="G836" t="s">
        <v>36</v>
      </c>
      <c r="H836">
        <v>195.4136</v>
      </c>
      <c r="I836" t="s">
        <v>31</v>
      </c>
      <c r="J836">
        <v>1987</v>
      </c>
      <c r="K836" t="s">
        <v>32</v>
      </c>
      <c r="L836" t="s">
        <v>21</v>
      </c>
      <c r="M836" t="s">
        <v>16</v>
      </c>
      <c r="N836">
        <v>5443.5807999999997</v>
      </c>
    </row>
    <row r="837" spans="1:14" x14ac:dyDescent="0.3">
      <c r="A837" t="s">
        <v>441</v>
      </c>
      <c r="B837">
        <v>835</v>
      </c>
      <c r="C837">
        <v>19.5</v>
      </c>
      <c r="D837">
        <f>SUMIF(E:E,Table1[[#This Row],[Item_Fat_Content]],N:N)</f>
        <v>11904094.532999987</v>
      </c>
      <c r="E837" t="s">
        <v>11</v>
      </c>
      <c r="F837">
        <v>1.430324E-2</v>
      </c>
      <c r="G837" t="s">
        <v>30</v>
      </c>
      <c r="H837">
        <v>57.261400000000002</v>
      </c>
      <c r="I837" t="s">
        <v>42</v>
      </c>
      <c r="J837">
        <v>2002</v>
      </c>
      <c r="K837" t="str">
        <f t="shared" ref="K837:K838" si="71">K836</f>
        <v>High</v>
      </c>
      <c r="L837" t="s">
        <v>43</v>
      </c>
      <c r="M837" t="s">
        <v>16</v>
      </c>
      <c r="N837">
        <v>1547.3191999999999</v>
      </c>
    </row>
    <row r="838" spans="1:14" x14ac:dyDescent="0.3">
      <c r="A838" t="s">
        <v>491</v>
      </c>
      <c r="B838">
        <v>836</v>
      </c>
      <c r="C838">
        <v>19.350000000000001</v>
      </c>
      <c r="D838">
        <f>SUMIF(E:E,Table1[[#This Row],[Item_Fat_Content]],N:N)</f>
        <v>6457454.3820000133</v>
      </c>
      <c r="E838" t="s">
        <v>1608</v>
      </c>
      <c r="F838">
        <v>0.13769711900000001</v>
      </c>
      <c r="G838" t="s">
        <v>34</v>
      </c>
      <c r="H838">
        <v>47.103400000000001</v>
      </c>
      <c r="I838" t="s">
        <v>27</v>
      </c>
      <c r="J838">
        <v>1998</v>
      </c>
      <c r="K838" t="str">
        <f t="shared" si="71"/>
        <v>High</v>
      </c>
      <c r="L838" t="s">
        <v>21</v>
      </c>
      <c r="M838" t="s">
        <v>28</v>
      </c>
      <c r="N838">
        <v>145.81020000000001</v>
      </c>
    </row>
    <row r="839" spans="1:14" x14ac:dyDescent="0.3">
      <c r="A839" t="s">
        <v>704</v>
      </c>
      <c r="B839">
        <v>837</v>
      </c>
      <c r="C839">
        <f>C838</f>
        <v>19.350000000000001</v>
      </c>
      <c r="D839">
        <f>SUMIF(E:E,Table1[[#This Row],[Item_Fat_Content]],N:N)</f>
        <v>11904094.532999987</v>
      </c>
      <c r="E839" t="s">
        <v>11</v>
      </c>
      <c r="F839">
        <v>4.7008497000000003E-2</v>
      </c>
      <c r="G839" t="s">
        <v>178</v>
      </c>
      <c r="H839">
        <v>112.0202</v>
      </c>
      <c r="I839" t="s">
        <v>38</v>
      </c>
      <c r="J839">
        <v>1985</v>
      </c>
      <c r="K839" t="s">
        <v>14</v>
      </c>
      <c r="L839" t="s">
        <v>21</v>
      </c>
      <c r="M839" t="s">
        <v>39</v>
      </c>
      <c r="N839">
        <v>5063.4089999999997</v>
      </c>
    </row>
    <row r="840" spans="1:14" x14ac:dyDescent="0.3">
      <c r="A840" t="s">
        <v>205</v>
      </c>
      <c r="B840">
        <v>838</v>
      </c>
      <c r="C840">
        <v>13.1</v>
      </c>
      <c r="D840">
        <f>SUMIF(E:E,Table1[[#This Row],[Item_Fat_Content]],N:N)</f>
        <v>229576.49539999999</v>
      </c>
      <c r="E840" t="s">
        <v>18</v>
      </c>
      <c r="F840">
        <v>0</v>
      </c>
      <c r="G840" t="s">
        <v>26</v>
      </c>
      <c r="H840">
        <v>178.93180000000001</v>
      </c>
      <c r="I840" t="s">
        <v>13</v>
      </c>
      <c r="J840">
        <v>1999</v>
      </c>
      <c r="K840" t="s">
        <v>14</v>
      </c>
      <c r="L840" t="s">
        <v>15</v>
      </c>
      <c r="M840" t="s">
        <v>16</v>
      </c>
      <c r="N840">
        <v>3067.3406</v>
      </c>
    </row>
    <row r="841" spans="1:14" x14ac:dyDescent="0.3">
      <c r="A841" t="s">
        <v>705</v>
      </c>
      <c r="B841">
        <v>839</v>
      </c>
      <c r="C841">
        <v>16.7</v>
      </c>
      <c r="D841">
        <f>SUMIF(E:E,Table1[[#This Row],[Item_Fat_Content]],N:N)</f>
        <v>6457454.3820000133</v>
      </c>
      <c r="E841" t="s">
        <v>1608</v>
      </c>
      <c r="F841">
        <v>6.0863167000000003E-2</v>
      </c>
      <c r="G841" t="s">
        <v>34</v>
      </c>
      <c r="H841">
        <v>97.638400000000004</v>
      </c>
      <c r="I841" t="s">
        <v>60</v>
      </c>
      <c r="J841">
        <v>2004</v>
      </c>
      <c r="K841" t="s">
        <v>49</v>
      </c>
      <c r="L841" t="s">
        <v>43</v>
      </c>
      <c r="M841" t="s">
        <v>16</v>
      </c>
      <c r="N841">
        <v>2857.6136000000001</v>
      </c>
    </row>
    <row r="842" spans="1:14" x14ac:dyDescent="0.3">
      <c r="A842" t="s">
        <v>706</v>
      </c>
      <c r="B842">
        <v>840</v>
      </c>
      <c r="C842">
        <v>5.7850000000000001</v>
      </c>
      <c r="D842">
        <f>SUMIF(E:E,Table1[[#This Row],[Item_Fat_Content]],N:N)</f>
        <v>6457454.3820000133</v>
      </c>
      <c r="E842" t="s">
        <v>1608</v>
      </c>
      <c r="F842">
        <v>0</v>
      </c>
      <c r="G842" t="s">
        <v>26</v>
      </c>
      <c r="H842">
        <v>87.185599999999994</v>
      </c>
      <c r="I842" t="s">
        <v>60</v>
      </c>
      <c r="J842">
        <v>2004</v>
      </c>
      <c r="K842" t="s">
        <v>49</v>
      </c>
      <c r="L842" t="s">
        <v>43</v>
      </c>
      <c r="M842" t="s">
        <v>16</v>
      </c>
      <c r="N842">
        <v>1406.1695999999999</v>
      </c>
    </row>
    <row r="843" spans="1:14" x14ac:dyDescent="0.3">
      <c r="A843" t="s">
        <v>707</v>
      </c>
      <c r="B843">
        <v>841</v>
      </c>
      <c r="C843">
        <f>C842</f>
        <v>5.7850000000000001</v>
      </c>
      <c r="D843">
        <f>SUMIF(E:E,Table1[[#This Row],[Item_Fat_Content]],N:N)</f>
        <v>11904094.532999987</v>
      </c>
      <c r="E843" t="s">
        <v>11</v>
      </c>
      <c r="F843">
        <v>4.5105407E-2</v>
      </c>
      <c r="G843" t="s">
        <v>24</v>
      </c>
      <c r="H843">
        <v>89.417199999999994</v>
      </c>
      <c r="I843" t="s">
        <v>65</v>
      </c>
      <c r="J843">
        <v>1985</v>
      </c>
      <c r="K843" t="s">
        <v>49</v>
      </c>
      <c r="L843" t="s">
        <v>15</v>
      </c>
      <c r="M843" t="s">
        <v>28</v>
      </c>
      <c r="N843">
        <v>178.43440000000001</v>
      </c>
    </row>
    <row r="844" spans="1:14" x14ac:dyDescent="0.3">
      <c r="A844" t="s">
        <v>708</v>
      </c>
      <c r="B844">
        <v>842</v>
      </c>
      <c r="C844">
        <v>6.13</v>
      </c>
      <c r="D844">
        <f>SUMIF(E:E,Table1[[#This Row],[Item_Fat_Content]],N:N)</f>
        <v>11904094.532999987</v>
      </c>
      <c r="E844" t="s">
        <v>11</v>
      </c>
      <c r="F844">
        <v>7.6855206999999995E-2</v>
      </c>
      <c r="G844" t="s">
        <v>12</v>
      </c>
      <c r="H844">
        <v>59.3536</v>
      </c>
      <c r="I844" t="s">
        <v>13</v>
      </c>
      <c r="J844">
        <v>1999</v>
      </c>
      <c r="K844" t="s">
        <v>14</v>
      </c>
      <c r="L844" t="s">
        <v>15</v>
      </c>
      <c r="M844" t="s">
        <v>16</v>
      </c>
      <c r="N844">
        <v>1470.0863999999999</v>
      </c>
    </row>
    <row r="845" spans="1:14" x14ac:dyDescent="0.3">
      <c r="A845" t="s">
        <v>138</v>
      </c>
      <c r="B845">
        <v>843</v>
      </c>
      <c r="C845">
        <v>9.8000000000000007</v>
      </c>
      <c r="D845">
        <f>SUMIF(E:E,Table1[[#This Row],[Item_Fat_Content]],N:N)</f>
        <v>11904094.532999987</v>
      </c>
      <c r="E845" t="s">
        <v>11</v>
      </c>
      <c r="F845">
        <v>2.4482644000000001E-2</v>
      </c>
      <c r="G845" t="s">
        <v>56</v>
      </c>
      <c r="H845">
        <v>116.2492</v>
      </c>
      <c r="I845" t="s">
        <v>20</v>
      </c>
      <c r="J845">
        <v>2009</v>
      </c>
      <c r="K845" t="s">
        <v>14</v>
      </c>
      <c r="L845" t="s">
        <v>21</v>
      </c>
      <c r="M845" t="s">
        <v>22</v>
      </c>
      <c r="N845">
        <v>2896.23</v>
      </c>
    </row>
    <row r="846" spans="1:14" x14ac:dyDescent="0.3">
      <c r="A846" t="s">
        <v>709</v>
      </c>
      <c r="B846">
        <v>844</v>
      </c>
      <c r="C846">
        <f>C845</f>
        <v>9.8000000000000007</v>
      </c>
      <c r="D846">
        <f>SUMIF(E:E,Table1[[#This Row],[Item_Fat_Content]],N:N)</f>
        <v>6457454.3820000133</v>
      </c>
      <c r="E846" t="s">
        <v>1608</v>
      </c>
      <c r="F846">
        <v>0</v>
      </c>
      <c r="G846" t="s">
        <v>73</v>
      </c>
      <c r="H846">
        <v>154.63140000000001</v>
      </c>
      <c r="I846" t="s">
        <v>38</v>
      </c>
      <c r="J846">
        <v>1985</v>
      </c>
      <c r="K846" t="s">
        <v>14</v>
      </c>
      <c r="L846" t="s">
        <v>21</v>
      </c>
      <c r="M846" t="s">
        <v>39</v>
      </c>
      <c r="N846">
        <v>6515.5187999999998</v>
      </c>
    </row>
    <row r="847" spans="1:14" x14ac:dyDescent="0.3">
      <c r="A847" t="s">
        <v>710</v>
      </c>
      <c r="B847">
        <v>845</v>
      </c>
      <c r="C847">
        <v>7.42</v>
      </c>
      <c r="D847">
        <f>SUMIF(E:E,Table1[[#This Row],[Item_Fat_Content]],N:N)</f>
        <v>11904094.532999987</v>
      </c>
      <c r="E847" t="s">
        <v>11</v>
      </c>
      <c r="F847">
        <v>2.0474913000000001E-2</v>
      </c>
      <c r="G847" t="s">
        <v>36</v>
      </c>
      <c r="H847">
        <v>248.4092</v>
      </c>
      <c r="I847" t="s">
        <v>20</v>
      </c>
      <c r="J847">
        <v>2009</v>
      </c>
      <c r="K847" t="s">
        <v>14</v>
      </c>
      <c r="L847" t="s">
        <v>21</v>
      </c>
      <c r="M847" t="s">
        <v>22</v>
      </c>
      <c r="N847">
        <v>996.03679999999997</v>
      </c>
    </row>
    <row r="848" spans="1:14" x14ac:dyDescent="0.3">
      <c r="A848" t="s">
        <v>711</v>
      </c>
      <c r="B848">
        <v>846</v>
      </c>
      <c r="C848">
        <v>16.7</v>
      </c>
      <c r="D848">
        <f>SUMIF(E:E,Table1[[#This Row],[Item_Fat_Content]],N:N)</f>
        <v>6457454.3820000133</v>
      </c>
      <c r="E848" t="s">
        <v>1608</v>
      </c>
      <c r="F848">
        <v>6.2044505999999999E-2</v>
      </c>
      <c r="G848" t="s">
        <v>36</v>
      </c>
      <c r="H848">
        <v>57.456200000000003</v>
      </c>
      <c r="I848" t="s">
        <v>48</v>
      </c>
      <c r="J848">
        <v>1997</v>
      </c>
      <c r="K848" t="s">
        <v>49</v>
      </c>
      <c r="L848" t="s">
        <v>15</v>
      </c>
      <c r="M848" t="s">
        <v>16</v>
      </c>
      <c r="N848">
        <v>948.0992</v>
      </c>
    </row>
    <row r="849" spans="1:14" x14ac:dyDescent="0.3">
      <c r="A849" t="s">
        <v>260</v>
      </c>
      <c r="B849">
        <v>847</v>
      </c>
      <c r="C849">
        <f>C848</f>
        <v>16.7</v>
      </c>
      <c r="D849">
        <f>SUMIF(E:E,Table1[[#This Row],[Item_Fat_Content]],N:N)</f>
        <v>11904094.532999987</v>
      </c>
      <c r="E849" t="s">
        <v>11</v>
      </c>
      <c r="F849">
        <v>0.22022560799999999</v>
      </c>
      <c r="G849" t="s">
        <v>26</v>
      </c>
      <c r="H849">
        <v>85.619799999999998</v>
      </c>
      <c r="I849" t="s">
        <v>65</v>
      </c>
      <c r="J849">
        <v>1985</v>
      </c>
      <c r="K849" t="s">
        <v>49</v>
      </c>
      <c r="L849" t="s">
        <v>15</v>
      </c>
      <c r="M849" t="s">
        <v>28</v>
      </c>
      <c r="N849">
        <v>87.219800000000006</v>
      </c>
    </row>
    <row r="850" spans="1:14" x14ac:dyDescent="0.3">
      <c r="A850" t="s">
        <v>255</v>
      </c>
      <c r="B850">
        <v>848</v>
      </c>
      <c r="C850">
        <v>9</v>
      </c>
      <c r="D850">
        <f>SUMIF(E:E,Table1[[#This Row],[Item_Fat_Content]],N:N)</f>
        <v>11904094.532999987</v>
      </c>
      <c r="E850" t="s">
        <v>11</v>
      </c>
      <c r="F850">
        <v>7.9794328999999997E-2</v>
      </c>
      <c r="G850" t="s">
        <v>73</v>
      </c>
      <c r="H850">
        <v>80.164400000000001</v>
      </c>
      <c r="I850" t="s">
        <v>45</v>
      </c>
      <c r="J850">
        <v>2007</v>
      </c>
      <c r="K850" t="str">
        <f>K849</f>
        <v>Small</v>
      </c>
      <c r="L850" t="s">
        <v>43</v>
      </c>
      <c r="M850" t="s">
        <v>16</v>
      </c>
      <c r="N850">
        <v>1178.4659999999999</v>
      </c>
    </row>
    <row r="851" spans="1:14" x14ac:dyDescent="0.3">
      <c r="A851" t="s">
        <v>573</v>
      </c>
      <c r="B851">
        <v>849</v>
      </c>
      <c r="C851">
        <f>C850</f>
        <v>9</v>
      </c>
      <c r="D851">
        <f>SUMIF(E:E,Table1[[#This Row],[Item_Fat_Content]],N:N)</f>
        <v>6457454.3820000133</v>
      </c>
      <c r="E851" t="s">
        <v>1608</v>
      </c>
      <c r="F851">
        <v>0.11491654599999999</v>
      </c>
      <c r="G851" t="s">
        <v>26</v>
      </c>
      <c r="H851">
        <v>188.42140000000001</v>
      </c>
      <c r="I851" t="s">
        <v>65</v>
      </c>
      <c r="J851">
        <v>1985</v>
      </c>
      <c r="K851" t="s">
        <v>49</v>
      </c>
      <c r="L851" t="s">
        <v>15</v>
      </c>
      <c r="M851" t="s">
        <v>28</v>
      </c>
      <c r="N851">
        <v>565.26419999999996</v>
      </c>
    </row>
    <row r="852" spans="1:14" x14ac:dyDescent="0.3">
      <c r="A852" t="s">
        <v>257</v>
      </c>
      <c r="B852">
        <v>850</v>
      </c>
      <c r="C852">
        <v>6.36</v>
      </c>
      <c r="D852">
        <f>SUMIF(E:E,Table1[[#This Row],[Item_Fat_Content]],N:N)</f>
        <v>11904094.532999987</v>
      </c>
      <c r="E852" t="s">
        <v>11</v>
      </c>
      <c r="F852">
        <v>5.9736199999999998E-3</v>
      </c>
      <c r="G852" t="s">
        <v>30</v>
      </c>
      <c r="H852">
        <v>164.55260000000001</v>
      </c>
      <c r="I852" t="s">
        <v>31</v>
      </c>
      <c r="J852">
        <v>1987</v>
      </c>
      <c r="K852" t="s">
        <v>32</v>
      </c>
      <c r="L852" t="s">
        <v>21</v>
      </c>
      <c r="M852" t="s">
        <v>16</v>
      </c>
      <c r="N852">
        <v>2137.8838000000001</v>
      </c>
    </row>
    <row r="853" spans="1:14" x14ac:dyDescent="0.3">
      <c r="A853" t="s">
        <v>373</v>
      </c>
      <c r="B853">
        <v>851</v>
      </c>
      <c r="C853">
        <v>17.7</v>
      </c>
      <c r="D853">
        <f>SUMIF(E:E,Table1[[#This Row],[Item_Fat_Content]],N:N)</f>
        <v>11904094.532999987</v>
      </c>
      <c r="E853" t="s">
        <v>11</v>
      </c>
      <c r="F853">
        <v>0.146973462</v>
      </c>
      <c r="G853" t="s">
        <v>12</v>
      </c>
      <c r="H853">
        <v>184.1292</v>
      </c>
      <c r="I853" t="s">
        <v>27</v>
      </c>
      <c r="J853">
        <v>1998</v>
      </c>
      <c r="K853" t="str">
        <f>K852</f>
        <v>High</v>
      </c>
      <c r="L853" t="s">
        <v>21</v>
      </c>
      <c r="M853" t="s">
        <v>28</v>
      </c>
      <c r="N853">
        <v>547.2876</v>
      </c>
    </row>
    <row r="854" spans="1:14" x14ac:dyDescent="0.3">
      <c r="A854" t="s">
        <v>712</v>
      </c>
      <c r="B854">
        <v>852</v>
      </c>
      <c r="C854">
        <v>16.5</v>
      </c>
      <c r="D854">
        <f>SUMIF(E:E,Table1[[#This Row],[Item_Fat_Content]],N:N)</f>
        <v>11904094.532999987</v>
      </c>
      <c r="E854" t="s">
        <v>11</v>
      </c>
      <c r="F854">
        <v>7.3766310000000002E-2</v>
      </c>
      <c r="G854" t="s">
        <v>73</v>
      </c>
      <c r="H854">
        <v>208.56379999999999</v>
      </c>
      <c r="I854" t="s">
        <v>31</v>
      </c>
      <c r="J854">
        <v>1987</v>
      </c>
      <c r="K854" t="s">
        <v>32</v>
      </c>
      <c r="L854" t="s">
        <v>21</v>
      </c>
      <c r="M854" t="s">
        <v>16</v>
      </c>
      <c r="N854">
        <v>2691.8294000000001</v>
      </c>
    </row>
    <row r="855" spans="1:14" x14ac:dyDescent="0.3">
      <c r="A855" t="s">
        <v>713</v>
      </c>
      <c r="B855">
        <v>853</v>
      </c>
      <c r="C855">
        <f t="shared" ref="C855:C856" si="72">C854</f>
        <v>16.5</v>
      </c>
      <c r="D855">
        <f>SUMIF(E:E,Table1[[#This Row],[Item_Fat_Content]],N:N)</f>
        <v>6457454.3820000133</v>
      </c>
      <c r="E855" t="s">
        <v>1608</v>
      </c>
      <c r="F855">
        <v>4.9349121000000003E-2</v>
      </c>
      <c r="G855" t="s">
        <v>41</v>
      </c>
      <c r="H855">
        <v>108.69119999999999</v>
      </c>
      <c r="I855" t="s">
        <v>38</v>
      </c>
      <c r="J855">
        <v>1985</v>
      </c>
      <c r="K855" t="s">
        <v>14</v>
      </c>
      <c r="L855" t="s">
        <v>21</v>
      </c>
      <c r="M855" t="s">
        <v>39</v>
      </c>
      <c r="N855">
        <v>3057.3535999999999</v>
      </c>
    </row>
    <row r="856" spans="1:14" x14ac:dyDescent="0.3">
      <c r="A856" t="s">
        <v>575</v>
      </c>
      <c r="B856">
        <v>854</v>
      </c>
      <c r="C856">
        <f t="shared" si="72"/>
        <v>16.5</v>
      </c>
      <c r="D856">
        <f>SUMIF(E:E,Table1[[#This Row],[Item_Fat_Content]],N:N)</f>
        <v>11904094.532999987</v>
      </c>
      <c r="E856" t="s">
        <v>70</v>
      </c>
      <c r="F856">
        <v>0.32839094800000002</v>
      </c>
      <c r="G856" t="s">
        <v>73</v>
      </c>
      <c r="H856">
        <v>146.04179999999999</v>
      </c>
      <c r="I856" t="s">
        <v>65</v>
      </c>
      <c r="J856">
        <v>1985</v>
      </c>
      <c r="K856" t="s">
        <v>49</v>
      </c>
      <c r="L856" t="s">
        <v>15</v>
      </c>
      <c r="M856" t="s">
        <v>28</v>
      </c>
      <c r="N856">
        <v>588.56719999999996</v>
      </c>
    </row>
    <row r="857" spans="1:14" x14ac:dyDescent="0.3">
      <c r="A857" t="s">
        <v>714</v>
      </c>
      <c r="B857">
        <v>855</v>
      </c>
      <c r="C857">
        <v>11.85</v>
      </c>
      <c r="D857">
        <f>SUMIF(E:E,Table1[[#This Row],[Item_Fat_Content]],N:N)</f>
        <v>11904094.532999987</v>
      </c>
      <c r="E857" t="s">
        <v>11</v>
      </c>
      <c r="F857">
        <v>0.13267058000000001</v>
      </c>
      <c r="G857" t="s">
        <v>12</v>
      </c>
      <c r="H857">
        <v>96.4726</v>
      </c>
      <c r="I857" t="s">
        <v>48</v>
      </c>
      <c r="J857">
        <v>1997</v>
      </c>
      <c r="K857" t="s">
        <v>49</v>
      </c>
      <c r="L857" t="s">
        <v>15</v>
      </c>
      <c r="M857" t="s">
        <v>16</v>
      </c>
      <c r="N857">
        <v>978.726</v>
      </c>
    </row>
    <row r="858" spans="1:14" x14ac:dyDescent="0.3">
      <c r="A858" t="s">
        <v>715</v>
      </c>
      <c r="B858">
        <v>856</v>
      </c>
      <c r="C858">
        <v>10.195</v>
      </c>
      <c r="D858">
        <f>SUMIF(E:E,Table1[[#This Row],[Item_Fat_Content]],N:N)</f>
        <v>6457454.3820000133</v>
      </c>
      <c r="E858" t="s">
        <v>1608</v>
      </c>
      <c r="F858">
        <v>1.2455786999999999E-2</v>
      </c>
      <c r="G858" t="s">
        <v>24</v>
      </c>
      <c r="H858">
        <v>197.511</v>
      </c>
      <c r="I858" t="s">
        <v>60</v>
      </c>
      <c r="J858">
        <v>2004</v>
      </c>
      <c r="K858" t="s">
        <v>49</v>
      </c>
      <c r="L858" t="s">
        <v>43</v>
      </c>
      <c r="M858" t="s">
        <v>16</v>
      </c>
      <c r="N858">
        <v>2356.9319999999998</v>
      </c>
    </row>
    <row r="859" spans="1:14" x14ac:dyDescent="0.3">
      <c r="A859" t="s">
        <v>269</v>
      </c>
      <c r="B859">
        <v>857</v>
      </c>
      <c r="C859">
        <f t="shared" ref="C859:C860" si="73">C858</f>
        <v>10.195</v>
      </c>
      <c r="D859">
        <f>SUMIF(E:E,Table1[[#This Row],[Item_Fat_Content]],N:N)</f>
        <v>6457454.3820000133</v>
      </c>
      <c r="E859" t="s">
        <v>1608</v>
      </c>
      <c r="F859">
        <v>5.8142797000000003E-2</v>
      </c>
      <c r="G859" t="s">
        <v>26</v>
      </c>
      <c r="H859">
        <v>162.15520000000001</v>
      </c>
      <c r="I859" t="s">
        <v>38</v>
      </c>
      <c r="J859">
        <v>1985</v>
      </c>
      <c r="K859" t="s">
        <v>14</v>
      </c>
      <c r="L859" t="s">
        <v>21</v>
      </c>
      <c r="M859" t="s">
        <v>39</v>
      </c>
      <c r="N859">
        <v>3086.6487999999999</v>
      </c>
    </row>
    <row r="860" spans="1:14" x14ac:dyDescent="0.3">
      <c r="A860" t="s">
        <v>716</v>
      </c>
      <c r="B860">
        <v>858</v>
      </c>
      <c r="C860">
        <f t="shared" si="73"/>
        <v>10.195</v>
      </c>
      <c r="D860">
        <f>SUMIF(E:E,Table1[[#This Row],[Item_Fat_Content]],N:N)</f>
        <v>11904094.532999987</v>
      </c>
      <c r="E860" t="s">
        <v>11</v>
      </c>
      <c r="F860">
        <v>6.2892909999999998E-3</v>
      </c>
      <c r="G860" t="s">
        <v>58</v>
      </c>
      <c r="H860">
        <v>153.2998</v>
      </c>
      <c r="I860" t="s">
        <v>65</v>
      </c>
      <c r="J860">
        <v>1985</v>
      </c>
      <c r="K860" t="s">
        <v>49</v>
      </c>
      <c r="L860" t="s">
        <v>15</v>
      </c>
      <c r="M860" t="s">
        <v>28</v>
      </c>
      <c r="N860">
        <v>461.39940000000001</v>
      </c>
    </row>
    <row r="861" spans="1:14" x14ac:dyDescent="0.3">
      <c r="A861" t="s">
        <v>533</v>
      </c>
      <c r="B861">
        <v>859</v>
      </c>
      <c r="C861">
        <v>13.65</v>
      </c>
      <c r="D861">
        <f>SUMIF(E:E,Table1[[#This Row],[Item_Fat_Content]],N:N)</f>
        <v>11904094.532999987</v>
      </c>
      <c r="E861" t="s">
        <v>11</v>
      </c>
      <c r="F861">
        <v>4.9295020000000002E-2</v>
      </c>
      <c r="G861" t="s">
        <v>26</v>
      </c>
      <c r="H861">
        <v>150.505</v>
      </c>
      <c r="I861" t="s">
        <v>13</v>
      </c>
      <c r="J861">
        <v>1999</v>
      </c>
      <c r="K861" t="s">
        <v>14</v>
      </c>
      <c r="L861" t="s">
        <v>15</v>
      </c>
      <c r="M861" t="s">
        <v>16</v>
      </c>
      <c r="N861">
        <v>2696.49</v>
      </c>
    </row>
    <row r="862" spans="1:14" x14ac:dyDescent="0.3">
      <c r="A862" t="s">
        <v>552</v>
      </c>
      <c r="B862">
        <v>860</v>
      </c>
      <c r="C862">
        <v>20.350000000000001</v>
      </c>
      <c r="D862">
        <f>SUMIF(E:E,Table1[[#This Row],[Item_Fat_Content]],N:N)</f>
        <v>11904094.532999987</v>
      </c>
      <c r="E862" t="s">
        <v>70</v>
      </c>
      <c r="F862">
        <v>5.4362695000000003E-2</v>
      </c>
      <c r="G862" t="s">
        <v>36</v>
      </c>
      <c r="H862">
        <v>117.9466</v>
      </c>
      <c r="I862" t="s">
        <v>45</v>
      </c>
      <c r="J862">
        <v>2007</v>
      </c>
      <c r="K862" t="str">
        <f t="shared" ref="K862:K863" si="74">K861</f>
        <v>Medium</v>
      </c>
      <c r="L862" t="s">
        <v>43</v>
      </c>
      <c r="M862" t="s">
        <v>16</v>
      </c>
      <c r="N862">
        <v>1649.8524</v>
      </c>
    </row>
    <row r="863" spans="1:14" x14ac:dyDescent="0.3">
      <c r="A863" t="s">
        <v>717</v>
      </c>
      <c r="B863">
        <v>861</v>
      </c>
      <c r="C863">
        <v>20.2</v>
      </c>
      <c r="D863">
        <f>SUMIF(E:E,Table1[[#This Row],[Item_Fat_Content]],N:N)</f>
        <v>11904094.532999987</v>
      </c>
      <c r="E863" t="s">
        <v>11</v>
      </c>
      <c r="F863">
        <v>0.11035679700000001</v>
      </c>
      <c r="G863" t="s">
        <v>30</v>
      </c>
      <c r="H863">
        <v>62.051000000000002</v>
      </c>
      <c r="I863" t="s">
        <v>27</v>
      </c>
      <c r="J863">
        <v>1998</v>
      </c>
      <c r="K863" t="str">
        <f t="shared" si="74"/>
        <v>Medium</v>
      </c>
      <c r="L863" t="s">
        <v>21</v>
      </c>
      <c r="M863" t="s">
        <v>28</v>
      </c>
      <c r="N863">
        <v>126.502</v>
      </c>
    </row>
    <row r="864" spans="1:14" x14ac:dyDescent="0.3">
      <c r="A864" t="s">
        <v>391</v>
      </c>
      <c r="B864">
        <v>862</v>
      </c>
      <c r="C864">
        <v>13.85</v>
      </c>
      <c r="D864">
        <f>SUMIF(E:E,Table1[[#This Row],[Item_Fat_Content]],N:N)</f>
        <v>6457454.3820000133</v>
      </c>
      <c r="E864" t="s">
        <v>1608</v>
      </c>
      <c r="F864">
        <v>8.5274987999999996E-2</v>
      </c>
      <c r="G864" t="s">
        <v>24</v>
      </c>
      <c r="H864">
        <v>119.61239999999999</v>
      </c>
      <c r="I864" t="s">
        <v>48</v>
      </c>
      <c r="J864">
        <v>1997</v>
      </c>
      <c r="K864" t="s">
        <v>49</v>
      </c>
      <c r="L864" t="s">
        <v>15</v>
      </c>
      <c r="M864" t="s">
        <v>16</v>
      </c>
      <c r="N864">
        <v>2014.7108000000001</v>
      </c>
    </row>
    <row r="865" spans="1:14" x14ac:dyDescent="0.3">
      <c r="A865" t="s">
        <v>718</v>
      </c>
      <c r="B865">
        <v>863</v>
      </c>
      <c r="C865">
        <v>8.0500000000000007</v>
      </c>
      <c r="D865">
        <f>SUMIF(E:E,Table1[[#This Row],[Item_Fat_Content]],N:N)</f>
        <v>6457454.3820000133</v>
      </c>
      <c r="E865" t="s">
        <v>1608</v>
      </c>
      <c r="F865">
        <v>0.16454255500000001</v>
      </c>
      <c r="G865" t="s">
        <v>12</v>
      </c>
      <c r="H865">
        <v>112.2518</v>
      </c>
      <c r="I865" t="s">
        <v>31</v>
      </c>
      <c r="J865">
        <v>1987</v>
      </c>
      <c r="K865" t="s">
        <v>32</v>
      </c>
      <c r="L865" t="s">
        <v>21</v>
      </c>
      <c r="M865" t="s">
        <v>16</v>
      </c>
      <c r="N865">
        <v>1707.777</v>
      </c>
    </row>
    <row r="866" spans="1:14" x14ac:dyDescent="0.3">
      <c r="A866" t="s">
        <v>719</v>
      </c>
      <c r="B866">
        <v>864</v>
      </c>
      <c r="C866">
        <v>7.3650000000000002</v>
      </c>
      <c r="D866">
        <f>SUMIF(E:E,Table1[[#This Row],[Item_Fat_Content]],N:N)</f>
        <v>11904094.532999987</v>
      </c>
      <c r="E866" t="s">
        <v>11</v>
      </c>
      <c r="F866">
        <v>0.16029226399999999</v>
      </c>
      <c r="G866" t="s">
        <v>36</v>
      </c>
      <c r="H866">
        <v>94.712000000000003</v>
      </c>
      <c r="I866" t="s">
        <v>42</v>
      </c>
      <c r="J866">
        <v>2002</v>
      </c>
      <c r="K866" t="str">
        <f t="shared" ref="K866:K867" si="75">K865</f>
        <v>High</v>
      </c>
      <c r="L866" t="s">
        <v>43</v>
      </c>
      <c r="M866" t="s">
        <v>16</v>
      </c>
      <c r="N866">
        <v>932.12</v>
      </c>
    </row>
    <row r="867" spans="1:14" x14ac:dyDescent="0.3">
      <c r="A867" t="s">
        <v>720</v>
      </c>
      <c r="B867">
        <v>865</v>
      </c>
      <c r="C867">
        <v>12.5</v>
      </c>
      <c r="D867">
        <f>SUMIF(E:E,Table1[[#This Row],[Item_Fat_Content]],N:N)</f>
        <v>11904094.532999987</v>
      </c>
      <c r="E867" t="s">
        <v>11</v>
      </c>
      <c r="F867">
        <v>0.112859454</v>
      </c>
      <c r="G867" t="s">
        <v>73</v>
      </c>
      <c r="H867">
        <v>118.34399999999999</v>
      </c>
      <c r="I867" t="s">
        <v>45</v>
      </c>
      <c r="J867">
        <v>2007</v>
      </c>
      <c r="K867" t="str">
        <f t="shared" si="75"/>
        <v>High</v>
      </c>
      <c r="L867" t="s">
        <v>43</v>
      </c>
      <c r="M867" t="s">
        <v>16</v>
      </c>
      <c r="N867">
        <v>2157.192</v>
      </c>
    </row>
    <row r="868" spans="1:14" x14ac:dyDescent="0.3">
      <c r="A868" t="s">
        <v>721</v>
      </c>
      <c r="B868">
        <v>866</v>
      </c>
      <c r="C868">
        <v>7.42</v>
      </c>
      <c r="D868">
        <f>SUMIF(E:E,Table1[[#This Row],[Item_Fat_Content]],N:N)</f>
        <v>6457454.3820000133</v>
      </c>
      <c r="E868" t="s">
        <v>1608</v>
      </c>
      <c r="F868">
        <v>2.1569565999999998E-2</v>
      </c>
      <c r="G868" t="s">
        <v>259</v>
      </c>
      <c r="H868">
        <v>184.85820000000001</v>
      </c>
      <c r="I868" t="s">
        <v>60</v>
      </c>
      <c r="J868">
        <v>2004</v>
      </c>
      <c r="K868" t="s">
        <v>49</v>
      </c>
      <c r="L868" t="s">
        <v>43</v>
      </c>
      <c r="M868" t="s">
        <v>16</v>
      </c>
      <c r="N868">
        <v>4643.9549999999999</v>
      </c>
    </row>
    <row r="869" spans="1:14" x14ac:dyDescent="0.3">
      <c r="A869" t="s">
        <v>722</v>
      </c>
      <c r="B869">
        <v>867</v>
      </c>
      <c r="C869">
        <f>C868</f>
        <v>7.42</v>
      </c>
      <c r="D869">
        <f>SUMIF(E:E,Table1[[#This Row],[Item_Fat_Content]],N:N)</f>
        <v>11904094.532999987</v>
      </c>
      <c r="E869" t="s">
        <v>11</v>
      </c>
      <c r="F869">
        <v>7.3055148E-2</v>
      </c>
      <c r="G869" t="s">
        <v>259</v>
      </c>
      <c r="H869">
        <v>33.721600000000002</v>
      </c>
      <c r="I869" t="s">
        <v>38</v>
      </c>
      <c r="J869">
        <v>1985</v>
      </c>
      <c r="K869" t="s">
        <v>14</v>
      </c>
      <c r="L869" t="s">
        <v>21</v>
      </c>
      <c r="M869" t="s">
        <v>39</v>
      </c>
      <c r="N869">
        <v>1280.9992</v>
      </c>
    </row>
    <row r="870" spans="1:14" x14ac:dyDescent="0.3">
      <c r="A870" t="s">
        <v>723</v>
      </c>
      <c r="B870">
        <v>868</v>
      </c>
      <c r="C870">
        <v>6.2350000000000003</v>
      </c>
      <c r="D870">
        <f>SUMIF(E:E,Table1[[#This Row],[Item_Fat_Content]],N:N)</f>
        <v>11904094.532999987</v>
      </c>
      <c r="E870" t="s">
        <v>11</v>
      </c>
      <c r="F870">
        <v>0.11934562899999999</v>
      </c>
      <c r="G870" t="s">
        <v>30</v>
      </c>
      <c r="H870">
        <v>261.99099999999999</v>
      </c>
      <c r="I870" t="s">
        <v>45</v>
      </c>
      <c r="J870">
        <v>2007</v>
      </c>
      <c r="K870" t="str">
        <f>K869</f>
        <v>Medium</v>
      </c>
      <c r="L870" t="s">
        <v>43</v>
      </c>
      <c r="M870" t="s">
        <v>16</v>
      </c>
      <c r="N870">
        <v>2366.9189999999999</v>
      </c>
    </row>
    <row r="871" spans="1:14" x14ac:dyDescent="0.3">
      <c r="A871" t="s">
        <v>643</v>
      </c>
      <c r="B871">
        <v>869</v>
      </c>
      <c r="C871">
        <v>12.35</v>
      </c>
      <c r="D871">
        <f>SUMIF(E:E,Table1[[#This Row],[Item_Fat_Content]],N:N)</f>
        <v>6457454.3820000133</v>
      </c>
      <c r="E871" t="s">
        <v>1608</v>
      </c>
      <c r="F871">
        <v>7.2334667000000005E-2</v>
      </c>
      <c r="G871" t="s">
        <v>12</v>
      </c>
      <c r="H871">
        <v>49.169199999999996</v>
      </c>
      <c r="I871" t="s">
        <v>31</v>
      </c>
      <c r="J871">
        <v>1987</v>
      </c>
      <c r="K871" t="s">
        <v>32</v>
      </c>
      <c r="L871" t="s">
        <v>21</v>
      </c>
      <c r="M871" t="s">
        <v>16</v>
      </c>
      <c r="N871">
        <v>886.84559999999999</v>
      </c>
    </row>
    <row r="872" spans="1:14" x14ac:dyDescent="0.3">
      <c r="A872" t="s">
        <v>724</v>
      </c>
      <c r="B872">
        <v>870</v>
      </c>
      <c r="C872">
        <v>6.75</v>
      </c>
      <c r="D872">
        <f>SUMIF(E:E,Table1[[#This Row],[Item_Fat_Content]],N:N)</f>
        <v>6457454.3820000133</v>
      </c>
      <c r="E872" t="s">
        <v>1608</v>
      </c>
      <c r="F872">
        <v>0.108148913</v>
      </c>
      <c r="G872" t="s">
        <v>12</v>
      </c>
      <c r="H872">
        <v>95.675200000000004</v>
      </c>
      <c r="I872" t="s">
        <v>31</v>
      </c>
      <c r="J872">
        <v>1987</v>
      </c>
      <c r="K872" t="s">
        <v>32</v>
      </c>
      <c r="L872" t="s">
        <v>21</v>
      </c>
      <c r="M872" t="s">
        <v>16</v>
      </c>
      <c r="N872">
        <v>958.75199999999995</v>
      </c>
    </row>
    <row r="873" spans="1:14" x14ac:dyDescent="0.3">
      <c r="A873" t="s">
        <v>725</v>
      </c>
      <c r="B873">
        <v>871</v>
      </c>
      <c r="C873">
        <v>16.75</v>
      </c>
      <c r="D873">
        <f>SUMIF(E:E,Table1[[#This Row],[Item_Fat_Content]],N:N)</f>
        <v>11904094.532999987</v>
      </c>
      <c r="E873" t="s">
        <v>11</v>
      </c>
      <c r="F873">
        <v>7.5853370000000003E-2</v>
      </c>
      <c r="G873" t="s">
        <v>56</v>
      </c>
      <c r="H873">
        <v>36.853200000000001</v>
      </c>
      <c r="I873" t="s">
        <v>13</v>
      </c>
      <c r="J873">
        <v>1999</v>
      </c>
      <c r="K873" t="s">
        <v>14</v>
      </c>
      <c r="L873" t="s">
        <v>15</v>
      </c>
      <c r="M873" t="s">
        <v>16</v>
      </c>
      <c r="N873">
        <v>1150.5024000000001</v>
      </c>
    </row>
    <row r="874" spans="1:14" x14ac:dyDescent="0.3">
      <c r="A874" t="s">
        <v>726</v>
      </c>
      <c r="B874">
        <v>872</v>
      </c>
      <c r="C874">
        <v>19.350000000000001</v>
      </c>
      <c r="D874">
        <f>SUMIF(E:E,Table1[[#This Row],[Item_Fat_Content]],N:N)</f>
        <v>6457454.3820000133</v>
      </c>
      <c r="E874" t="s">
        <v>1608</v>
      </c>
      <c r="F874">
        <v>6.2655235000000004E-2</v>
      </c>
      <c r="G874" t="s">
        <v>34</v>
      </c>
      <c r="H874">
        <v>163.3184</v>
      </c>
      <c r="I874" t="s">
        <v>42</v>
      </c>
      <c r="J874">
        <v>2002</v>
      </c>
      <c r="K874" t="str">
        <f>K873</f>
        <v>Medium</v>
      </c>
      <c r="L874" t="s">
        <v>43</v>
      </c>
      <c r="M874" t="s">
        <v>16</v>
      </c>
      <c r="N874">
        <v>2641.8944000000001</v>
      </c>
    </row>
    <row r="875" spans="1:14" x14ac:dyDescent="0.3">
      <c r="A875" t="s">
        <v>339</v>
      </c>
      <c r="B875">
        <v>873</v>
      </c>
      <c r="C875">
        <v>9.6</v>
      </c>
      <c r="D875">
        <f>SUMIF(E:E,Table1[[#This Row],[Item_Fat_Content]],N:N)</f>
        <v>6457454.3820000133</v>
      </c>
      <c r="E875" t="s">
        <v>1608</v>
      </c>
      <c r="F875">
        <v>2.2278477000000001E-2</v>
      </c>
      <c r="G875" t="s">
        <v>78</v>
      </c>
      <c r="H875">
        <v>102.499</v>
      </c>
      <c r="I875" t="s">
        <v>48</v>
      </c>
      <c r="J875">
        <v>1997</v>
      </c>
      <c r="K875" t="s">
        <v>49</v>
      </c>
      <c r="L875" t="s">
        <v>15</v>
      </c>
      <c r="M875" t="s">
        <v>16</v>
      </c>
      <c r="N875">
        <v>1547.9849999999999</v>
      </c>
    </row>
    <row r="876" spans="1:14" x14ac:dyDescent="0.3">
      <c r="A876" t="s">
        <v>727</v>
      </c>
      <c r="B876">
        <v>874</v>
      </c>
      <c r="C876">
        <v>19.850000000000001</v>
      </c>
      <c r="D876">
        <f>SUMIF(E:E,Table1[[#This Row],[Item_Fat_Content]],N:N)</f>
        <v>6457454.3820000133</v>
      </c>
      <c r="E876" t="s">
        <v>1608</v>
      </c>
      <c r="F876">
        <v>2.0961192E-2</v>
      </c>
      <c r="G876" t="s">
        <v>36</v>
      </c>
      <c r="H876">
        <v>62.019399999999997</v>
      </c>
      <c r="I876" t="s">
        <v>20</v>
      </c>
      <c r="J876">
        <v>2009</v>
      </c>
      <c r="K876" t="s">
        <v>14</v>
      </c>
      <c r="L876" t="s">
        <v>21</v>
      </c>
      <c r="M876" t="s">
        <v>22</v>
      </c>
      <c r="N876">
        <v>619.19399999999996</v>
      </c>
    </row>
    <row r="877" spans="1:14" x14ac:dyDescent="0.3">
      <c r="A877" t="s">
        <v>670</v>
      </c>
      <c r="B877">
        <v>875</v>
      </c>
      <c r="C877">
        <v>15.1</v>
      </c>
      <c r="D877">
        <f>SUMIF(E:E,Table1[[#This Row],[Item_Fat_Content]],N:N)</f>
        <v>11904094.532999987</v>
      </c>
      <c r="E877" t="s">
        <v>11</v>
      </c>
      <c r="F877">
        <v>2.5993423000000002E-2</v>
      </c>
      <c r="G877" t="s">
        <v>41</v>
      </c>
      <c r="H877">
        <v>147.4076</v>
      </c>
      <c r="I877" t="s">
        <v>48</v>
      </c>
      <c r="J877">
        <v>1997</v>
      </c>
      <c r="K877" t="s">
        <v>49</v>
      </c>
      <c r="L877" t="s">
        <v>15</v>
      </c>
      <c r="M877" t="s">
        <v>16</v>
      </c>
      <c r="N877">
        <v>2808.3444</v>
      </c>
    </row>
    <row r="878" spans="1:14" x14ac:dyDescent="0.3">
      <c r="A878" t="s">
        <v>728</v>
      </c>
      <c r="B878">
        <v>876</v>
      </c>
      <c r="C878">
        <f>C877</f>
        <v>15.1</v>
      </c>
      <c r="D878">
        <f>SUMIF(E:E,Table1[[#This Row],[Item_Fat_Content]],N:N)</f>
        <v>6457454.3820000133</v>
      </c>
      <c r="E878" t="s">
        <v>1608</v>
      </c>
      <c r="F878">
        <v>1.8838680999999999E-2</v>
      </c>
      <c r="G878" t="s">
        <v>26</v>
      </c>
      <c r="H878">
        <v>62.953600000000002</v>
      </c>
      <c r="I878" t="s">
        <v>38</v>
      </c>
      <c r="J878">
        <v>1985</v>
      </c>
      <c r="K878" t="s">
        <v>14</v>
      </c>
      <c r="L878" t="s">
        <v>21</v>
      </c>
      <c r="M878" t="s">
        <v>39</v>
      </c>
      <c r="N878">
        <v>2266.3832000000002</v>
      </c>
    </row>
    <row r="879" spans="1:14" x14ac:dyDescent="0.3">
      <c r="A879" t="s">
        <v>293</v>
      </c>
      <c r="B879">
        <v>877</v>
      </c>
      <c r="C879">
        <v>6.59</v>
      </c>
      <c r="D879">
        <f>SUMIF(E:E,Table1[[#This Row],[Item_Fat_Content]],N:N)</f>
        <v>11904094.532999987</v>
      </c>
      <c r="E879" t="s">
        <v>11</v>
      </c>
      <c r="F879">
        <v>0.105577348</v>
      </c>
      <c r="G879" t="s">
        <v>26</v>
      </c>
      <c r="H879">
        <v>85.690799999999996</v>
      </c>
      <c r="I879" t="s">
        <v>60</v>
      </c>
      <c r="J879">
        <v>2004</v>
      </c>
      <c r="K879" t="s">
        <v>49</v>
      </c>
      <c r="L879" t="s">
        <v>43</v>
      </c>
      <c r="M879" t="s">
        <v>16</v>
      </c>
      <c r="N879">
        <v>1929.4884</v>
      </c>
    </row>
    <row r="880" spans="1:14" x14ac:dyDescent="0.3">
      <c r="A880" t="s">
        <v>729</v>
      </c>
      <c r="B880">
        <v>878</v>
      </c>
      <c r="C880">
        <v>16.75</v>
      </c>
      <c r="D880">
        <f>SUMIF(E:E,Table1[[#This Row],[Item_Fat_Content]],N:N)</f>
        <v>11904094.532999987</v>
      </c>
      <c r="E880" t="s">
        <v>11</v>
      </c>
      <c r="F880">
        <v>0.129086113</v>
      </c>
      <c r="G880" t="s">
        <v>78</v>
      </c>
      <c r="H880">
        <v>89.485600000000005</v>
      </c>
      <c r="I880" t="s">
        <v>13</v>
      </c>
      <c r="J880">
        <v>1999</v>
      </c>
      <c r="K880" t="s">
        <v>14</v>
      </c>
      <c r="L880" t="s">
        <v>15</v>
      </c>
      <c r="M880" t="s">
        <v>16</v>
      </c>
      <c r="N880">
        <v>1054.6271999999999</v>
      </c>
    </row>
    <row r="881" spans="1:14" x14ac:dyDescent="0.3">
      <c r="A881" t="s">
        <v>730</v>
      </c>
      <c r="B881">
        <v>879</v>
      </c>
      <c r="C881">
        <v>15.2</v>
      </c>
      <c r="D881">
        <f>SUMIF(E:E,Table1[[#This Row],[Item_Fat_Content]],N:N)</f>
        <v>11904094.532999987</v>
      </c>
      <c r="E881" t="s">
        <v>11</v>
      </c>
      <c r="F881">
        <v>0.11312562700000001</v>
      </c>
      <c r="G881" t="s">
        <v>19</v>
      </c>
      <c r="H881">
        <v>38.684800000000003</v>
      </c>
      <c r="I881" t="s">
        <v>42</v>
      </c>
      <c r="J881">
        <v>2002</v>
      </c>
      <c r="K881" t="str">
        <f t="shared" ref="K881:K882" si="76">K880</f>
        <v>Medium</v>
      </c>
      <c r="L881" t="s">
        <v>43</v>
      </c>
      <c r="M881" t="s">
        <v>16</v>
      </c>
      <c r="N881">
        <v>1155.8288</v>
      </c>
    </row>
    <row r="882" spans="1:14" x14ac:dyDescent="0.3">
      <c r="A882" t="s">
        <v>731</v>
      </c>
      <c r="B882">
        <v>880</v>
      </c>
      <c r="C882">
        <v>13</v>
      </c>
      <c r="D882">
        <f>SUMIF(E:E,Table1[[#This Row],[Item_Fat_Content]],N:N)</f>
        <v>6457454.3820000133</v>
      </c>
      <c r="E882" t="s">
        <v>1608</v>
      </c>
      <c r="F882">
        <v>7.0699313E-2</v>
      </c>
      <c r="G882" t="s">
        <v>36</v>
      </c>
      <c r="H882">
        <v>65.748400000000004</v>
      </c>
      <c r="I882" t="s">
        <v>45</v>
      </c>
      <c r="J882">
        <v>2007</v>
      </c>
      <c r="K882" t="str">
        <f t="shared" si="76"/>
        <v>Medium</v>
      </c>
      <c r="L882" t="s">
        <v>43</v>
      </c>
      <c r="M882" t="s">
        <v>16</v>
      </c>
      <c r="N882">
        <v>1174.4712</v>
      </c>
    </row>
    <row r="883" spans="1:14" x14ac:dyDescent="0.3">
      <c r="A883" t="s">
        <v>430</v>
      </c>
      <c r="B883">
        <v>881</v>
      </c>
      <c r="C883">
        <v>5.86</v>
      </c>
      <c r="D883">
        <f>SUMIF(E:E,Table1[[#This Row],[Item_Fat_Content]],N:N)</f>
        <v>6457454.3820000133</v>
      </c>
      <c r="E883" t="s">
        <v>1608</v>
      </c>
      <c r="F883">
        <v>0.151467821</v>
      </c>
      <c r="G883" t="s">
        <v>24</v>
      </c>
      <c r="H883">
        <v>154.13140000000001</v>
      </c>
      <c r="I883" t="s">
        <v>20</v>
      </c>
      <c r="J883">
        <v>2009</v>
      </c>
      <c r="K883" t="s">
        <v>14</v>
      </c>
      <c r="L883" t="s">
        <v>21</v>
      </c>
      <c r="M883" t="s">
        <v>22</v>
      </c>
      <c r="N883">
        <v>3412.8908000000001</v>
      </c>
    </row>
    <row r="884" spans="1:14" x14ac:dyDescent="0.3">
      <c r="A884" t="s">
        <v>607</v>
      </c>
      <c r="B884">
        <v>882</v>
      </c>
      <c r="C884">
        <v>11.395</v>
      </c>
      <c r="D884">
        <f>SUMIF(E:E,Table1[[#This Row],[Item_Fat_Content]],N:N)</f>
        <v>11904094.532999987</v>
      </c>
      <c r="E884" t="s">
        <v>11</v>
      </c>
      <c r="F884">
        <v>3.6164160000000001E-2</v>
      </c>
      <c r="G884" t="s">
        <v>56</v>
      </c>
      <c r="H884">
        <v>150.17080000000001</v>
      </c>
      <c r="I884" t="s">
        <v>27</v>
      </c>
      <c r="J884">
        <v>1998</v>
      </c>
      <c r="K884" t="str">
        <f t="shared" ref="K884:K885" si="77">K883</f>
        <v>Medium</v>
      </c>
      <c r="L884" t="s">
        <v>21</v>
      </c>
      <c r="M884" t="s">
        <v>28</v>
      </c>
      <c r="N884">
        <v>300.94159999999999</v>
      </c>
    </row>
    <row r="885" spans="1:14" x14ac:dyDescent="0.3">
      <c r="A885" t="s">
        <v>732</v>
      </c>
      <c r="B885">
        <v>883</v>
      </c>
      <c r="C885">
        <v>20.85</v>
      </c>
      <c r="D885">
        <f>SUMIF(E:E,Table1[[#This Row],[Item_Fat_Content]],N:N)</f>
        <v>11904094.532999987</v>
      </c>
      <c r="E885" t="s">
        <v>11</v>
      </c>
      <c r="F885">
        <v>6.2606582999999993E-2</v>
      </c>
      <c r="G885" t="s">
        <v>41</v>
      </c>
      <c r="H885">
        <v>192.24780000000001</v>
      </c>
      <c r="I885" t="s">
        <v>27</v>
      </c>
      <c r="J885">
        <v>1998</v>
      </c>
      <c r="K885" t="str">
        <f t="shared" si="77"/>
        <v>Medium</v>
      </c>
      <c r="L885" t="s">
        <v>21</v>
      </c>
      <c r="M885" t="s">
        <v>28</v>
      </c>
      <c r="N885">
        <v>387.49560000000002</v>
      </c>
    </row>
    <row r="886" spans="1:14" x14ac:dyDescent="0.3">
      <c r="A886" t="s">
        <v>733</v>
      </c>
      <c r="B886">
        <v>884</v>
      </c>
      <c r="C886">
        <f>C885</f>
        <v>20.85</v>
      </c>
      <c r="D886">
        <f>SUMIF(E:E,Table1[[#This Row],[Item_Fat_Content]],N:N)</f>
        <v>11904094.532999987</v>
      </c>
      <c r="E886" t="s">
        <v>11</v>
      </c>
      <c r="F886">
        <v>7.0437799999999995E-2</v>
      </c>
      <c r="G886" t="s">
        <v>19</v>
      </c>
      <c r="H886">
        <v>112.886</v>
      </c>
      <c r="I886" t="s">
        <v>38</v>
      </c>
      <c r="J886">
        <v>1985</v>
      </c>
      <c r="K886" t="s">
        <v>14</v>
      </c>
      <c r="L886" t="s">
        <v>21</v>
      </c>
      <c r="M886" t="s">
        <v>39</v>
      </c>
      <c r="N886">
        <v>2942.8359999999998</v>
      </c>
    </row>
    <row r="887" spans="1:14" x14ac:dyDescent="0.3">
      <c r="A887" t="s">
        <v>734</v>
      </c>
      <c r="B887">
        <v>885</v>
      </c>
      <c r="C887">
        <v>5.0350000000000001</v>
      </c>
      <c r="D887">
        <f>SUMIF(E:E,Table1[[#This Row],[Item_Fat_Content]],N:N)</f>
        <v>6457454.3820000133</v>
      </c>
      <c r="E887" t="s">
        <v>1608</v>
      </c>
      <c r="F887">
        <v>7.9844043000000003E-2</v>
      </c>
      <c r="G887" t="s">
        <v>78</v>
      </c>
      <c r="H887">
        <v>226.30359999999999</v>
      </c>
      <c r="I887" t="s">
        <v>31</v>
      </c>
      <c r="J887">
        <v>1987</v>
      </c>
      <c r="K887" t="s">
        <v>32</v>
      </c>
      <c r="L887" t="s">
        <v>21</v>
      </c>
      <c r="M887" t="s">
        <v>16</v>
      </c>
      <c r="N887">
        <v>4098.6647999999996</v>
      </c>
    </row>
    <row r="888" spans="1:14" x14ac:dyDescent="0.3">
      <c r="A888" t="s">
        <v>735</v>
      </c>
      <c r="B888">
        <v>886</v>
      </c>
      <c r="C888">
        <v>11.15</v>
      </c>
      <c r="D888">
        <f>SUMIF(E:E,Table1[[#This Row],[Item_Fat_Content]],N:N)</f>
        <v>11904094.532999987</v>
      </c>
      <c r="E888" t="s">
        <v>11</v>
      </c>
      <c r="F888">
        <v>0.120139206</v>
      </c>
      <c r="G888" t="s">
        <v>12</v>
      </c>
      <c r="H888">
        <v>45.074399999999997</v>
      </c>
      <c r="I888" t="s">
        <v>13</v>
      </c>
      <c r="J888">
        <v>1999</v>
      </c>
      <c r="K888" t="s">
        <v>14</v>
      </c>
      <c r="L888" t="s">
        <v>15</v>
      </c>
      <c r="M888" t="s">
        <v>16</v>
      </c>
      <c r="N888">
        <v>452.74400000000003</v>
      </c>
    </row>
    <row r="889" spans="1:14" x14ac:dyDescent="0.3">
      <c r="A889" t="s">
        <v>736</v>
      </c>
      <c r="B889">
        <v>887</v>
      </c>
      <c r="C889">
        <v>6.38</v>
      </c>
      <c r="D889">
        <f>SUMIF(E:E,Table1[[#This Row],[Item_Fat_Content]],N:N)</f>
        <v>11904094.532999987</v>
      </c>
      <c r="E889" t="s">
        <v>11</v>
      </c>
      <c r="F889">
        <v>3.2028115000000003E-2</v>
      </c>
      <c r="G889" t="s">
        <v>12</v>
      </c>
      <c r="H889">
        <v>178.33439999999999</v>
      </c>
      <c r="I889" t="s">
        <v>20</v>
      </c>
      <c r="J889">
        <v>2009</v>
      </c>
      <c r="K889" t="s">
        <v>14</v>
      </c>
      <c r="L889" t="s">
        <v>21</v>
      </c>
      <c r="M889" t="s">
        <v>22</v>
      </c>
      <c r="N889">
        <v>3211.8191999999999</v>
      </c>
    </row>
    <row r="890" spans="1:14" x14ac:dyDescent="0.3">
      <c r="A890" t="s">
        <v>737</v>
      </c>
      <c r="B890">
        <v>888</v>
      </c>
      <c r="C890">
        <v>8.39</v>
      </c>
      <c r="D890">
        <f>SUMIF(E:E,Table1[[#This Row],[Item_Fat_Content]],N:N)</f>
        <v>11904094.532999987</v>
      </c>
      <c r="E890" t="s">
        <v>11</v>
      </c>
      <c r="F890">
        <v>0.12049726600000001</v>
      </c>
      <c r="G890" t="s">
        <v>30</v>
      </c>
      <c r="H890">
        <v>162.2868</v>
      </c>
      <c r="I890" t="s">
        <v>48</v>
      </c>
      <c r="J890">
        <v>1997</v>
      </c>
      <c r="K890" t="s">
        <v>49</v>
      </c>
      <c r="L890" t="s">
        <v>15</v>
      </c>
      <c r="M890" t="s">
        <v>16</v>
      </c>
      <c r="N890">
        <v>2620.5888</v>
      </c>
    </row>
    <row r="891" spans="1:14" x14ac:dyDescent="0.3">
      <c r="A891" t="s">
        <v>738</v>
      </c>
      <c r="B891">
        <v>889</v>
      </c>
      <c r="C891">
        <v>5.6749999999999998</v>
      </c>
      <c r="D891">
        <f>SUMIF(E:E,Table1[[#This Row],[Item_Fat_Content]],N:N)</f>
        <v>6457454.3820000133</v>
      </c>
      <c r="E891" t="s">
        <v>1608</v>
      </c>
      <c r="F891">
        <v>2.3492524000000001E-2</v>
      </c>
      <c r="G891" t="s">
        <v>36</v>
      </c>
      <c r="H891">
        <v>155.52879999999999</v>
      </c>
      <c r="I891" t="s">
        <v>60</v>
      </c>
      <c r="J891">
        <v>2004</v>
      </c>
      <c r="K891" t="s">
        <v>49</v>
      </c>
      <c r="L891" t="s">
        <v>43</v>
      </c>
      <c r="M891" t="s">
        <v>16</v>
      </c>
      <c r="N891">
        <v>1414.1592000000001</v>
      </c>
    </row>
    <row r="892" spans="1:14" x14ac:dyDescent="0.3">
      <c r="A892" t="s">
        <v>378</v>
      </c>
      <c r="B892">
        <v>890</v>
      </c>
      <c r="C892">
        <v>15.7</v>
      </c>
      <c r="D892">
        <f>SUMIF(E:E,Table1[[#This Row],[Item_Fat_Content]],N:N)</f>
        <v>6457454.3820000133</v>
      </c>
      <c r="E892" t="s">
        <v>1608</v>
      </c>
      <c r="F892">
        <v>0.12265733600000001</v>
      </c>
      <c r="G892" t="s">
        <v>26</v>
      </c>
      <c r="H892">
        <v>110.1544</v>
      </c>
      <c r="I892" t="s">
        <v>13</v>
      </c>
      <c r="J892">
        <v>1999</v>
      </c>
      <c r="K892" t="s">
        <v>14</v>
      </c>
      <c r="L892" t="s">
        <v>15</v>
      </c>
      <c r="M892" t="s">
        <v>16</v>
      </c>
      <c r="N892">
        <v>1565.9616000000001</v>
      </c>
    </row>
    <row r="893" spans="1:14" x14ac:dyDescent="0.3">
      <c r="A893" t="s">
        <v>731</v>
      </c>
      <c r="B893">
        <v>891</v>
      </c>
      <c r="C893">
        <v>13</v>
      </c>
      <c r="D893">
        <f>SUMIF(E:E,Table1[[#This Row],[Item_Fat_Content]],N:N)</f>
        <v>229576.49539999999</v>
      </c>
      <c r="E893" t="s">
        <v>18</v>
      </c>
      <c r="F893">
        <v>7.0588037000000006E-2</v>
      </c>
      <c r="G893" t="s">
        <v>36</v>
      </c>
      <c r="H893">
        <v>65.948400000000007</v>
      </c>
      <c r="I893" t="s">
        <v>20</v>
      </c>
      <c r="J893">
        <v>2009</v>
      </c>
      <c r="K893" t="s">
        <v>14</v>
      </c>
      <c r="L893" t="s">
        <v>21</v>
      </c>
      <c r="M893" t="s">
        <v>22</v>
      </c>
      <c r="N893">
        <v>1043.9744000000001</v>
      </c>
    </row>
    <row r="894" spans="1:14" x14ac:dyDescent="0.3">
      <c r="A894" t="s">
        <v>213</v>
      </c>
      <c r="B894">
        <v>892</v>
      </c>
      <c r="C894">
        <f>C893</f>
        <v>13</v>
      </c>
      <c r="D894">
        <f>SUMIF(E:E,Table1[[#This Row],[Item_Fat_Content]],N:N)</f>
        <v>11904094.532999987</v>
      </c>
      <c r="E894" t="s">
        <v>11</v>
      </c>
      <c r="F894">
        <v>7.3024401000000003E-2</v>
      </c>
      <c r="G894" t="s">
        <v>56</v>
      </c>
      <c r="H894">
        <v>121.84399999999999</v>
      </c>
      <c r="I894" t="s">
        <v>38</v>
      </c>
      <c r="J894">
        <v>1985</v>
      </c>
      <c r="K894" t="s">
        <v>14</v>
      </c>
      <c r="L894" t="s">
        <v>21</v>
      </c>
      <c r="M894" t="s">
        <v>39</v>
      </c>
      <c r="N894">
        <v>3115.944</v>
      </c>
    </row>
    <row r="895" spans="1:14" x14ac:dyDescent="0.3">
      <c r="A895" t="s">
        <v>739</v>
      </c>
      <c r="B895">
        <v>893</v>
      </c>
      <c r="C895">
        <v>13.5</v>
      </c>
      <c r="D895">
        <f>SUMIF(E:E,Table1[[#This Row],[Item_Fat_Content]],N:N)</f>
        <v>6457454.3820000133</v>
      </c>
      <c r="E895" t="s">
        <v>1608</v>
      </c>
      <c r="F895">
        <v>0.159587755</v>
      </c>
      <c r="G895" t="s">
        <v>26</v>
      </c>
      <c r="H895">
        <v>145.31020000000001</v>
      </c>
      <c r="I895" t="s">
        <v>31</v>
      </c>
      <c r="J895">
        <v>1987</v>
      </c>
      <c r="K895" t="s">
        <v>32</v>
      </c>
      <c r="L895" t="s">
        <v>21</v>
      </c>
      <c r="M895" t="s">
        <v>16</v>
      </c>
      <c r="N895">
        <v>729.05100000000004</v>
      </c>
    </row>
    <row r="896" spans="1:14" x14ac:dyDescent="0.3">
      <c r="A896" t="s">
        <v>740</v>
      </c>
      <c r="B896">
        <v>894</v>
      </c>
      <c r="C896">
        <v>8.8949999999999996</v>
      </c>
      <c r="D896">
        <f>SUMIF(E:E,Table1[[#This Row],[Item_Fat_Content]],N:N)</f>
        <v>6457454.3820000133</v>
      </c>
      <c r="E896" t="s">
        <v>1608</v>
      </c>
      <c r="F896">
        <v>8.8821764999999997E-2</v>
      </c>
      <c r="G896" t="s">
        <v>36</v>
      </c>
      <c r="H896">
        <v>125.173</v>
      </c>
      <c r="I896" t="s">
        <v>45</v>
      </c>
      <c r="J896">
        <v>2007</v>
      </c>
      <c r="K896" t="str">
        <f>K895</f>
        <v>High</v>
      </c>
      <c r="L896" t="s">
        <v>43</v>
      </c>
      <c r="M896" t="s">
        <v>16</v>
      </c>
      <c r="N896">
        <v>2956.152</v>
      </c>
    </row>
    <row r="897" spans="1:14" x14ac:dyDescent="0.3">
      <c r="A897" t="s">
        <v>482</v>
      </c>
      <c r="B897">
        <v>895</v>
      </c>
      <c r="C897">
        <v>10.895</v>
      </c>
      <c r="D897">
        <f>SUMIF(E:E,Table1[[#This Row],[Item_Fat_Content]],N:N)</f>
        <v>11904094.532999987</v>
      </c>
      <c r="E897" t="s">
        <v>11</v>
      </c>
      <c r="F897">
        <v>0.13681074200000001</v>
      </c>
      <c r="G897" t="s">
        <v>12</v>
      </c>
      <c r="H897">
        <v>263.05680000000001</v>
      </c>
      <c r="I897" t="s">
        <v>48</v>
      </c>
      <c r="J897">
        <v>1997</v>
      </c>
      <c r="K897" t="s">
        <v>49</v>
      </c>
      <c r="L897" t="s">
        <v>15</v>
      </c>
      <c r="M897" t="s">
        <v>16</v>
      </c>
      <c r="N897">
        <v>527.31359999999995</v>
      </c>
    </row>
    <row r="898" spans="1:14" x14ac:dyDescent="0.3">
      <c r="A898" t="s">
        <v>741</v>
      </c>
      <c r="B898">
        <v>896</v>
      </c>
      <c r="C898">
        <v>16.2</v>
      </c>
      <c r="D898">
        <f>SUMIF(E:E,Table1[[#This Row],[Item_Fat_Content]],N:N)</f>
        <v>6457454.3820000133</v>
      </c>
      <c r="E898" t="s">
        <v>1608</v>
      </c>
      <c r="F898">
        <v>0.128682722</v>
      </c>
      <c r="G898" t="s">
        <v>41</v>
      </c>
      <c r="H898">
        <v>178.43700000000001</v>
      </c>
      <c r="I898" t="s">
        <v>42</v>
      </c>
      <c r="J898">
        <v>2002</v>
      </c>
      <c r="K898" t="str">
        <f>K897</f>
        <v>Small</v>
      </c>
      <c r="L898" t="s">
        <v>43</v>
      </c>
      <c r="M898" t="s">
        <v>16</v>
      </c>
      <c r="N898">
        <v>1058.6220000000001</v>
      </c>
    </row>
    <row r="899" spans="1:14" x14ac:dyDescent="0.3">
      <c r="A899" t="s">
        <v>742</v>
      </c>
      <c r="B899">
        <v>897</v>
      </c>
      <c r="C899">
        <f>C898</f>
        <v>16.2</v>
      </c>
      <c r="D899">
        <f>SUMIF(E:E,Table1[[#This Row],[Item_Fat_Content]],N:N)</f>
        <v>6457454.3820000133</v>
      </c>
      <c r="E899" t="s">
        <v>1608</v>
      </c>
      <c r="F899">
        <v>0.109459733</v>
      </c>
      <c r="G899" t="s">
        <v>26</v>
      </c>
      <c r="H899">
        <v>84.159199999999998</v>
      </c>
      <c r="I899" t="s">
        <v>38</v>
      </c>
      <c r="J899">
        <v>1985</v>
      </c>
      <c r="K899" t="s">
        <v>14</v>
      </c>
      <c r="L899" t="s">
        <v>21</v>
      </c>
      <c r="M899" t="s">
        <v>39</v>
      </c>
      <c r="N899">
        <v>1320.9472000000001</v>
      </c>
    </row>
    <row r="900" spans="1:14" x14ac:dyDescent="0.3">
      <c r="A900" t="s">
        <v>743</v>
      </c>
      <c r="B900">
        <v>898</v>
      </c>
      <c r="C900">
        <v>15.1</v>
      </c>
      <c r="D900">
        <f>SUMIF(E:E,Table1[[#This Row],[Item_Fat_Content]],N:N)</f>
        <v>6457454.3820000133</v>
      </c>
      <c r="E900" t="s">
        <v>1608</v>
      </c>
      <c r="F900">
        <v>9.6644015E-2</v>
      </c>
      <c r="G900" t="s">
        <v>24</v>
      </c>
      <c r="H900">
        <v>131.99420000000001</v>
      </c>
      <c r="I900" t="s">
        <v>45</v>
      </c>
      <c r="J900">
        <v>2007</v>
      </c>
      <c r="K900" t="str">
        <f>K899</f>
        <v>Medium</v>
      </c>
      <c r="L900" t="s">
        <v>43</v>
      </c>
      <c r="M900" t="s">
        <v>16</v>
      </c>
      <c r="N900">
        <v>3047.3665999999998</v>
      </c>
    </row>
    <row r="901" spans="1:14" x14ac:dyDescent="0.3">
      <c r="A901" t="s">
        <v>744</v>
      </c>
      <c r="B901">
        <v>899</v>
      </c>
      <c r="C901">
        <v>7.4749999999999996</v>
      </c>
      <c r="D901">
        <f>SUMIF(E:E,Table1[[#This Row],[Item_Fat_Content]],N:N)</f>
        <v>11904094.532999987</v>
      </c>
      <c r="E901" t="s">
        <v>11</v>
      </c>
      <c r="F901">
        <v>1.3120028000000001E-2</v>
      </c>
      <c r="G901" t="s">
        <v>30</v>
      </c>
      <c r="H901">
        <v>217.61920000000001</v>
      </c>
      <c r="I901" t="s">
        <v>48</v>
      </c>
      <c r="J901">
        <v>1997</v>
      </c>
      <c r="K901" t="s">
        <v>49</v>
      </c>
      <c r="L901" t="s">
        <v>15</v>
      </c>
      <c r="M901" t="s">
        <v>16</v>
      </c>
      <c r="N901">
        <v>1725.7536</v>
      </c>
    </row>
    <row r="902" spans="1:14" x14ac:dyDescent="0.3">
      <c r="A902" t="s">
        <v>745</v>
      </c>
      <c r="B902">
        <v>900</v>
      </c>
      <c r="C902">
        <f>C901</f>
        <v>7.4749999999999996</v>
      </c>
      <c r="D902">
        <f>SUMIF(E:E,Table1[[#This Row],[Item_Fat_Content]],N:N)</f>
        <v>11904094.532999987</v>
      </c>
      <c r="E902" t="s">
        <v>11</v>
      </c>
      <c r="F902">
        <v>0</v>
      </c>
      <c r="G902" t="s">
        <v>34</v>
      </c>
      <c r="H902">
        <v>144.84700000000001</v>
      </c>
      <c r="I902" t="s">
        <v>65</v>
      </c>
      <c r="J902">
        <v>1985</v>
      </c>
      <c r="K902" t="s">
        <v>49</v>
      </c>
      <c r="L902" t="s">
        <v>15</v>
      </c>
      <c r="M902" t="s">
        <v>28</v>
      </c>
      <c r="N902">
        <v>143.14699999999999</v>
      </c>
    </row>
    <row r="903" spans="1:14" x14ac:dyDescent="0.3">
      <c r="A903" t="s">
        <v>409</v>
      </c>
      <c r="B903">
        <v>901</v>
      </c>
      <c r="C903">
        <v>10.8</v>
      </c>
      <c r="D903">
        <f>SUMIF(E:E,Table1[[#This Row],[Item_Fat_Content]],N:N)</f>
        <v>6457454.3820000133</v>
      </c>
      <c r="E903" t="s">
        <v>1608</v>
      </c>
      <c r="F903">
        <v>4.8339408E-2</v>
      </c>
      <c r="G903" t="s">
        <v>34</v>
      </c>
      <c r="H903">
        <v>41.513800000000003</v>
      </c>
      <c r="I903" t="s">
        <v>20</v>
      </c>
      <c r="J903">
        <v>2009</v>
      </c>
      <c r="K903" t="s">
        <v>14</v>
      </c>
      <c r="L903" t="s">
        <v>21</v>
      </c>
      <c r="M903" t="s">
        <v>22</v>
      </c>
      <c r="N903">
        <v>446.7518</v>
      </c>
    </row>
    <row r="904" spans="1:14" x14ac:dyDescent="0.3">
      <c r="A904" t="s">
        <v>746</v>
      </c>
      <c r="B904">
        <v>902</v>
      </c>
      <c r="C904">
        <v>20</v>
      </c>
      <c r="D904">
        <f>SUMIF(E:E,Table1[[#This Row],[Item_Fat_Content]],N:N)</f>
        <v>11904094.532999987</v>
      </c>
      <c r="E904" t="s">
        <v>11</v>
      </c>
      <c r="F904">
        <v>8.1658449999999994E-2</v>
      </c>
      <c r="G904" t="s">
        <v>178</v>
      </c>
      <c r="H904">
        <v>35.018999999999998</v>
      </c>
      <c r="I904" t="s">
        <v>20</v>
      </c>
      <c r="J904">
        <v>2009</v>
      </c>
      <c r="K904" t="s">
        <v>14</v>
      </c>
      <c r="L904" t="s">
        <v>21</v>
      </c>
      <c r="M904" t="s">
        <v>22</v>
      </c>
      <c r="N904">
        <v>585.904</v>
      </c>
    </row>
    <row r="905" spans="1:14" x14ac:dyDescent="0.3">
      <c r="A905" t="s">
        <v>627</v>
      </c>
      <c r="B905">
        <v>903</v>
      </c>
      <c r="C905">
        <v>14.3</v>
      </c>
      <c r="D905">
        <f>SUMIF(E:E,Table1[[#This Row],[Item_Fat_Content]],N:N)</f>
        <v>6457454.3820000133</v>
      </c>
      <c r="E905" t="s">
        <v>1608</v>
      </c>
      <c r="F905">
        <v>4.9753390000000002E-2</v>
      </c>
      <c r="G905" t="s">
        <v>24</v>
      </c>
      <c r="H905">
        <v>210.3586</v>
      </c>
      <c r="I905" t="s">
        <v>13</v>
      </c>
      <c r="J905">
        <v>1999</v>
      </c>
      <c r="K905" t="s">
        <v>14</v>
      </c>
      <c r="L905" t="s">
        <v>15</v>
      </c>
      <c r="M905" t="s">
        <v>16</v>
      </c>
      <c r="N905">
        <v>6331.7579999999998</v>
      </c>
    </row>
    <row r="906" spans="1:14" x14ac:dyDescent="0.3">
      <c r="A906" t="s">
        <v>626</v>
      </c>
      <c r="B906">
        <v>904</v>
      </c>
      <c r="C906">
        <v>10.1</v>
      </c>
      <c r="D906">
        <f>SUMIF(E:E,Table1[[#This Row],[Item_Fat_Content]],N:N)</f>
        <v>11904094.532999987</v>
      </c>
      <c r="E906" t="s">
        <v>11</v>
      </c>
      <c r="F906">
        <v>3.0379382E-2</v>
      </c>
      <c r="G906" t="s">
        <v>56</v>
      </c>
      <c r="H906">
        <v>153.46559999999999</v>
      </c>
      <c r="I906" t="s">
        <v>45</v>
      </c>
      <c r="J906">
        <v>2007</v>
      </c>
      <c r="K906" t="str">
        <f>K905</f>
        <v>Medium</v>
      </c>
      <c r="L906" t="s">
        <v>43</v>
      </c>
      <c r="M906" t="s">
        <v>16</v>
      </c>
      <c r="N906">
        <v>1853.5871999999999</v>
      </c>
    </row>
    <row r="907" spans="1:14" x14ac:dyDescent="0.3">
      <c r="A907" t="s">
        <v>747</v>
      </c>
      <c r="B907">
        <v>905</v>
      </c>
      <c r="C907">
        <v>17.850000000000001</v>
      </c>
      <c r="D907">
        <f>SUMIF(E:E,Table1[[#This Row],[Item_Fat_Content]],N:N)</f>
        <v>11904094.532999987</v>
      </c>
      <c r="E907" t="s">
        <v>11</v>
      </c>
      <c r="F907">
        <v>6.5810044999999998E-2</v>
      </c>
      <c r="G907" t="s">
        <v>41</v>
      </c>
      <c r="H907">
        <v>149.10499999999999</v>
      </c>
      <c r="I907" t="s">
        <v>48</v>
      </c>
      <c r="J907">
        <v>1997</v>
      </c>
      <c r="K907" t="s">
        <v>49</v>
      </c>
      <c r="L907" t="s">
        <v>15</v>
      </c>
      <c r="M907" t="s">
        <v>16</v>
      </c>
      <c r="N907">
        <v>2247.0749999999998</v>
      </c>
    </row>
    <row r="908" spans="1:14" x14ac:dyDescent="0.3">
      <c r="A908" t="s">
        <v>189</v>
      </c>
      <c r="B908">
        <v>906</v>
      </c>
      <c r="C908">
        <v>9.5</v>
      </c>
      <c r="D908">
        <f>SUMIF(E:E,Table1[[#This Row],[Item_Fat_Content]],N:N)</f>
        <v>11904094.532999987</v>
      </c>
      <c r="E908" t="s">
        <v>11</v>
      </c>
      <c r="F908">
        <v>0</v>
      </c>
      <c r="G908" t="s">
        <v>19</v>
      </c>
      <c r="H908">
        <v>32.89</v>
      </c>
      <c r="I908" t="s">
        <v>27</v>
      </c>
      <c r="J908">
        <v>1998</v>
      </c>
      <c r="K908" t="str">
        <f t="shared" ref="K908:K910" si="78">K907</f>
        <v>Small</v>
      </c>
      <c r="L908" t="s">
        <v>21</v>
      </c>
      <c r="M908" t="s">
        <v>28</v>
      </c>
      <c r="N908">
        <v>33.29</v>
      </c>
    </row>
    <row r="909" spans="1:14" x14ac:dyDescent="0.3">
      <c r="A909" t="s">
        <v>748</v>
      </c>
      <c r="B909">
        <v>907</v>
      </c>
      <c r="C909">
        <v>20.75</v>
      </c>
      <c r="D909">
        <f>SUMIF(E:E,Table1[[#This Row],[Item_Fat_Content]],N:N)</f>
        <v>11904094.532999987</v>
      </c>
      <c r="E909" t="s">
        <v>11</v>
      </c>
      <c r="F909">
        <v>2.5272781000000001E-2</v>
      </c>
      <c r="G909" t="s">
        <v>56</v>
      </c>
      <c r="H909">
        <v>146.67339999999999</v>
      </c>
      <c r="I909" t="s">
        <v>45</v>
      </c>
      <c r="J909">
        <v>2007</v>
      </c>
      <c r="K909" t="str">
        <f t="shared" si="78"/>
        <v>Small</v>
      </c>
      <c r="L909" t="s">
        <v>43</v>
      </c>
      <c r="M909" t="s">
        <v>16</v>
      </c>
      <c r="N909">
        <v>445.42020000000002</v>
      </c>
    </row>
    <row r="910" spans="1:14" x14ac:dyDescent="0.3">
      <c r="A910" t="s">
        <v>749</v>
      </c>
      <c r="B910">
        <v>908</v>
      </c>
      <c r="C910">
        <v>12.1</v>
      </c>
      <c r="D910">
        <f>SUMIF(E:E,Table1[[#This Row],[Item_Fat_Content]],N:N)</f>
        <v>11904094.532999987</v>
      </c>
      <c r="E910" t="s">
        <v>11</v>
      </c>
      <c r="F910">
        <v>1.9314960999999999E-2</v>
      </c>
      <c r="G910" t="s">
        <v>12</v>
      </c>
      <c r="H910">
        <v>164.65260000000001</v>
      </c>
      <c r="I910" t="s">
        <v>27</v>
      </c>
      <c r="J910">
        <v>1998</v>
      </c>
      <c r="K910" t="str">
        <f t="shared" si="78"/>
        <v>Small</v>
      </c>
      <c r="L910" t="s">
        <v>21</v>
      </c>
      <c r="M910" t="s">
        <v>28</v>
      </c>
      <c r="N910">
        <v>657.81039999999996</v>
      </c>
    </row>
    <row r="911" spans="1:14" x14ac:dyDescent="0.3">
      <c r="A911" t="s">
        <v>750</v>
      </c>
      <c r="B911">
        <v>909</v>
      </c>
      <c r="C911">
        <v>20.6</v>
      </c>
      <c r="D911">
        <f>SUMIF(E:E,Table1[[#This Row],[Item_Fat_Content]],N:N)</f>
        <v>11904094.532999987</v>
      </c>
      <c r="E911" t="s">
        <v>11</v>
      </c>
      <c r="F911">
        <v>7.1282168000000007E-2</v>
      </c>
      <c r="G911" t="s">
        <v>30</v>
      </c>
      <c r="H911">
        <v>74.4696</v>
      </c>
      <c r="I911" t="s">
        <v>20</v>
      </c>
      <c r="J911">
        <v>2009</v>
      </c>
      <c r="K911" t="s">
        <v>14</v>
      </c>
      <c r="L911" t="s">
        <v>21</v>
      </c>
      <c r="M911" t="s">
        <v>22</v>
      </c>
      <c r="N911">
        <v>223.7088</v>
      </c>
    </row>
    <row r="912" spans="1:14" x14ac:dyDescent="0.3">
      <c r="A912" t="s">
        <v>597</v>
      </c>
      <c r="B912">
        <v>910</v>
      </c>
      <c r="C912">
        <v>7.67</v>
      </c>
      <c r="D912">
        <f>SUMIF(E:E,Table1[[#This Row],[Item_Fat_Content]],N:N)</f>
        <v>11904094.532999987</v>
      </c>
      <c r="E912" t="s">
        <v>11</v>
      </c>
      <c r="F912">
        <v>0.18484357900000001</v>
      </c>
      <c r="G912" t="s">
        <v>30</v>
      </c>
      <c r="H912">
        <v>33.121600000000001</v>
      </c>
      <c r="I912" t="s">
        <v>48</v>
      </c>
      <c r="J912">
        <v>1997</v>
      </c>
      <c r="K912" t="s">
        <v>49</v>
      </c>
      <c r="L912" t="s">
        <v>15</v>
      </c>
      <c r="M912" t="s">
        <v>16</v>
      </c>
      <c r="N912">
        <v>727.05359999999996</v>
      </c>
    </row>
    <row r="913" spans="1:14" x14ac:dyDescent="0.3">
      <c r="A913" t="s">
        <v>751</v>
      </c>
      <c r="B913">
        <v>911</v>
      </c>
      <c r="C913">
        <f>C912</f>
        <v>7.67</v>
      </c>
      <c r="D913">
        <f>SUMIF(E:E,Table1[[#This Row],[Item_Fat_Content]],N:N)</f>
        <v>11904094.532999987</v>
      </c>
      <c r="E913" t="s">
        <v>11</v>
      </c>
      <c r="F913">
        <v>0.122896411</v>
      </c>
      <c r="G913" t="s">
        <v>26</v>
      </c>
      <c r="H913">
        <v>111.19119999999999</v>
      </c>
      <c r="I913" t="s">
        <v>65</v>
      </c>
      <c r="J913">
        <v>1985</v>
      </c>
      <c r="K913" t="s">
        <v>49</v>
      </c>
      <c r="L913" t="s">
        <v>15</v>
      </c>
      <c r="M913" t="s">
        <v>28</v>
      </c>
      <c r="N913">
        <v>218.38239999999999</v>
      </c>
    </row>
    <row r="914" spans="1:14" x14ac:dyDescent="0.3">
      <c r="A914" t="s">
        <v>570</v>
      </c>
      <c r="B914">
        <v>912</v>
      </c>
      <c r="C914">
        <v>20.6</v>
      </c>
      <c r="D914">
        <f>SUMIF(E:E,Table1[[#This Row],[Item_Fat_Content]],N:N)</f>
        <v>11904094.532999987</v>
      </c>
      <c r="E914" t="s">
        <v>11</v>
      </c>
      <c r="F914">
        <v>8.2935004000000007E-2</v>
      </c>
      <c r="G914" t="s">
        <v>34</v>
      </c>
      <c r="H914">
        <v>119.57559999999999</v>
      </c>
      <c r="I914" t="s">
        <v>31</v>
      </c>
      <c r="J914">
        <v>1987</v>
      </c>
      <c r="K914" t="s">
        <v>32</v>
      </c>
      <c r="L914" t="s">
        <v>21</v>
      </c>
      <c r="M914" t="s">
        <v>16</v>
      </c>
      <c r="N914">
        <v>2665.8631999999998</v>
      </c>
    </row>
    <row r="915" spans="1:14" x14ac:dyDescent="0.3">
      <c r="A915" t="s">
        <v>752</v>
      </c>
      <c r="B915">
        <v>913</v>
      </c>
      <c r="C915">
        <v>15.35</v>
      </c>
      <c r="D915">
        <f>SUMIF(E:E,Table1[[#This Row],[Item_Fat_Content]],N:N)</f>
        <v>11904094.532999987</v>
      </c>
      <c r="E915" t="s">
        <v>11</v>
      </c>
      <c r="F915">
        <v>0.16135017600000001</v>
      </c>
      <c r="G915" t="s">
        <v>19</v>
      </c>
      <c r="H915">
        <v>196.67679999999999</v>
      </c>
      <c r="I915" t="s">
        <v>27</v>
      </c>
      <c r="J915">
        <v>1998</v>
      </c>
      <c r="K915" t="str">
        <f>K914</f>
        <v>High</v>
      </c>
      <c r="L915" t="s">
        <v>21</v>
      </c>
      <c r="M915" t="s">
        <v>28</v>
      </c>
      <c r="N915">
        <v>591.23040000000003</v>
      </c>
    </row>
    <row r="916" spans="1:14" x14ac:dyDescent="0.3">
      <c r="A916" t="s">
        <v>753</v>
      </c>
      <c r="B916">
        <v>914</v>
      </c>
      <c r="C916">
        <v>5.46</v>
      </c>
      <c r="D916">
        <f>SUMIF(E:E,Table1[[#This Row],[Item_Fat_Content]],N:N)</f>
        <v>6457454.3820000133</v>
      </c>
      <c r="E916" t="s">
        <v>1608</v>
      </c>
      <c r="F916">
        <v>0.106968096</v>
      </c>
      <c r="G916" t="s">
        <v>26</v>
      </c>
      <c r="H916">
        <v>142.67859999999999</v>
      </c>
      <c r="I916" t="s">
        <v>31</v>
      </c>
      <c r="J916">
        <v>1987</v>
      </c>
      <c r="K916" t="s">
        <v>32</v>
      </c>
      <c r="L916" t="s">
        <v>21</v>
      </c>
      <c r="M916" t="s">
        <v>16</v>
      </c>
      <c r="N916">
        <v>2311.6576</v>
      </c>
    </row>
    <row r="917" spans="1:14" x14ac:dyDescent="0.3">
      <c r="A917" t="s">
        <v>150</v>
      </c>
      <c r="B917">
        <v>915</v>
      </c>
      <c r="C917">
        <v>9.3949999999999996</v>
      </c>
      <c r="D917">
        <f>SUMIF(E:E,Table1[[#This Row],[Item_Fat_Content]],N:N)</f>
        <v>11904094.532999987</v>
      </c>
      <c r="E917" t="s">
        <v>11</v>
      </c>
      <c r="F917">
        <v>0.15958218499999999</v>
      </c>
      <c r="G917" t="s">
        <v>19</v>
      </c>
      <c r="H917">
        <v>224.77199999999999</v>
      </c>
      <c r="I917" t="s">
        <v>13</v>
      </c>
      <c r="J917">
        <v>1999</v>
      </c>
      <c r="K917" t="s">
        <v>14</v>
      </c>
      <c r="L917" t="s">
        <v>15</v>
      </c>
      <c r="M917" t="s">
        <v>16</v>
      </c>
      <c r="N917">
        <v>7017.5320000000002</v>
      </c>
    </row>
    <row r="918" spans="1:14" x14ac:dyDescent="0.3">
      <c r="A918" t="s">
        <v>384</v>
      </c>
      <c r="B918">
        <v>916</v>
      </c>
      <c r="C918">
        <f>C917</f>
        <v>9.3949999999999996</v>
      </c>
      <c r="D918">
        <f>SUMIF(E:E,Table1[[#This Row],[Item_Fat_Content]],N:N)</f>
        <v>11904094.532999987</v>
      </c>
      <c r="E918" t="s">
        <v>11</v>
      </c>
      <c r="F918">
        <v>0.14453827</v>
      </c>
      <c r="G918" t="s">
        <v>73</v>
      </c>
      <c r="H918">
        <v>180.6002</v>
      </c>
      <c r="I918" t="s">
        <v>65</v>
      </c>
      <c r="J918">
        <v>1985</v>
      </c>
      <c r="K918" t="s">
        <v>49</v>
      </c>
      <c r="L918" t="s">
        <v>15</v>
      </c>
      <c r="M918" t="s">
        <v>28</v>
      </c>
      <c r="N918">
        <v>895.50099999999998</v>
      </c>
    </row>
    <row r="919" spans="1:14" x14ac:dyDescent="0.3">
      <c r="A919" t="s">
        <v>104</v>
      </c>
      <c r="B919">
        <v>917</v>
      </c>
      <c r="C919">
        <v>10</v>
      </c>
      <c r="D919">
        <f>SUMIF(E:E,Table1[[#This Row],[Item_Fat_Content]],N:N)</f>
        <v>11904094.532999987</v>
      </c>
      <c r="E919" t="s">
        <v>11</v>
      </c>
      <c r="F919">
        <v>3.8685801999999998E-2</v>
      </c>
      <c r="G919" t="s">
        <v>26</v>
      </c>
      <c r="H919">
        <v>243.81440000000001</v>
      </c>
      <c r="I919" t="s">
        <v>48</v>
      </c>
      <c r="J919">
        <v>1997</v>
      </c>
      <c r="K919" t="s">
        <v>49</v>
      </c>
      <c r="L919" t="s">
        <v>15</v>
      </c>
      <c r="M919" t="s">
        <v>16</v>
      </c>
      <c r="N919">
        <v>4655.2736000000004</v>
      </c>
    </row>
    <row r="920" spans="1:14" x14ac:dyDescent="0.3">
      <c r="A920" t="s">
        <v>609</v>
      </c>
      <c r="B920">
        <v>918</v>
      </c>
      <c r="C920">
        <f>C919</f>
        <v>10</v>
      </c>
      <c r="D920">
        <f>SUMIF(E:E,Table1[[#This Row],[Item_Fat_Content]],N:N)</f>
        <v>11904094.532999987</v>
      </c>
      <c r="E920" t="s">
        <v>11</v>
      </c>
      <c r="F920">
        <v>0.17230990299999999</v>
      </c>
      <c r="G920" t="s">
        <v>24</v>
      </c>
      <c r="H920">
        <v>98.2042</v>
      </c>
      <c r="I920" t="s">
        <v>65</v>
      </c>
      <c r="J920">
        <v>1985</v>
      </c>
      <c r="K920" t="s">
        <v>49</v>
      </c>
      <c r="L920" t="s">
        <v>15</v>
      </c>
      <c r="M920" t="s">
        <v>28</v>
      </c>
      <c r="N920">
        <v>198.4084</v>
      </c>
    </row>
    <row r="921" spans="1:14" x14ac:dyDescent="0.3">
      <c r="A921" t="s">
        <v>554</v>
      </c>
      <c r="B921">
        <v>919</v>
      </c>
      <c r="C921">
        <v>7.4450000000000003</v>
      </c>
      <c r="D921">
        <f>SUMIF(E:E,Table1[[#This Row],[Item_Fat_Content]],N:N)</f>
        <v>11904094.532999987</v>
      </c>
      <c r="E921" t="s">
        <v>11</v>
      </c>
      <c r="F921">
        <v>3.7690730999999998E-2</v>
      </c>
      <c r="G921" t="s">
        <v>34</v>
      </c>
      <c r="H921">
        <v>73.335400000000007</v>
      </c>
      <c r="I921" t="s">
        <v>13</v>
      </c>
      <c r="J921">
        <v>1999</v>
      </c>
      <c r="K921" t="s">
        <v>14</v>
      </c>
      <c r="L921" t="s">
        <v>15</v>
      </c>
      <c r="M921" t="s">
        <v>16</v>
      </c>
      <c r="N921">
        <v>451.41239999999999</v>
      </c>
    </row>
    <row r="922" spans="1:14" x14ac:dyDescent="0.3">
      <c r="A922" t="s">
        <v>754</v>
      </c>
      <c r="B922">
        <v>920</v>
      </c>
      <c r="C922">
        <f>C921</f>
        <v>7.4450000000000003</v>
      </c>
      <c r="D922">
        <f>SUMIF(E:E,Table1[[#This Row],[Item_Fat_Content]],N:N)</f>
        <v>6457454.3820000133</v>
      </c>
      <c r="E922" t="s">
        <v>1608</v>
      </c>
      <c r="F922">
        <v>5.7870079999999997E-2</v>
      </c>
      <c r="G922" t="s">
        <v>54</v>
      </c>
      <c r="H922">
        <v>49.700800000000001</v>
      </c>
      <c r="I922" t="s">
        <v>65</v>
      </c>
      <c r="J922">
        <v>1985</v>
      </c>
      <c r="K922" t="s">
        <v>49</v>
      </c>
      <c r="L922" t="s">
        <v>15</v>
      </c>
      <c r="M922" t="s">
        <v>28</v>
      </c>
      <c r="N922">
        <v>50.6008</v>
      </c>
    </row>
    <row r="923" spans="1:14" x14ac:dyDescent="0.3">
      <c r="A923" t="s">
        <v>755</v>
      </c>
      <c r="B923">
        <v>921</v>
      </c>
      <c r="C923">
        <v>15.5</v>
      </c>
      <c r="D923">
        <f>SUMIF(E:E,Table1[[#This Row],[Item_Fat_Content]],N:N)</f>
        <v>6457454.3820000133</v>
      </c>
      <c r="E923" t="s">
        <v>1608</v>
      </c>
      <c r="F923">
        <v>2.6409147000000001E-2</v>
      </c>
      <c r="G923" t="s">
        <v>26</v>
      </c>
      <c r="H923">
        <v>102.1332</v>
      </c>
      <c r="I923" t="s">
        <v>20</v>
      </c>
      <c r="J923">
        <v>2009</v>
      </c>
      <c r="K923" t="s">
        <v>14</v>
      </c>
      <c r="L923" t="s">
        <v>21</v>
      </c>
      <c r="M923" t="s">
        <v>22</v>
      </c>
      <c r="N923">
        <v>615.19920000000002</v>
      </c>
    </row>
    <row r="924" spans="1:14" x14ac:dyDescent="0.3">
      <c r="A924" t="s">
        <v>756</v>
      </c>
      <c r="B924">
        <v>922</v>
      </c>
      <c r="C924">
        <v>19.850000000000001</v>
      </c>
      <c r="D924">
        <f>SUMIF(E:E,Table1[[#This Row],[Item_Fat_Content]],N:N)</f>
        <v>11904094.532999987</v>
      </c>
      <c r="E924" t="s">
        <v>11</v>
      </c>
      <c r="F924">
        <v>6.4367626999999997E-2</v>
      </c>
      <c r="G924" t="s">
        <v>56</v>
      </c>
      <c r="H924">
        <v>126.1704</v>
      </c>
      <c r="I924" t="s">
        <v>31</v>
      </c>
      <c r="J924">
        <v>1987</v>
      </c>
      <c r="K924" t="s">
        <v>32</v>
      </c>
      <c r="L924" t="s">
        <v>21</v>
      </c>
      <c r="M924" t="s">
        <v>16</v>
      </c>
      <c r="N924">
        <v>876.19280000000003</v>
      </c>
    </row>
    <row r="925" spans="1:14" x14ac:dyDescent="0.3">
      <c r="A925" t="s">
        <v>757</v>
      </c>
      <c r="B925">
        <v>923</v>
      </c>
      <c r="C925">
        <v>11.5</v>
      </c>
      <c r="D925">
        <f>SUMIF(E:E,Table1[[#This Row],[Item_Fat_Content]],N:N)</f>
        <v>11904094.532999987</v>
      </c>
      <c r="E925" t="s">
        <v>11</v>
      </c>
      <c r="F925">
        <v>0.173516063</v>
      </c>
      <c r="G925" t="s">
        <v>26</v>
      </c>
      <c r="H925">
        <v>128.1652</v>
      </c>
      <c r="I925" t="s">
        <v>48</v>
      </c>
      <c r="J925">
        <v>1997</v>
      </c>
      <c r="K925" t="s">
        <v>49</v>
      </c>
      <c r="L925" t="s">
        <v>15</v>
      </c>
      <c r="M925" t="s">
        <v>16</v>
      </c>
      <c r="N925">
        <v>2454.1388000000002</v>
      </c>
    </row>
    <row r="926" spans="1:14" x14ac:dyDescent="0.3">
      <c r="A926" t="s">
        <v>758</v>
      </c>
      <c r="B926">
        <v>924</v>
      </c>
      <c r="C926">
        <f>C925</f>
        <v>11.5</v>
      </c>
      <c r="D926">
        <f>SUMIF(E:E,Table1[[#This Row],[Item_Fat_Content]],N:N)</f>
        <v>11904094.532999987</v>
      </c>
      <c r="E926" t="s">
        <v>11</v>
      </c>
      <c r="F926">
        <v>0.12898087999999999</v>
      </c>
      <c r="G926" t="s">
        <v>34</v>
      </c>
      <c r="H926">
        <v>250.47239999999999</v>
      </c>
      <c r="I926" t="s">
        <v>65</v>
      </c>
      <c r="J926">
        <v>1985</v>
      </c>
      <c r="K926" t="s">
        <v>49</v>
      </c>
      <c r="L926" t="s">
        <v>15</v>
      </c>
      <c r="M926" t="s">
        <v>28</v>
      </c>
      <c r="N926">
        <v>251.67240000000001</v>
      </c>
    </row>
    <row r="927" spans="1:14" x14ac:dyDescent="0.3">
      <c r="A927" t="s">
        <v>759</v>
      </c>
      <c r="B927">
        <v>925</v>
      </c>
      <c r="C927">
        <v>10.5</v>
      </c>
      <c r="D927">
        <f>SUMIF(E:E,Table1[[#This Row],[Item_Fat_Content]],N:N)</f>
        <v>11904094.532999987</v>
      </c>
      <c r="E927" t="s">
        <v>11</v>
      </c>
      <c r="F927">
        <v>4.8115542999999997E-2</v>
      </c>
      <c r="G927" t="s">
        <v>58</v>
      </c>
      <c r="H927">
        <v>159.09460000000001</v>
      </c>
      <c r="I927" t="s">
        <v>42</v>
      </c>
      <c r="J927">
        <v>2002</v>
      </c>
      <c r="K927" t="str">
        <f>K926</f>
        <v>Small</v>
      </c>
      <c r="L927" t="s">
        <v>43</v>
      </c>
      <c r="M927" t="s">
        <v>16</v>
      </c>
      <c r="N927">
        <v>4102.6596</v>
      </c>
    </row>
    <row r="928" spans="1:14" x14ac:dyDescent="0.3">
      <c r="A928" t="s">
        <v>683</v>
      </c>
      <c r="B928">
        <v>926</v>
      </c>
      <c r="C928">
        <v>19.7</v>
      </c>
      <c r="D928">
        <f>SUMIF(E:E,Table1[[#This Row],[Item_Fat_Content]],N:N)</f>
        <v>11904094.532999987</v>
      </c>
      <c r="E928" t="s">
        <v>11</v>
      </c>
      <c r="F928">
        <v>7.7899108999999994E-2</v>
      </c>
      <c r="G928" t="s">
        <v>34</v>
      </c>
      <c r="H928">
        <v>177.76599999999999</v>
      </c>
      <c r="I928" t="s">
        <v>60</v>
      </c>
      <c r="J928">
        <v>2004</v>
      </c>
      <c r="K928" t="s">
        <v>49</v>
      </c>
      <c r="L928" t="s">
        <v>43</v>
      </c>
      <c r="M928" t="s">
        <v>16</v>
      </c>
      <c r="N928">
        <v>2696.49</v>
      </c>
    </row>
    <row r="929" spans="1:14" x14ac:dyDescent="0.3">
      <c r="A929" t="s">
        <v>760</v>
      </c>
      <c r="B929">
        <v>927</v>
      </c>
      <c r="C929">
        <f>C928</f>
        <v>19.7</v>
      </c>
      <c r="D929">
        <f>SUMIF(E:E,Table1[[#This Row],[Item_Fat_Content]],N:N)</f>
        <v>6457454.3820000133</v>
      </c>
      <c r="E929" t="s">
        <v>1608</v>
      </c>
      <c r="F929">
        <v>0.13093274999999999</v>
      </c>
      <c r="G929" t="s">
        <v>41</v>
      </c>
      <c r="H929">
        <v>86.919799999999995</v>
      </c>
      <c r="I929" t="s">
        <v>38</v>
      </c>
      <c r="J929">
        <v>1985</v>
      </c>
      <c r="K929" t="s">
        <v>14</v>
      </c>
      <c r="L929" t="s">
        <v>21</v>
      </c>
      <c r="M929" t="s">
        <v>39</v>
      </c>
      <c r="N929">
        <v>1569.9564</v>
      </c>
    </row>
    <row r="930" spans="1:14" x14ac:dyDescent="0.3">
      <c r="A930" t="s">
        <v>761</v>
      </c>
      <c r="B930">
        <v>928</v>
      </c>
      <c r="C930">
        <v>10.3</v>
      </c>
      <c r="D930">
        <f>SUMIF(E:E,Table1[[#This Row],[Item_Fat_Content]],N:N)</f>
        <v>6457454.3820000133</v>
      </c>
      <c r="E930" t="s">
        <v>1608</v>
      </c>
      <c r="F930">
        <v>9.8464978999999994E-2</v>
      </c>
      <c r="G930" t="s">
        <v>26</v>
      </c>
      <c r="H930">
        <v>188.65299999999999</v>
      </c>
      <c r="I930" t="s">
        <v>27</v>
      </c>
      <c r="J930">
        <v>1998</v>
      </c>
      <c r="K930" t="str">
        <f>K929</f>
        <v>Medium</v>
      </c>
      <c r="L930" t="s">
        <v>21</v>
      </c>
      <c r="M930" t="s">
        <v>28</v>
      </c>
      <c r="N930">
        <v>189.75299999999999</v>
      </c>
    </row>
    <row r="931" spans="1:14" x14ac:dyDescent="0.3">
      <c r="A931" t="s">
        <v>732</v>
      </c>
      <c r="B931">
        <v>929</v>
      </c>
      <c r="C931">
        <v>20.85</v>
      </c>
      <c r="D931">
        <f>SUMIF(E:E,Table1[[#This Row],[Item_Fat_Content]],N:N)</f>
        <v>11904094.532999987</v>
      </c>
      <c r="E931" t="s">
        <v>11</v>
      </c>
      <c r="F931">
        <v>3.7372847000000001E-2</v>
      </c>
      <c r="G931" t="s">
        <v>41</v>
      </c>
      <c r="H931">
        <v>192.74780000000001</v>
      </c>
      <c r="I931" t="s">
        <v>31</v>
      </c>
      <c r="J931">
        <v>1987</v>
      </c>
      <c r="K931" t="s">
        <v>32</v>
      </c>
      <c r="L931" t="s">
        <v>21</v>
      </c>
      <c r="M931" t="s">
        <v>16</v>
      </c>
      <c r="N931">
        <v>3099.9648000000002</v>
      </c>
    </row>
    <row r="932" spans="1:14" x14ac:dyDescent="0.3">
      <c r="A932" t="s">
        <v>762</v>
      </c>
      <c r="B932">
        <v>930</v>
      </c>
      <c r="C932">
        <v>13.35</v>
      </c>
      <c r="D932">
        <f>SUMIF(E:E,Table1[[#This Row],[Item_Fat_Content]],N:N)</f>
        <v>11904094.532999987</v>
      </c>
      <c r="E932" t="s">
        <v>11</v>
      </c>
      <c r="F932">
        <v>3.2230526000000002E-2</v>
      </c>
      <c r="G932" t="s">
        <v>24</v>
      </c>
      <c r="H932">
        <v>61.419400000000003</v>
      </c>
      <c r="I932" t="s">
        <v>13</v>
      </c>
      <c r="J932">
        <v>1999</v>
      </c>
      <c r="K932" t="s">
        <v>14</v>
      </c>
      <c r="L932" t="s">
        <v>15</v>
      </c>
      <c r="M932" t="s">
        <v>16</v>
      </c>
      <c r="N932">
        <v>743.03279999999995</v>
      </c>
    </row>
    <row r="933" spans="1:14" x14ac:dyDescent="0.3">
      <c r="A933" t="s">
        <v>763</v>
      </c>
      <c r="B933">
        <v>931</v>
      </c>
      <c r="C933">
        <v>12.1</v>
      </c>
      <c r="D933">
        <f>SUMIF(E:E,Table1[[#This Row],[Item_Fat_Content]],N:N)</f>
        <v>11904094.532999987</v>
      </c>
      <c r="E933" t="s">
        <v>11</v>
      </c>
      <c r="F933">
        <v>4.0357314999999998E-2</v>
      </c>
      <c r="G933" t="s">
        <v>26</v>
      </c>
      <c r="H933">
        <v>177.80019999999999</v>
      </c>
      <c r="I933" t="s">
        <v>48</v>
      </c>
      <c r="J933">
        <v>1997</v>
      </c>
      <c r="K933" t="s">
        <v>49</v>
      </c>
      <c r="L933" t="s">
        <v>15</v>
      </c>
      <c r="M933" t="s">
        <v>16</v>
      </c>
      <c r="N933">
        <v>1611.9018000000001</v>
      </c>
    </row>
    <row r="934" spans="1:14" x14ac:dyDescent="0.3">
      <c r="A934" t="s">
        <v>764</v>
      </c>
      <c r="B934">
        <v>932</v>
      </c>
      <c r="C934">
        <v>20.100000000000001</v>
      </c>
      <c r="D934">
        <f>SUMIF(E:E,Table1[[#This Row],[Item_Fat_Content]],N:N)</f>
        <v>11904094.532999987</v>
      </c>
      <c r="E934" t="s">
        <v>11</v>
      </c>
      <c r="F934">
        <v>7.4613090000000007E-2</v>
      </c>
      <c r="G934" t="s">
        <v>12</v>
      </c>
      <c r="H934">
        <v>108.72280000000001</v>
      </c>
      <c r="I934" t="s">
        <v>60</v>
      </c>
      <c r="J934">
        <v>2004</v>
      </c>
      <c r="K934" t="s">
        <v>49</v>
      </c>
      <c r="L934" t="s">
        <v>43</v>
      </c>
      <c r="M934" t="s">
        <v>16</v>
      </c>
      <c r="N934">
        <v>1215.7508</v>
      </c>
    </row>
    <row r="935" spans="1:14" x14ac:dyDescent="0.3">
      <c r="A935" t="s">
        <v>765</v>
      </c>
      <c r="B935">
        <v>933</v>
      </c>
      <c r="C935">
        <f>C934</f>
        <v>20.100000000000001</v>
      </c>
      <c r="D935">
        <f>SUMIF(E:E,Table1[[#This Row],[Item_Fat_Content]],N:N)</f>
        <v>11904094.532999987</v>
      </c>
      <c r="E935" t="s">
        <v>11</v>
      </c>
      <c r="F935">
        <v>0.16093617800000001</v>
      </c>
      <c r="G935" t="s">
        <v>178</v>
      </c>
      <c r="H935">
        <v>184.26079999999999</v>
      </c>
      <c r="I935" t="s">
        <v>65</v>
      </c>
      <c r="J935">
        <v>1985</v>
      </c>
      <c r="K935" t="s">
        <v>49</v>
      </c>
      <c r="L935" t="s">
        <v>15</v>
      </c>
      <c r="M935" t="s">
        <v>28</v>
      </c>
      <c r="N935">
        <v>367.52159999999998</v>
      </c>
    </row>
    <row r="936" spans="1:14" x14ac:dyDescent="0.3">
      <c r="A936" t="s">
        <v>766</v>
      </c>
      <c r="B936">
        <v>934</v>
      </c>
      <c r="C936">
        <v>21.25</v>
      </c>
      <c r="D936">
        <f>SUMIF(E:E,Table1[[#This Row],[Item_Fat_Content]],N:N)</f>
        <v>11904094.532999987</v>
      </c>
      <c r="E936" t="s">
        <v>11</v>
      </c>
      <c r="F936">
        <v>1.9502354E-2</v>
      </c>
      <c r="G936" t="s">
        <v>36</v>
      </c>
      <c r="H936">
        <v>120.87560000000001</v>
      </c>
      <c r="I936" t="s">
        <v>20</v>
      </c>
      <c r="J936">
        <v>2009</v>
      </c>
      <c r="K936" t="s">
        <v>14</v>
      </c>
      <c r="L936" t="s">
        <v>21</v>
      </c>
      <c r="M936" t="s">
        <v>22</v>
      </c>
      <c r="N936">
        <v>3150.5655999999999</v>
      </c>
    </row>
    <row r="937" spans="1:14" x14ac:dyDescent="0.3">
      <c r="A937" t="s">
        <v>476</v>
      </c>
      <c r="B937">
        <v>935</v>
      </c>
      <c r="C937">
        <f>C936</f>
        <v>21.25</v>
      </c>
      <c r="D937">
        <f>SUMIF(E:E,Table1[[#This Row],[Item_Fat_Content]],N:N)</f>
        <v>6457454.3820000133</v>
      </c>
      <c r="E937" t="s">
        <v>1608</v>
      </c>
      <c r="F937">
        <v>6.5577448999999996E-2</v>
      </c>
      <c r="G937" t="s">
        <v>36</v>
      </c>
      <c r="H937">
        <v>181.76599999999999</v>
      </c>
      <c r="I937" t="s">
        <v>38</v>
      </c>
      <c r="J937">
        <v>1985</v>
      </c>
      <c r="K937" t="s">
        <v>14</v>
      </c>
      <c r="L937" t="s">
        <v>21</v>
      </c>
      <c r="M937" t="s">
        <v>39</v>
      </c>
      <c r="N937">
        <v>7370.4059999999999</v>
      </c>
    </row>
    <row r="938" spans="1:14" x14ac:dyDescent="0.3">
      <c r="A938" t="s">
        <v>419</v>
      </c>
      <c r="B938">
        <v>936</v>
      </c>
      <c r="C938">
        <v>6.6550000000000002</v>
      </c>
      <c r="D938">
        <f>SUMIF(E:E,Table1[[#This Row],[Item_Fat_Content]],N:N)</f>
        <v>11904094.532999987</v>
      </c>
      <c r="E938" t="s">
        <v>11</v>
      </c>
      <c r="F938">
        <v>1.6944719E-2</v>
      </c>
      <c r="G938" t="s">
        <v>26</v>
      </c>
      <c r="H938">
        <v>209.2586</v>
      </c>
      <c r="I938" t="s">
        <v>31</v>
      </c>
      <c r="J938">
        <v>1987</v>
      </c>
      <c r="K938" t="s">
        <v>32</v>
      </c>
      <c r="L938" t="s">
        <v>21</v>
      </c>
      <c r="M938" t="s">
        <v>16</v>
      </c>
      <c r="N938">
        <v>2954.8204000000001</v>
      </c>
    </row>
    <row r="939" spans="1:14" x14ac:dyDescent="0.3">
      <c r="A939" t="s">
        <v>237</v>
      </c>
      <c r="B939">
        <v>937</v>
      </c>
      <c r="C939">
        <v>13.65</v>
      </c>
      <c r="D939">
        <f>SUMIF(E:E,Table1[[#This Row],[Item_Fat_Content]],N:N)</f>
        <v>11904094.532999987</v>
      </c>
      <c r="E939" t="s">
        <v>11</v>
      </c>
      <c r="F939">
        <v>6.5576228E-2</v>
      </c>
      <c r="G939" t="s">
        <v>41</v>
      </c>
      <c r="H939">
        <v>47.740200000000002</v>
      </c>
      <c r="I939" t="s">
        <v>31</v>
      </c>
      <c r="J939">
        <v>1987</v>
      </c>
      <c r="K939" t="s">
        <v>32</v>
      </c>
      <c r="L939" t="s">
        <v>21</v>
      </c>
      <c r="M939" t="s">
        <v>16</v>
      </c>
      <c r="N939">
        <v>643.16279999999995</v>
      </c>
    </row>
    <row r="940" spans="1:14" x14ac:dyDescent="0.3">
      <c r="A940" t="s">
        <v>767</v>
      </c>
      <c r="B940">
        <v>938</v>
      </c>
      <c r="C940">
        <f>C939</f>
        <v>13.65</v>
      </c>
      <c r="D940">
        <f>SUMIF(E:E,Table1[[#This Row],[Item_Fat_Content]],N:N)</f>
        <v>6457454.3820000133</v>
      </c>
      <c r="E940" t="s">
        <v>1608</v>
      </c>
      <c r="F940">
        <v>2.5795769999999999E-2</v>
      </c>
      <c r="G940" t="s">
        <v>73</v>
      </c>
      <c r="H940">
        <v>88.417199999999994</v>
      </c>
      <c r="I940" t="s">
        <v>65</v>
      </c>
      <c r="J940">
        <v>1985</v>
      </c>
      <c r="K940" t="s">
        <v>49</v>
      </c>
      <c r="L940" t="s">
        <v>15</v>
      </c>
      <c r="M940" t="s">
        <v>28</v>
      </c>
      <c r="N940">
        <v>89.217200000000005</v>
      </c>
    </row>
    <row r="941" spans="1:14" x14ac:dyDescent="0.3">
      <c r="A941" t="s">
        <v>455</v>
      </c>
      <c r="B941">
        <v>939</v>
      </c>
      <c r="C941">
        <v>13.6</v>
      </c>
      <c r="D941">
        <f>SUMIF(E:E,Table1[[#This Row],[Item_Fat_Content]],N:N)</f>
        <v>11904094.532999987</v>
      </c>
      <c r="E941" t="s">
        <v>11</v>
      </c>
      <c r="F941">
        <v>1.0008698999999999E-2</v>
      </c>
      <c r="G941" t="s">
        <v>30</v>
      </c>
      <c r="H941">
        <v>176.73699999999999</v>
      </c>
      <c r="I941" t="s">
        <v>13</v>
      </c>
      <c r="J941">
        <v>1999</v>
      </c>
      <c r="K941" t="s">
        <v>14</v>
      </c>
      <c r="L941" t="s">
        <v>15</v>
      </c>
      <c r="M941" t="s">
        <v>16</v>
      </c>
      <c r="N941">
        <v>4940.2359999999999</v>
      </c>
    </row>
    <row r="942" spans="1:14" x14ac:dyDescent="0.3">
      <c r="A942" t="s">
        <v>768</v>
      </c>
      <c r="B942">
        <v>940</v>
      </c>
      <c r="C942">
        <v>15.5</v>
      </c>
      <c r="D942">
        <f>SUMIF(E:E,Table1[[#This Row],[Item_Fat_Content]],N:N)</f>
        <v>11904094.532999987</v>
      </c>
      <c r="E942" t="s">
        <v>11</v>
      </c>
      <c r="F942">
        <v>5.3362086000000003E-2</v>
      </c>
      <c r="G942" t="s">
        <v>19</v>
      </c>
      <c r="H942">
        <v>41.576999999999998</v>
      </c>
      <c r="I942" t="s">
        <v>60</v>
      </c>
      <c r="J942">
        <v>2004</v>
      </c>
      <c r="K942" t="s">
        <v>49</v>
      </c>
      <c r="L942" t="s">
        <v>43</v>
      </c>
      <c r="M942" t="s">
        <v>16</v>
      </c>
      <c r="N942">
        <v>735.70899999999995</v>
      </c>
    </row>
    <row r="943" spans="1:14" x14ac:dyDescent="0.3">
      <c r="A943" t="s">
        <v>97</v>
      </c>
      <c r="B943">
        <v>941</v>
      </c>
      <c r="C943">
        <v>10.895</v>
      </c>
      <c r="D943">
        <f>SUMIF(E:E,Table1[[#This Row],[Item_Fat_Content]],N:N)</f>
        <v>11904094.532999987</v>
      </c>
      <c r="E943" t="s">
        <v>11</v>
      </c>
      <c r="F943">
        <v>6.4621926999999996E-2</v>
      </c>
      <c r="G943" t="s">
        <v>26</v>
      </c>
      <c r="H943">
        <v>196.67939999999999</v>
      </c>
      <c r="I943" t="s">
        <v>31</v>
      </c>
      <c r="J943">
        <v>1987</v>
      </c>
      <c r="K943" t="s">
        <v>32</v>
      </c>
      <c r="L943" t="s">
        <v>21</v>
      </c>
      <c r="M943" t="s">
        <v>16</v>
      </c>
      <c r="N943">
        <v>1170.4764</v>
      </c>
    </row>
    <row r="944" spans="1:14" x14ac:dyDescent="0.3">
      <c r="A944" t="s">
        <v>769</v>
      </c>
      <c r="B944">
        <v>942</v>
      </c>
      <c r="C944">
        <v>19.7</v>
      </c>
      <c r="D944">
        <f>SUMIF(E:E,Table1[[#This Row],[Item_Fat_Content]],N:N)</f>
        <v>6457454.3820000133</v>
      </c>
      <c r="E944" t="s">
        <v>1608</v>
      </c>
      <c r="F944">
        <v>1.8126724E-2</v>
      </c>
      <c r="G944" t="s">
        <v>24</v>
      </c>
      <c r="H944">
        <v>101.79900000000001</v>
      </c>
      <c r="I944" t="s">
        <v>45</v>
      </c>
      <c r="J944">
        <v>2007</v>
      </c>
      <c r="K944" t="str">
        <f>K943</f>
        <v>High</v>
      </c>
      <c r="L944" t="s">
        <v>43</v>
      </c>
      <c r="M944" t="s">
        <v>16</v>
      </c>
      <c r="N944">
        <v>1135.1890000000001</v>
      </c>
    </row>
    <row r="945" spans="1:14" x14ac:dyDescent="0.3">
      <c r="A945" t="s">
        <v>374</v>
      </c>
      <c r="B945">
        <v>943</v>
      </c>
      <c r="C945">
        <v>8.1</v>
      </c>
      <c r="D945">
        <f>SUMIF(E:E,Table1[[#This Row],[Item_Fat_Content]],N:N)</f>
        <v>11904094.532999987</v>
      </c>
      <c r="E945" t="s">
        <v>11</v>
      </c>
      <c r="F945">
        <v>0</v>
      </c>
      <c r="G945" t="s">
        <v>26</v>
      </c>
      <c r="H945">
        <v>211.89019999999999</v>
      </c>
      <c r="I945" t="s">
        <v>20</v>
      </c>
      <c r="J945">
        <v>2009</v>
      </c>
      <c r="K945" t="s">
        <v>14</v>
      </c>
      <c r="L945" t="s">
        <v>21</v>
      </c>
      <c r="M945" t="s">
        <v>22</v>
      </c>
      <c r="N945">
        <v>3823.0236</v>
      </c>
    </row>
    <row r="946" spans="1:14" x14ac:dyDescent="0.3">
      <c r="A946" t="s">
        <v>770</v>
      </c>
      <c r="B946">
        <v>944</v>
      </c>
      <c r="C946">
        <v>21</v>
      </c>
      <c r="D946">
        <f>SUMIF(E:E,Table1[[#This Row],[Item_Fat_Content]],N:N)</f>
        <v>11904094.532999987</v>
      </c>
      <c r="E946" t="s">
        <v>11</v>
      </c>
      <c r="F946">
        <v>4.9263978999999999E-2</v>
      </c>
      <c r="G946" t="s">
        <v>36</v>
      </c>
      <c r="H946">
        <v>195.0478</v>
      </c>
      <c r="I946" t="s">
        <v>31</v>
      </c>
      <c r="J946">
        <v>1987</v>
      </c>
      <c r="K946" t="s">
        <v>32</v>
      </c>
      <c r="L946" t="s">
        <v>21</v>
      </c>
      <c r="M946" t="s">
        <v>16</v>
      </c>
      <c r="N946">
        <v>1549.9824000000001</v>
      </c>
    </row>
    <row r="947" spans="1:14" x14ac:dyDescent="0.3">
      <c r="A947" t="s">
        <v>35</v>
      </c>
      <c r="B947">
        <v>945</v>
      </c>
      <c r="C947">
        <v>13.65</v>
      </c>
      <c r="D947">
        <f>SUMIF(E:E,Table1[[#This Row],[Item_Fat_Content]],N:N)</f>
        <v>6457454.3820000133</v>
      </c>
      <c r="E947" t="s">
        <v>1608</v>
      </c>
      <c r="F947">
        <v>2.1343732000000001E-2</v>
      </c>
      <c r="G947" t="s">
        <v>36</v>
      </c>
      <c r="H947">
        <v>58.358800000000002</v>
      </c>
      <c r="I947" t="s">
        <v>27</v>
      </c>
      <c r="J947">
        <v>1998</v>
      </c>
      <c r="K947" t="str">
        <f>K946</f>
        <v>High</v>
      </c>
      <c r="L947" t="s">
        <v>21</v>
      </c>
      <c r="M947" t="s">
        <v>28</v>
      </c>
      <c r="N947">
        <v>114.5176</v>
      </c>
    </row>
    <row r="948" spans="1:14" x14ac:dyDescent="0.3">
      <c r="A948" t="s">
        <v>771</v>
      </c>
      <c r="B948">
        <v>946</v>
      </c>
      <c r="C948">
        <f t="shared" ref="C948:C950" si="79">C947</f>
        <v>13.65</v>
      </c>
      <c r="D948">
        <f>SUMIF(E:E,Table1[[#This Row],[Item_Fat_Content]],N:N)</f>
        <v>11904094.532999987</v>
      </c>
      <c r="E948" t="s">
        <v>11</v>
      </c>
      <c r="F948">
        <v>0.110681931</v>
      </c>
      <c r="G948" t="s">
        <v>78</v>
      </c>
      <c r="H948">
        <v>63.282600000000002</v>
      </c>
      <c r="I948" t="s">
        <v>38</v>
      </c>
      <c r="J948">
        <v>1985</v>
      </c>
      <c r="K948" t="s">
        <v>14</v>
      </c>
      <c r="L948" t="s">
        <v>21</v>
      </c>
      <c r="M948" t="s">
        <v>39</v>
      </c>
      <c r="N948">
        <v>1033.3216</v>
      </c>
    </row>
    <row r="949" spans="1:14" x14ac:dyDescent="0.3">
      <c r="A949" t="s">
        <v>698</v>
      </c>
      <c r="B949">
        <v>947</v>
      </c>
      <c r="C949">
        <f t="shared" si="79"/>
        <v>13.65</v>
      </c>
      <c r="D949">
        <f>SUMIF(E:E,Table1[[#This Row],[Item_Fat_Content]],N:N)</f>
        <v>6457454.3820000133</v>
      </c>
      <c r="E949" t="s">
        <v>1608</v>
      </c>
      <c r="F949">
        <v>6.1955439000000001E-2</v>
      </c>
      <c r="G949" t="s">
        <v>41</v>
      </c>
      <c r="H949">
        <v>145.14179999999999</v>
      </c>
      <c r="I949" t="s">
        <v>38</v>
      </c>
      <c r="J949">
        <v>1985</v>
      </c>
      <c r="K949" t="s">
        <v>14</v>
      </c>
      <c r="L949" t="s">
        <v>21</v>
      </c>
      <c r="M949" t="s">
        <v>39</v>
      </c>
      <c r="N949">
        <v>4561.3958000000002</v>
      </c>
    </row>
    <row r="950" spans="1:14" x14ac:dyDescent="0.3">
      <c r="A950" t="s">
        <v>772</v>
      </c>
      <c r="B950">
        <v>948</v>
      </c>
      <c r="C950">
        <f t="shared" si="79"/>
        <v>13.65</v>
      </c>
      <c r="D950">
        <f>SUMIF(E:E,Table1[[#This Row],[Item_Fat_Content]],N:N)</f>
        <v>11904094.532999987</v>
      </c>
      <c r="E950" t="s">
        <v>11</v>
      </c>
      <c r="F950">
        <v>7.6483450999999994E-2</v>
      </c>
      <c r="G950" t="s">
        <v>36</v>
      </c>
      <c r="H950">
        <v>163.12360000000001</v>
      </c>
      <c r="I950" t="s">
        <v>38</v>
      </c>
      <c r="J950">
        <v>1985</v>
      </c>
      <c r="K950" t="s">
        <v>14</v>
      </c>
      <c r="L950" t="s">
        <v>21</v>
      </c>
      <c r="M950" t="s">
        <v>39</v>
      </c>
      <c r="N950">
        <v>2416.8539999999998</v>
      </c>
    </row>
    <row r="951" spans="1:14" x14ac:dyDescent="0.3">
      <c r="A951" t="s">
        <v>773</v>
      </c>
      <c r="B951">
        <v>949</v>
      </c>
      <c r="C951">
        <v>13.15</v>
      </c>
      <c r="D951">
        <f>SUMIF(E:E,Table1[[#This Row],[Item_Fat_Content]],N:N)</f>
        <v>11904094.532999987</v>
      </c>
      <c r="E951" t="s">
        <v>11</v>
      </c>
      <c r="F951">
        <v>2.4701262000000002E-2</v>
      </c>
      <c r="G951" t="s">
        <v>30</v>
      </c>
      <c r="H951">
        <v>176.86859999999999</v>
      </c>
      <c r="I951" t="s">
        <v>42</v>
      </c>
      <c r="J951">
        <v>2002</v>
      </c>
      <c r="K951" t="str">
        <f>K950</f>
        <v>Medium</v>
      </c>
      <c r="L951" t="s">
        <v>43</v>
      </c>
      <c r="M951" t="s">
        <v>16</v>
      </c>
      <c r="N951">
        <v>2133.2231999999999</v>
      </c>
    </row>
    <row r="952" spans="1:14" x14ac:dyDescent="0.3">
      <c r="A952" t="s">
        <v>84</v>
      </c>
      <c r="B952">
        <v>950</v>
      </c>
      <c r="C952">
        <v>15.25</v>
      </c>
      <c r="D952">
        <f>SUMIF(E:E,Table1[[#This Row],[Item_Fat_Content]],N:N)</f>
        <v>11904094.532999987</v>
      </c>
      <c r="E952" t="s">
        <v>11</v>
      </c>
      <c r="F952">
        <v>2.6718209999999999E-2</v>
      </c>
      <c r="G952" t="s">
        <v>36</v>
      </c>
      <c r="H952">
        <v>85.219800000000006</v>
      </c>
      <c r="I952" t="s">
        <v>20</v>
      </c>
      <c r="J952">
        <v>2009</v>
      </c>
      <c r="K952" t="s">
        <v>14</v>
      </c>
      <c r="L952" t="s">
        <v>21</v>
      </c>
      <c r="M952" t="s">
        <v>22</v>
      </c>
      <c r="N952">
        <v>1482.7366</v>
      </c>
    </row>
    <row r="953" spans="1:14" x14ac:dyDescent="0.3">
      <c r="A953" t="s">
        <v>774</v>
      </c>
      <c r="B953">
        <v>951</v>
      </c>
      <c r="C953">
        <v>19.350000000000001</v>
      </c>
      <c r="D953">
        <f>SUMIF(E:E,Table1[[#This Row],[Item_Fat_Content]],N:N)</f>
        <v>11904094.532999987</v>
      </c>
      <c r="E953" t="s">
        <v>11</v>
      </c>
      <c r="F953">
        <v>1.6597651000000001E-2</v>
      </c>
      <c r="G953" t="s">
        <v>41</v>
      </c>
      <c r="H953">
        <v>121.5098</v>
      </c>
      <c r="I953" t="s">
        <v>31</v>
      </c>
      <c r="J953">
        <v>1987</v>
      </c>
      <c r="K953" t="s">
        <v>32</v>
      </c>
      <c r="L953" t="s">
        <v>21</v>
      </c>
      <c r="M953" t="s">
        <v>16</v>
      </c>
      <c r="N953">
        <v>2892.2352000000001</v>
      </c>
    </row>
    <row r="954" spans="1:14" x14ac:dyDescent="0.3">
      <c r="A954" t="s">
        <v>775</v>
      </c>
      <c r="B954">
        <v>952</v>
      </c>
      <c r="C954">
        <f>C953</f>
        <v>19.350000000000001</v>
      </c>
      <c r="D954">
        <f>SUMIF(E:E,Table1[[#This Row],[Item_Fat_Content]],N:N)</f>
        <v>11904094.532999987</v>
      </c>
      <c r="E954" t="s">
        <v>11</v>
      </c>
      <c r="F954">
        <v>5.1411100000000001E-2</v>
      </c>
      <c r="G954" t="s">
        <v>78</v>
      </c>
      <c r="H954">
        <v>33.055799999999998</v>
      </c>
      <c r="I954" t="s">
        <v>38</v>
      </c>
      <c r="J954">
        <v>1985</v>
      </c>
      <c r="K954" t="s">
        <v>14</v>
      </c>
      <c r="L954" t="s">
        <v>21</v>
      </c>
      <c r="M954" t="s">
        <v>39</v>
      </c>
      <c r="N954">
        <v>984.71820000000002</v>
      </c>
    </row>
    <row r="955" spans="1:14" x14ac:dyDescent="0.3">
      <c r="A955" t="s">
        <v>776</v>
      </c>
      <c r="B955">
        <v>953</v>
      </c>
      <c r="C955">
        <v>17.75</v>
      </c>
      <c r="D955">
        <f>SUMIF(E:E,Table1[[#This Row],[Item_Fat_Content]],N:N)</f>
        <v>6457454.3820000133</v>
      </c>
      <c r="E955" t="s">
        <v>1608</v>
      </c>
      <c r="F955">
        <v>0.112985849</v>
      </c>
      <c r="G955" t="s">
        <v>34</v>
      </c>
      <c r="H955">
        <v>185.42400000000001</v>
      </c>
      <c r="I955" t="s">
        <v>27</v>
      </c>
      <c r="J955">
        <v>1998</v>
      </c>
      <c r="K955" t="str">
        <f>K954</f>
        <v>Medium</v>
      </c>
      <c r="L955" t="s">
        <v>21</v>
      </c>
      <c r="M955" t="s">
        <v>28</v>
      </c>
      <c r="N955">
        <v>745.69600000000003</v>
      </c>
    </row>
    <row r="956" spans="1:14" x14ac:dyDescent="0.3">
      <c r="A956" t="s">
        <v>777</v>
      </c>
      <c r="B956">
        <v>954</v>
      </c>
      <c r="C956">
        <v>20.7</v>
      </c>
      <c r="D956">
        <f>SUMIF(E:E,Table1[[#This Row],[Item_Fat_Content]],N:N)</f>
        <v>6457454.3820000133</v>
      </c>
      <c r="E956" t="s">
        <v>1608</v>
      </c>
      <c r="F956">
        <v>0.11411709</v>
      </c>
      <c r="G956" t="s">
        <v>12</v>
      </c>
      <c r="H956">
        <v>92.743600000000001</v>
      </c>
      <c r="I956" t="s">
        <v>48</v>
      </c>
      <c r="J956">
        <v>1997</v>
      </c>
      <c r="K956" t="s">
        <v>49</v>
      </c>
      <c r="L956" t="s">
        <v>15</v>
      </c>
      <c r="M956" t="s">
        <v>16</v>
      </c>
      <c r="N956">
        <v>1323.6104</v>
      </c>
    </row>
    <row r="957" spans="1:14" x14ac:dyDescent="0.3">
      <c r="A957" t="s">
        <v>663</v>
      </c>
      <c r="B957">
        <v>955</v>
      </c>
      <c r="C957">
        <v>9.5</v>
      </c>
      <c r="D957">
        <f>SUMIF(E:E,Table1[[#This Row],[Item_Fat_Content]],N:N)</f>
        <v>11904094.532999987</v>
      </c>
      <c r="E957" t="s">
        <v>11</v>
      </c>
      <c r="F957">
        <v>0</v>
      </c>
      <c r="G957" t="s">
        <v>26</v>
      </c>
      <c r="H957">
        <v>110.4228</v>
      </c>
      <c r="I957" t="s">
        <v>45</v>
      </c>
      <c r="J957">
        <v>2007</v>
      </c>
      <c r="K957" t="str">
        <f t="shared" ref="K957:K960" si="80">K956</f>
        <v>Small</v>
      </c>
      <c r="L957" t="s">
        <v>43</v>
      </c>
      <c r="M957" t="s">
        <v>16</v>
      </c>
      <c r="N957">
        <v>1547.3191999999999</v>
      </c>
    </row>
    <row r="958" spans="1:14" x14ac:dyDescent="0.3">
      <c r="A958" t="s">
        <v>778</v>
      </c>
      <c r="B958">
        <v>956</v>
      </c>
      <c r="C958">
        <v>11.65</v>
      </c>
      <c r="D958">
        <f>SUMIF(E:E,Table1[[#This Row],[Item_Fat_Content]],N:N)</f>
        <v>11904094.532999987</v>
      </c>
      <c r="E958" t="s">
        <v>11</v>
      </c>
      <c r="F958">
        <v>0.175033524</v>
      </c>
      <c r="G958" t="s">
        <v>12</v>
      </c>
      <c r="H958">
        <v>55.529800000000002</v>
      </c>
      <c r="I958" t="s">
        <v>45</v>
      </c>
      <c r="J958">
        <v>2007</v>
      </c>
      <c r="K958" t="str">
        <f t="shared" si="80"/>
        <v>Small</v>
      </c>
      <c r="L958" t="s">
        <v>43</v>
      </c>
      <c r="M958" t="s">
        <v>16</v>
      </c>
      <c r="N958">
        <v>647.1576</v>
      </c>
    </row>
    <row r="959" spans="1:14" x14ac:dyDescent="0.3">
      <c r="A959" t="s">
        <v>347</v>
      </c>
      <c r="B959">
        <v>957</v>
      </c>
      <c r="C959">
        <v>21.1</v>
      </c>
      <c r="D959">
        <f>SUMIF(E:E,Table1[[#This Row],[Item_Fat_Content]],N:N)</f>
        <v>6457454.3820000133</v>
      </c>
      <c r="E959" t="s">
        <v>1608</v>
      </c>
      <c r="F959">
        <v>2.0760673E-2</v>
      </c>
      <c r="G959" t="s">
        <v>54</v>
      </c>
      <c r="H959">
        <v>128.79939999999999</v>
      </c>
      <c r="I959" t="s">
        <v>42</v>
      </c>
      <c r="J959">
        <v>2002</v>
      </c>
      <c r="K959" t="str">
        <f t="shared" si="80"/>
        <v>Small</v>
      </c>
      <c r="L959" t="s">
        <v>43</v>
      </c>
      <c r="M959" t="s">
        <v>16</v>
      </c>
      <c r="N959">
        <v>1798.9916000000001</v>
      </c>
    </row>
    <row r="960" spans="1:14" x14ac:dyDescent="0.3">
      <c r="A960" t="s">
        <v>690</v>
      </c>
      <c r="B960">
        <v>958</v>
      </c>
      <c r="C960">
        <v>7.8650000000000002</v>
      </c>
      <c r="D960">
        <f>SUMIF(E:E,Table1[[#This Row],[Item_Fat_Content]],N:N)</f>
        <v>11904094.532999987</v>
      </c>
      <c r="E960" t="s">
        <v>11</v>
      </c>
      <c r="F960">
        <v>6.1405051000000002E-2</v>
      </c>
      <c r="G960" t="s">
        <v>54</v>
      </c>
      <c r="H960">
        <v>166.3526</v>
      </c>
      <c r="I960" t="s">
        <v>45</v>
      </c>
      <c r="J960">
        <v>2007</v>
      </c>
      <c r="K960" t="str">
        <f t="shared" si="80"/>
        <v>Small</v>
      </c>
      <c r="L960" t="s">
        <v>43</v>
      </c>
      <c r="M960" t="s">
        <v>16</v>
      </c>
      <c r="N960">
        <v>1973.4312</v>
      </c>
    </row>
    <row r="961" spans="1:14" x14ac:dyDescent="0.3">
      <c r="A961" t="s">
        <v>462</v>
      </c>
      <c r="B961">
        <v>959</v>
      </c>
      <c r="C961">
        <v>12.35</v>
      </c>
      <c r="D961">
        <f>SUMIF(E:E,Table1[[#This Row],[Item_Fat_Content]],N:N)</f>
        <v>11904094.532999987</v>
      </c>
      <c r="E961" t="s">
        <v>11</v>
      </c>
      <c r="F961">
        <v>2.6676215999999999E-2</v>
      </c>
      <c r="G961" t="s">
        <v>73</v>
      </c>
      <c r="H961">
        <v>57.0246</v>
      </c>
      <c r="I961" t="s">
        <v>60</v>
      </c>
      <c r="J961">
        <v>2004</v>
      </c>
      <c r="K961" t="s">
        <v>49</v>
      </c>
      <c r="L961" t="s">
        <v>43</v>
      </c>
      <c r="M961" t="s">
        <v>16</v>
      </c>
      <c r="N961">
        <v>1737.7380000000001</v>
      </c>
    </row>
    <row r="962" spans="1:14" x14ac:dyDescent="0.3">
      <c r="A962" t="s">
        <v>480</v>
      </c>
      <c r="B962">
        <v>960</v>
      </c>
      <c r="C962">
        <f>C961</f>
        <v>12.35</v>
      </c>
      <c r="D962">
        <f>SUMIF(E:E,Table1[[#This Row],[Item_Fat_Content]],N:N)</f>
        <v>11904094.532999987</v>
      </c>
      <c r="E962" t="s">
        <v>11</v>
      </c>
      <c r="F962">
        <v>2.9380407000000001E-2</v>
      </c>
      <c r="G962" t="s">
        <v>30</v>
      </c>
      <c r="H962">
        <v>114.715</v>
      </c>
      <c r="I962" t="s">
        <v>38</v>
      </c>
      <c r="J962">
        <v>1985</v>
      </c>
      <c r="K962" t="s">
        <v>14</v>
      </c>
      <c r="L962" t="s">
        <v>21</v>
      </c>
      <c r="M962" t="s">
        <v>39</v>
      </c>
      <c r="N962">
        <v>1864.24</v>
      </c>
    </row>
    <row r="963" spans="1:14" x14ac:dyDescent="0.3">
      <c r="A963" t="s">
        <v>779</v>
      </c>
      <c r="B963">
        <v>961</v>
      </c>
      <c r="C963">
        <v>16.25</v>
      </c>
      <c r="D963">
        <f>SUMIF(E:E,Table1[[#This Row],[Item_Fat_Content]],N:N)</f>
        <v>11904094.532999987</v>
      </c>
      <c r="E963" t="s">
        <v>11</v>
      </c>
      <c r="F963">
        <v>2.5715562000000001E-2</v>
      </c>
      <c r="G963" t="s">
        <v>26</v>
      </c>
      <c r="H963">
        <v>168.1474</v>
      </c>
      <c r="I963" t="s">
        <v>31</v>
      </c>
      <c r="J963">
        <v>1987</v>
      </c>
      <c r="K963" t="s">
        <v>32</v>
      </c>
      <c r="L963" t="s">
        <v>21</v>
      </c>
      <c r="M963" t="s">
        <v>16</v>
      </c>
      <c r="N963">
        <v>1516.0265999999999</v>
      </c>
    </row>
    <row r="964" spans="1:14" x14ac:dyDescent="0.3">
      <c r="A964" t="s">
        <v>780</v>
      </c>
      <c r="B964">
        <v>962</v>
      </c>
      <c r="C964">
        <v>12.15</v>
      </c>
      <c r="D964">
        <f>SUMIF(E:E,Table1[[#This Row],[Item_Fat_Content]],N:N)</f>
        <v>11904094.532999987</v>
      </c>
      <c r="E964" t="s">
        <v>11</v>
      </c>
      <c r="F964">
        <v>6.5026433999999994E-2</v>
      </c>
      <c r="G964" t="s">
        <v>178</v>
      </c>
      <c r="H964">
        <v>253.70400000000001</v>
      </c>
      <c r="I964" t="s">
        <v>45</v>
      </c>
      <c r="J964">
        <v>2007</v>
      </c>
      <c r="K964" t="str">
        <f t="shared" ref="K964:K966" si="81">K963</f>
        <v>High</v>
      </c>
      <c r="L964" t="s">
        <v>43</v>
      </c>
      <c r="M964" t="s">
        <v>16</v>
      </c>
      <c r="N964">
        <v>5060.08</v>
      </c>
    </row>
    <row r="965" spans="1:14" x14ac:dyDescent="0.3">
      <c r="A965" t="s">
        <v>781</v>
      </c>
      <c r="B965">
        <v>963</v>
      </c>
      <c r="C965">
        <v>10.5</v>
      </c>
      <c r="D965">
        <f>SUMIF(E:E,Table1[[#This Row],[Item_Fat_Content]],N:N)</f>
        <v>6457454.3820000133</v>
      </c>
      <c r="E965" t="s">
        <v>1608</v>
      </c>
      <c r="F965">
        <v>6.6315023000000001E-2</v>
      </c>
      <c r="G965" t="s">
        <v>116</v>
      </c>
      <c r="H965">
        <v>78.296000000000006</v>
      </c>
      <c r="I965" t="s">
        <v>42</v>
      </c>
      <c r="J965">
        <v>2002</v>
      </c>
      <c r="K965" t="str">
        <f t="shared" si="81"/>
        <v>High</v>
      </c>
      <c r="L965" t="s">
        <v>43</v>
      </c>
      <c r="M965" t="s">
        <v>16</v>
      </c>
      <c r="N965">
        <v>2157.192</v>
      </c>
    </row>
    <row r="966" spans="1:14" x14ac:dyDescent="0.3">
      <c r="A966" t="s">
        <v>281</v>
      </c>
      <c r="B966">
        <v>964</v>
      </c>
      <c r="C966">
        <v>12.8</v>
      </c>
      <c r="D966">
        <f>SUMIF(E:E,Table1[[#This Row],[Item_Fat_Content]],N:N)</f>
        <v>6457454.3820000133</v>
      </c>
      <c r="E966" t="s">
        <v>1608</v>
      </c>
      <c r="F966">
        <v>2.3664054E-2</v>
      </c>
      <c r="G966" t="s">
        <v>24</v>
      </c>
      <c r="H966">
        <v>226.04040000000001</v>
      </c>
      <c r="I966" t="s">
        <v>45</v>
      </c>
      <c r="J966">
        <v>2007</v>
      </c>
      <c r="K966" t="str">
        <f t="shared" si="81"/>
        <v>High</v>
      </c>
      <c r="L966" t="s">
        <v>43</v>
      </c>
      <c r="M966" t="s">
        <v>16</v>
      </c>
      <c r="N966">
        <v>5400.9696000000004</v>
      </c>
    </row>
    <row r="967" spans="1:14" x14ac:dyDescent="0.3">
      <c r="A967" t="s">
        <v>186</v>
      </c>
      <c r="B967">
        <v>965</v>
      </c>
      <c r="C967">
        <f>C966</f>
        <v>12.8</v>
      </c>
      <c r="D967">
        <f>SUMIF(E:E,Table1[[#This Row],[Item_Fat_Content]],N:N)</f>
        <v>11904094.532999987</v>
      </c>
      <c r="E967" t="s">
        <v>11</v>
      </c>
      <c r="F967">
        <v>0.154627247</v>
      </c>
      <c r="G967" t="s">
        <v>36</v>
      </c>
      <c r="H967">
        <v>177.637</v>
      </c>
      <c r="I967" t="s">
        <v>38</v>
      </c>
      <c r="J967">
        <v>1985</v>
      </c>
      <c r="K967" t="s">
        <v>14</v>
      </c>
      <c r="L967" t="s">
        <v>21</v>
      </c>
      <c r="M967" t="s">
        <v>39</v>
      </c>
      <c r="N967">
        <v>5469.5469999999996</v>
      </c>
    </row>
    <row r="968" spans="1:14" x14ac:dyDescent="0.3">
      <c r="A968" t="s">
        <v>782</v>
      </c>
      <c r="B968">
        <v>966</v>
      </c>
      <c r="C968">
        <v>4.6100000000000003</v>
      </c>
      <c r="D968">
        <f>SUMIF(E:E,Table1[[#This Row],[Item_Fat_Content]],N:N)</f>
        <v>11904094.532999987</v>
      </c>
      <c r="E968" t="s">
        <v>11</v>
      </c>
      <c r="F968">
        <v>0.20529482700000001</v>
      </c>
      <c r="G968" t="s">
        <v>58</v>
      </c>
      <c r="H968">
        <v>172.83959999999999</v>
      </c>
      <c r="I968" t="s">
        <v>27</v>
      </c>
      <c r="J968">
        <v>1998</v>
      </c>
      <c r="K968" t="str">
        <f t="shared" ref="K968:K969" si="82">K967</f>
        <v>Medium</v>
      </c>
      <c r="L968" t="s">
        <v>21</v>
      </c>
      <c r="M968" t="s">
        <v>28</v>
      </c>
      <c r="N968">
        <v>174.43960000000001</v>
      </c>
    </row>
    <row r="969" spans="1:14" x14ac:dyDescent="0.3">
      <c r="A969" t="s">
        <v>783</v>
      </c>
      <c r="B969">
        <v>967</v>
      </c>
      <c r="C969">
        <v>7</v>
      </c>
      <c r="D969">
        <f>SUMIF(E:E,Table1[[#This Row],[Item_Fat_Content]],N:N)</f>
        <v>11904094.532999987</v>
      </c>
      <c r="E969" t="s">
        <v>11</v>
      </c>
      <c r="F969">
        <v>0.15226199900000001</v>
      </c>
      <c r="G969" t="s">
        <v>73</v>
      </c>
      <c r="H969">
        <v>105.72799999999999</v>
      </c>
      <c r="I969" t="s">
        <v>45</v>
      </c>
      <c r="J969">
        <v>2007</v>
      </c>
      <c r="K969" t="str">
        <f t="shared" si="82"/>
        <v>Medium</v>
      </c>
      <c r="L969" t="s">
        <v>43</v>
      </c>
      <c r="M969" t="s">
        <v>16</v>
      </c>
      <c r="N969">
        <v>1278.336</v>
      </c>
    </row>
    <row r="970" spans="1:14" x14ac:dyDescent="0.3">
      <c r="A970" t="s">
        <v>213</v>
      </c>
      <c r="B970">
        <v>968</v>
      </c>
      <c r="C970">
        <v>10</v>
      </c>
      <c r="D970">
        <f>SUMIF(E:E,Table1[[#This Row],[Item_Fat_Content]],N:N)</f>
        <v>11904094.532999987</v>
      </c>
      <c r="E970" t="s">
        <v>11</v>
      </c>
      <c r="F970">
        <v>0</v>
      </c>
      <c r="G970" t="s">
        <v>56</v>
      </c>
      <c r="H970">
        <v>120.64400000000001</v>
      </c>
      <c r="I970" t="s">
        <v>60</v>
      </c>
      <c r="J970">
        <v>2004</v>
      </c>
      <c r="K970" t="s">
        <v>49</v>
      </c>
      <c r="L970" t="s">
        <v>43</v>
      </c>
      <c r="M970" t="s">
        <v>16</v>
      </c>
      <c r="N970">
        <v>1917.5039999999999</v>
      </c>
    </row>
    <row r="971" spans="1:14" x14ac:dyDescent="0.3">
      <c r="A971" t="s">
        <v>784</v>
      </c>
      <c r="B971">
        <v>969</v>
      </c>
      <c r="C971">
        <v>6.4050000000000002</v>
      </c>
      <c r="D971">
        <f>SUMIF(E:E,Table1[[#This Row],[Item_Fat_Content]],N:N)</f>
        <v>11904094.532999987</v>
      </c>
      <c r="E971" t="s">
        <v>11</v>
      </c>
      <c r="F971">
        <v>0.136275173</v>
      </c>
      <c r="G971" t="s">
        <v>36</v>
      </c>
      <c r="H971">
        <v>128.1678</v>
      </c>
      <c r="I971" t="s">
        <v>60</v>
      </c>
      <c r="J971">
        <v>2004</v>
      </c>
      <c r="K971" t="s">
        <v>49</v>
      </c>
      <c r="L971" t="s">
        <v>43</v>
      </c>
      <c r="M971" t="s">
        <v>16</v>
      </c>
      <c r="N971">
        <v>1017.3424</v>
      </c>
    </row>
    <row r="972" spans="1:14" x14ac:dyDescent="0.3">
      <c r="A972" t="s">
        <v>785</v>
      </c>
      <c r="B972">
        <v>970</v>
      </c>
      <c r="C972">
        <v>9.3000000000000007</v>
      </c>
      <c r="D972">
        <f>SUMIF(E:E,Table1[[#This Row],[Item_Fat_Content]],N:N)</f>
        <v>11904094.532999987</v>
      </c>
      <c r="E972" t="s">
        <v>11</v>
      </c>
      <c r="F972">
        <v>0.17462134300000001</v>
      </c>
      <c r="G972" t="s">
        <v>36</v>
      </c>
      <c r="H972">
        <v>104.29640000000001</v>
      </c>
      <c r="I972" t="s">
        <v>13</v>
      </c>
      <c r="J972">
        <v>1999</v>
      </c>
      <c r="K972" t="s">
        <v>14</v>
      </c>
      <c r="L972" t="s">
        <v>15</v>
      </c>
      <c r="M972" t="s">
        <v>16</v>
      </c>
      <c r="N972">
        <v>1998.7316000000001</v>
      </c>
    </row>
    <row r="973" spans="1:14" x14ac:dyDescent="0.3">
      <c r="A973" t="s">
        <v>786</v>
      </c>
      <c r="B973">
        <v>971</v>
      </c>
      <c r="C973">
        <v>11.6</v>
      </c>
      <c r="D973">
        <f>SUMIF(E:E,Table1[[#This Row],[Item_Fat_Content]],N:N)</f>
        <v>11904094.532999987</v>
      </c>
      <c r="E973" t="s">
        <v>11</v>
      </c>
      <c r="F973">
        <v>3.8597077E-2</v>
      </c>
      <c r="G973" t="s">
        <v>12</v>
      </c>
      <c r="H973">
        <v>57.927199999999999</v>
      </c>
      <c r="I973" t="s">
        <v>42</v>
      </c>
      <c r="J973">
        <v>2002</v>
      </c>
      <c r="K973" t="str">
        <f t="shared" ref="K973:K975" si="83">K972</f>
        <v>Medium</v>
      </c>
      <c r="L973" t="s">
        <v>43</v>
      </c>
      <c r="M973" t="s">
        <v>16</v>
      </c>
      <c r="N973">
        <v>615.19920000000002</v>
      </c>
    </row>
    <row r="974" spans="1:14" x14ac:dyDescent="0.3">
      <c r="A974" t="s">
        <v>787</v>
      </c>
      <c r="B974">
        <v>972</v>
      </c>
      <c r="C974">
        <v>16.75</v>
      </c>
      <c r="D974">
        <f>SUMIF(E:E,Table1[[#This Row],[Item_Fat_Content]],N:N)</f>
        <v>11904094.532999987</v>
      </c>
      <c r="E974" t="s">
        <v>11</v>
      </c>
      <c r="F974">
        <v>2.9799965000000001E-2</v>
      </c>
      <c r="G974" t="s">
        <v>36</v>
      </c>
      <c r="H974">
        <v>39.182200000000002</v>
      </c>
      <c r="I974" t="s">
        <v>42</v>
      </c>
      <c r="J974">
        <v>2002</v>
      </c>
      <c r="K974" t="str">
        <f t="shared" si="83"/>
        <v>Medium</v>
      </c>
      <c r="L974" t="s">
        <v>43</v>
      </c>
      <c r="M974" t="s">
        <v>16</v>
      </c>
      <c r="N974">
        <v>314.25760000000002</v>
      </c>
    </row>
    <row r="975" spans="1:14" x14ac:dyDescent="0.3">
      <c r="A975" t="s">
        <v>788</v>
      </c>
      <c r="B975">
        <v>973</v>
      </c>
      <c r="C975">
        <v>12.15</v>
      </c>
      <c r="D975">
        <f>SUMIF(E:E,Table1[[#This Row],[Item_Fat_Content]],N:N)</f>
        <v>11904094.532999987</v>
      </c>
      <c r="E975" t="s">
        <v>11</v>
      </c>
      <c r="F975">
        <v>1.1314423000000001E-2</v>
      </c>
      <c r="G975" t="s">
        <v>178</v>
      </c>
      <c r="H975">
        <v>122.973</v>
      </c>
      <c r="I975" t="s">
        <v>27</v>
      </c>
      <c r="J975">
        <v>1998</v>
      </c>
      <c r="K975" t="str">
        <f t="shared" si="83"/>
        <v>Medium</v>
      </c>
      <c r="L975" t="s">
        <v>21</v>
      </c>
      <c r="M975" t="s">
        <v>28</v>
      </c>
      <c r="N975">
        <v>123.173</v>
      </c>
    </row>
    <row r="976" spans="1:14" x14ac:dyDescent="0.3">
      <c r="A976" t="s">
        <v>789</v>
      </c>
      <c r="B976">
        <v>974</v>
      </c>
      <c r="C976">
        <v>14.7</v>
      </c>
      <c r="D976">
        <f>SUMIF(E:E,Table1[[#This Row],[Item_Fat_Content]],N:N)</f>
        <v>11904094.532999987</v>
      </c>
      <c r="E976" t="s">
        <v>11</v>
      </c>
      <c r="F976">
        <v>7.2410764000000002E-2</v>
      </c>
      <c r="G976" t="s">
        <v>26</v>
      </c>
      <c r="H976">
        <v>48.203400000000002</v>
      </c>
      <c r="I976" t="s">
        <v>13</v>
      </c>
      <c r="J976">
        <v>1999</v>
      </c>
      <c r="K976" t="s">
        <v>14</v>
      </c>
      <c r="L976" t="s">
        <v>15</v>
      </c>
      <c r="M976" t="s">
        <v>16</v>
      </c>
      <c r="N976">
        <v>1020.6713999999999</v>
      </c>
    </row>
    <row r="977" spans="1:14" x14ac:dyDescent="0.3">
      <c r="A977" t="s">
        <v>589</v>
      </c>
      <c r="B977">
        <v>975</v>
      </c>
      <c r="C977">
        <v>20</v>
      </c>
      <c r="D977">
        <f>SUMIF(E:E,Table1[[#This Row],[Item_Fat_Content]],N:N)</f>
        <v>6457454.3820000133</v>
      </c>
      <c r="E977" t="s">
        <v>1608</v>
      </c>
      <c r="F977">
        <v>2.8118435000000001E-2</v>
      </c>
      <c r="G977" t="s">
        <v>26</v>
      </c>
      <c r="H977">
        <v>46.7744</v>
      </c>
      <c r="I977" t="s">
        <v>60</v>
      </c>
      <c r="J977">
        <v>2004</v>
      </c>
      <c r="K977" t="s">
        <v>49</v>
      </c>
      <c r="L977" t="s">
        <v>43</v>
      </c>
      <c r="M977" t="s">
        <v>16</v>
      </c>
      <c r="N977">
        <v>1222.4087999999999</v>
      </c>
    </row>
    <row r="978" spans="1:14" x14ac:dyDescent="0.3">
      <c r="A978" t="s">
        <v>790</v>
      </c>
      <c r="B978">
        <v>976</v>
      </c>
      <c r="C978">
        <f>C977</f>
        <v>20</v>
      </c>
      <c r="D978">
        <f>SUMIF(E:E,Table1[[#This Row],[Item_Fat_Content]],N:N)</f>
        <v>11904094.532999987</v>
      </c>
      <c r="E978" t="s">
        <v>11</v>
      </c>
      <c r="F978">
        <v>0.16335022099999999</v>
      </c>
      <c r="G978" t="s">
        <v>36</v>
      </c>
      <c r="H978">
        <v>120.2124</v>
      </c>
      <c r="I978" t="s">
        <v>65</v>
      </c>
      <c r="J978">
        <v>1985</v>
      </c>
      <c r="K978" t="s">
        <v>49</v>
      </c>
      <c r="L978" t="s">
        <v>15</v>
      </c>
      <c r="M978" t="s">
        <v>28</v>
      </c>
      <c r="N978">
        <v>474.0496</v>
      </c>
    </row>
    <row r="979" spans="1:14" x14ac:dyDescent="0.3">
      <c r="A979" t="s">
        <v>791</v>
      </c>
      <c r="B979">
        <v>977</v>
      </c>
      <c r="C979">
        <v>7.39</v>
      </c>
      <c r="D979">
        <f>SUMIF(E:E,Table1[[#This Row],[Item_Fat_Content]],N:N)</f>
        <v>11904094.532999987</v>
      </c>
      <c r="E979" t="s">
        <v>11</v>
      </c>
      <c r="F979">
        <v>9.3307713E-2</v>
      </c>
      <c r="G979" t="s">
        <v>30</v>
      </c>
      <c r="H979">
        <v>250.9066</v>
      </c>
      <c r="I979" t="s">
        <v>45</v>
      </c>
      <c r="J979">
        <v>2007</v>
      </c>
      <c r="K979" t="str">
        <f t="shared" ref="K979:K980" si="84">K978</f>
        <v>Small</v>
      </c>
      <c r="L979" t="s">
        <v>43</v>
      </c>
      <c r="M979" t="s">
        <v>16</v>
      </c>
      <c r="N979">
        <v>1506.0396000000001</v>
      </c>
    </row>
    <row r="980" spans="1:14" x14ac:dyDescent="0.3">
      <c r="A980" t="s">
        <v>792</v>
      </c>
      <c r="B980">
        <v>978</v>
      </c>
      <c r="C980">
        <v>20.75</v>
      </c>
      <c r="D980">
        <f>SUMIF(E:E,Table1[[#This Row],[Item_Fat_Content]],N:N)</f>
        <v>6457454.3820000133</v>
      </c>
      <c r="E980" t="s">
        <v>1608</v>
      </c>
      <c r="F980">
        <v>0.10599465399999999</v>
      </c>
      <c r="G980" t="s">
        <v>54</v>
      </c>
      <c r="H980">
        <v>150.56819999999999</v>
      </c>
      <c r="I980" t="s">
        <v>27</v>
      </c>
      <c r="J980">
        <v>1998</v>
      </c>
      <c r="K980" t="str">
        <f t="shared" si="84"/>
        <v>Small</v>
      </c>
      <c r="L980" t="s">
        <v>21</v>
      </c>
      <c r="M980" t="s">
        <v>28</v>
      </c>
      <c r="N980">
        <v>762.34100000000001</v>
      </c>
    </row>
    <row r="981" spans="1:14" x14ac:dyDescent="0.3">
      <c r="A981" t="s">
        <v>793</v>
      </c>
      <c r="B981">
        <v>979</v>
      </c>
      <c r="C981">
        <v>9.3000000000000007</v>
      </c>
      <c r="D981">
        <f>SUMIF(E:E,Table1[[#This Row],[Item_Fat_Content]],N:N)</f>
        <v>11904094.532999987</v>
      </c>
      <c r="E981" t="s">
        <v>11</v>
      </c>
      <c r="F981">
        <v>6.7055339000000005E-2</v>
      </c>
      <c r="G981" t="s">
        <v>41</v>
      </c>
      <c r="H981">
        <v>184.22919999999999</v>
      </c>
      <c r="I981" t="s">
        <v>20</v>
      </c>
      <c r="J981">
        <v>2009</v>
      </c>
      <c r="K981" t="s">
        <v>14</v>
      </c>
      <c r="L981" t="s">
        <v>21</v>
      </c>
      <c r="M981" t="s">
        <v>22</v>
      </c>
      <c r="N981">
        <v>1277.0044</v>
      </c>
    </row>
    <row r="982" spans="1:14" x14ac:dyDescent="0.3">
      <c r="A982" t="s">
        <v>794</v>
      </c>
      <c r="B982">
        <v>980</v>
      </c>
      <c r="C982">
        <v>10.195</v>
      </c>
      <c r="D982">
        <f>SUMIF(E:E,Table1[[#This Row],[Item_Fat_Content]],N:N)</f>
        <v>11904094.532999987</v>
      </c>
      <c r="E982" t="s">
        <v>11</v>
      </c>
      <c r="F982">
        <v>0.107376743</v>
      </c>
      <c r="G982" t="s">
        <v>36</v>
      </c>
      <c r="H982">
        <v>147.60759999999999</v>
      </c>
      <c r="I982" t="s">
        <v>60</v>
      </c>
      <c r="J982">
        <v>2004</v>
      </c>
      <c r="K982" t="s">
        <v>49</v>
      </c>
      <c r="L982" t="s">
        <v>43</v>
      </c>
      <c r="M982" t="s">
        <v>16</v>
      </c>
      <c r="N982">
        <v>3547.3824</v>
      </c>
    </row>
    <row r="983" spans="1:14" x14ac:dyDescent="0.3">
      <c r="A983" t="s">
        <v>795</v>
      </c>
      <c r="B983">
        <v>981</v>
      </c>
      <c r="C983">
        <f>C982</f>
        <v>10.195</v>
      </c>
      <c r="D983">
        <f>SUMIF(E:E,Table1[[#This Row],[Item_Fat_Content]],N:N)</f>
        <v>6457454.3820000133</v>
      </c>
      <c r="E983" t="s">
        <v>1608</v>
      </c>
      <c r="F983">
        <v>4.3810028000000001E-2</v>
      </c>
      <c r="G983" t="s">
        <v>34</v>
      </c>
      <c r="H983">
        <v>181.39500000000001</v>
      </c>
      <c r="I983" t="s">
        <v>38</v>
      </c>
      <c r="J983">
        <v>1985</v>
      </c>
      <c r="K983" t="s">
        <v>14</v>
      </c>
      <c r="L983" t="s">
        <v>21</v>
      </c>
      <c r="M983" t="s">
        <v>39</v>
      </c>
      <c r="N983">
        <v>6042.1350000000002</v>
      </c>
    </row>
    <row r="984" spans="1:14" x14ac:dyDescent="0.3">
      <c r="A984" t="s">
        <v>796</v>
      </c>
      <c r="B984">
        <v>982</v>
      </c>
      <c r="C984">
        <v>7.68</v>
      </c>
      <c r="D984">
        <f>SUMIF(E:E,Table1[[#This Row],[Item_Fat_Content]],N:N)</f>
        <v>11904094.532999987</v>
      </c>
      <c r="E984" t="s">
        <v>11</v>
      </c>
      <c r="F984">
        <v>0.11867253699999999</v>
      </c>
      <c r="G984" t="s">
        <v>26</v>
      </c>
      <c r="H984">
        <v>192.21619999999999</v>
      </c>
      <c r="I984" t="s">
        <v>27</v>
      </c>
      <c r="J984">
        <v>1998</v>
      </c>
      <c r="K984" t="str">
        <f>K983</f>
        <v>Medium</v>
      </c>
      <c r="L984" t="s">
        <v>21</v>
      </c>
      <c r="M984" t="s">
        <v>28</v>
      </c>
      <c r="N984">
        <v>384.83240000000001</v>
      </c>
    </row>
    <row r="985" spans="1:14" x14ac:dyDescent="0.3">
      <c r="A985" t="s">
        <v>797</v>
      </c>
      <c r="B985">
        <v>983</v>
      </c>
      <c r="C985">
        <v>10.195</v>
      </c>
      <c r="D985">
        <f>SUMIF(E:E,Table1[[#This Row],[Item_Fat_Content]],N:N)</f>
        <v>11904094.532999987</v>
      </c>
      <c r="E985" t="s">
        <v>11</v>
      </c>
      <c r="F985">
        <v>0.12689792499999999</v>
      </c>
      <c r="G985" t="s">
        <v>73</v>
      </c>
      <c r="H985">
        <v>110.68859999999999</v>
      </c>
      <c r="I985" t="s">
        <v>20</v>
      </c>
      <c r="J985">
        <v>2009</v>
      </c>
      <c r="K985" t="s">
        <v>14</v>
      </c>
      <c r="L985" t="s">
        <v>21</v>
      </c>
      <c r="M985" t="s">
        <v>22</v>
      </c>
      <c r="N985">
        <v>1223.0745999999999</v>
      </c>
    </row>
    <row r="986" spans="1:14" x14ac:dyDescent="0.3">
      <c r="A986" t="s">
        <v>798</v>
      </c>
      <c r="B986">
        <v>984</v>
      </c>
      <c r="C986">
        <v>9.3000000000000007</v>
      </c>
      <c r="D986">
        <f>SUMIF(E:E,Table1[[#This Row],[Item_Fat_Content]],N:N)</f>
        <v>6457454.3820000133</v>
      </c>
      <c r="E986" t="s">
        <v>1608</v>
      </c>
      <c r="F986">
        <v>1.4076503000000001E-2</v>
      </c>
      <c r="G986" t="s">
        <v>36</v>
      </c>
      <c r="H986">
        <v>200.00839999999999</v>
      </c>
      <c r="I986" t="s">
        <v>20</v>
      </c>
      <c r="J986">
        <v>2009</v>
      </c>
      <c r="K986" t="s">
        <v>14</v>
      </c>
      <c r="L986" t="s">
        <v>21</v>
      </c>
      <c r="M986" t="s">
        <v>22</v>
      </c>
      <c r="N986">
        <v>2182.4924000000001</v>
      </c>
    </row>
    <row r="987" spans="1:14" x14ac:dyDescent="0.3">
      <c r="A987" t="s">
        <v>740</v>
      </c>
      <c r="B987">
        <v>985</v>
      </c>
      <c r="C987">
        <v>8.8949999999999996</v>
      </c>
      <c r="D987">
        <f>SUMIF(E:E,Table1[[#This Row],[Item_Fat_Content]],N:N)</f>
        <v>6457454.3820000133</v>
      </c>
      <c r="E987" t="s">
        <v>1608</v>
      </c>
      <c r="F987">
        <v>8.8305478000000007E-2</v>
      </c>
      <c r="G987" t="s">
        <v>36</v>
      </c>
      <c r="H987">
        <v>123.473</v>
      </c>
      <c r="I987" t="s">
        <v>60</v>
      </c>
      <c r="J987">
        <v>2004</v>
      </c>
      <c r="K987" t="s">
        <v>49</v>
      </c>
      <c r="L987" t="s">
        <v>43</v>
      </c>
      <c r="M987" t="s">
        <v>16</v>
      </c>
      <c r="N987">
        <v>1478.076</v>
      </c>
    </row>
    <row r="988" spans="1:14" x14ac:dyDescent="0.3">
      <c r="A988" t="s">
        <v>799</v>
      </c>
      <c r="B988">
        <v>986</v>
      </c>
      <c r="C988">
        <v>16</v>
      </c>
      <c r="D988">
        <f>SUMIF(E:E,Table1[[#This Row],[Item_Fat_Content]],N:N)</f>
        <v>11904094.532999987</v>
      </c>
      <c r="E988" t="s">
        <v>11</v>
      </c>
      <c r="F988">
        <v>9.0153756000000002E-2</v>
      </c>
      <c r="G988" t="s">
        <v>12</v>
      </c>
      <c r="H988">
        <v>143.21539999999999</v>
      </c>
      <c r="I988" t="s">
        <v>42</v>
      </c>
      <c r="J988">
        <v>2002</v>
      </c>
      <c r="K988" t="str">
        <f>K987</f>
        <v>Small</v>
      </c>
      <c r="L988" t="s">
        <v>43</v>
      </c>
      <c r="M988" t="s">
        <v>16</v>
      </c>
      <c r="N988">
        <v>1418.154</v>
      </c>
    </row>
    <row r="989" spans="1:14" x14ac:dyDescent="0.3">
      <c r="A989" t="s">
        <v>800</v>
      </c>
      <c r="B989">
        <v>987</v>
      </c>
      <c r="C989">
        <v>19.2</v>
      </c>
      <c r="D989">
        <f>SUMIF(E:E,Table1[[#This Row],[Item_Fat_Content]],N:N)</f>
        <v>11904094.532999987</v>
      </c>
      <c r="E989" t="s">
        <v>11</v>
      </c>
      <c r="F989">
        <v>0.18250177300000001</v>
      </c>
      <c r="G989" t="s">
        <v>178</v>
      </c>
      <c r="H989">
        <v>239.21960000000001</v>
      </c>
      <c r="I989" t="s">
        <v>31</v>
      </c>
      <c r="J989">
        <v>1987</v>
      </c>
      <c r="K989" t="s">
        <v>32</v>
      </c>
      <c r="L989" t="s">
        <v>21</v>
      </c>
      <c r="M989" t="s">
        <v>16</v>
      </c>
      <c r="N989">
        <v>5061.4116000000004</v>
      </c>
    </row>
    <row r="990" spans="1:14" x14ac:dyDescent="0.3">
      <c r="A990" t="s">
        <v>801</v>
      </c>
      <c r="B990">
        <v>988</v>
      </c>
      <c r="C990">
        <v>20.75</v>
      </c>
      <c r="D990">
        <f>SUMIF(E:E,Table1[[#This Row],[Item_Fat_Content]],N:N)</f>
        <v>11904094.532999987</v>
      </c>
      <c r="E990" t="s">
        <v>11</v>
      </c>
      <c r="F990">
        <v>0.108710162</v>
      </c>
      <c r="G990" t="s">
        <v>36</v>
      </c>
      <c r="H990">
        <v>161.7578</v>
      </c>
      <c r="I990" t="s">
        <v>48</v>
      </c>
      <c r="J990">
        <v>1997</v>
      </c>
      <c r="K990" t="s">
        <v>49</v>
      </c>
      <c r="L990" t="s">
        <v>15</v>
      </c>
      <c r="M990" t="s">
        <v>16</v>
      </c>
      <c r="N990">
        <v>2888.2404000000001</v>
      </c>
    </row>
    <row r="991" spans="1:14" x14ac:dyDescent="0.3">
      <c r="A991" t="s">
        <v>802</v>
      </c>
      <c r="B991">
        <v>989</v>
      </c>
      <c r="C991">
        <f>C990</f>
        <v>20.75</v>
      </c>
      <c r="D991">
        <f>SUMIF(E:E,Table1[[#This Row],[Item_Fat_Content]],N:N)</f>
        <v>6457454.3820000133</v>
      </c>
      <c r="E991" t="s">
        <v>1608</v>
      </c>
      <c r="F991">
        <v>5.8446423999999997E-2</v>
      </c>
      <c r="G991" t="s">
        <v>34</v>
      </c>
      <c r="H991">
        <v>172.1422</v>
      </c>
      <c r="I991" t="s">
        <v>38</v>
      </c>
      <c r="J991">
        <v>1985</v>
      </c>
      <c r="K991" t="s">
        <v>14</v>
      </c>
      <c r="L991" t="s">
        <v>21</v>
      </c>
      <c r="M991" t="s">
        <v>39</v>
      </c>
      <c r="N991">
        <v>5518.1504000000004</v>
      </c>
    </row>
    <row r="992" spans="1:14" x14ac:dyDescent="0.3">
      <c r="A992" t="s">
        <v>803</v>
      </c>
      <c r="B992">
        <v>990</v>
      </c>
      <c r="C992">
        <v>13.5</v>
      </c>
      <c r="D992">
        <f>SUMIF(E:E,Table1[[#This Row],[Item_Fat_Content]],N:N)</f>
        <v>11904094.532999987</v>
      </c>
      <c r="E992" t="s">
        <v>11</v>
      </c>
      <c r="F992">
        <v>5.4990008999999999E-2</v>
      </c>
      <c r="G992" t="s">
        <v>56</v>
      </c>
      <c r="H992">
        <v>35.287399999999998</v>
      </c>
      <c r="I992" t="s">
        <v>48</v>
      </c>
      <c r="J992">
        <v>1997</v>
      </c>
      <c r="K992" t="s">
        <v>49</v>
      </c>
      <c r="L992" t="s">
        <v>15</v>
      </c>
      <c r="M992" t="s">
        <v>16</v>
      </c>
      <c r="N992">
        <v>741.03539999999998</v>
      </c>
    </row>
    <row r="993" spans="1:14" x14ac:dyDescent="0.3">
      <c r="A993" t="s">
        <v>695</v>
      </c>
      <c r="B993">
        <v>991</v>
      </c>
      <c r="C993">
        <f>C992</f>
        <v>13.5</v>
      </c>
      <c r="D993">
        <f>SUMIF(E:E,Table1[[#This Row],[Item_Fat_Content]],N:N)</f>
        <v>6457454.3820000133</v>
      </c>
      <c r="E993" t="s">
        <v>1608</v>
      </c>
      <c r="F993">
        <v>0.15528831000000001</v>
      </c>
      <c r="G993" t="s">
        <v>26</v>
      </c>
      <c r="H993">
        <v>241.75380000000001</v>
      </c>
      <c r="I993" t="s">
        <v>38</v>
      </c>
      <c r="J993">
        <v>1985</v>
      </c>
      <c r="K993" t="s">
        <v>14</v>
      </c>
      <c r="L993" t="s">
        <v>21</v>
      </c>
      <c r="M993" t="s">
        <v>39</v>
      </c>
      <c r="N993">
        <v>9133.4444000000003</v>
      </c>
    </row>
    <row r="994" spans="1:14" x14ac:dyDescent="0.3">
      <c r="A994" t="s">
        <v>769</v>
      </c>
      <c r="B994">
        <v>992</v>
      </c>
      <c r="C994">
        <v>19.7</v>
      </c>
      <c r="D994">
        <f>SUMIF(E:E,Table1[[#This Row],[Item_Fat_Content]],N:N)</f>
        <v>6457454.3820000133</v>
      </c>
      <c r="E994" t="s">
        <v>1608</v>
      </c>
      <c r="F994">
        <v>1.8021361E-2</v>
      </c>
      <c r="G994" t="s">
        <v>24</v>
      </c>
      <c r="H994">
        <v>101.199</v>
      </c>
      <c r="I994" t="s">
        <v>60</v>
      </c>
      <c r="J994">
        <v>2004</v>
      </c>
      <c r="K994" t="s">
        <v>49</v>
      </c>
      <c r="L994" t="s">
        <v>43</v>
      </c>
      <c r="M994" t="s">
        <v>16</v>
      </c>
      <c r="N994">
        <v>1857.5820000000001</v>
      </c>
    </row>
    <row r="995" spans="1:14" x14ac:dyDescent="0.3">
      <c r="A995" t="s">
        <v>312</v>
      </c>
      <c r="B995">
        <v>993</v>
      </c>
      <c r="C995">
        <v>6.0949999999999998</v>
      </c>
      <c r="D995">
        <f>SUMIF(E:E,Table1[[#This Row],[Item_Fat_Content]],N:N)</f>
        <v>11904094.532999987</v>
      </c>
      <c r="E995" t="s">
        <v>11</v>
      </c>
      <c r="F995">
        <v>8.1655900000000003E-2</v>
      </c>
      <c r="G995" t="s">
        <v>178</v>
      </c>
      <c r="H995">
        <v>143.31540000000001</v>
      </c>
      <c r="I995" t="s">
        <v>45</v>
      </c>
      <c r="J995">
        <v>2007</v>
      </c>
      <c r="K995" t="str">
        <f>K994</f>
        <v>Small</v>
      </c>
      <c r="L995" t="s">
        <v>43</v>
      </c>
      <c r="M995" t="s">
        <v>16</v>
      </c>
      <c r="N995">
        <v>2836.308</v>
      </c>
    </row>
    <row r="996" spans="1:14" x14ac:dyDescent="0.3">
      <c r="A996" t="s">
        <v>804</v>
      </c>
      <c r="B996">
        <v>994</v>
      </c>
      <c r="C996">
        <v>8.2100000000000009</v>
      </c>
      <c r="D996">
        <f>SUMIF(E:E,Table1[[#This Row],[Item_Fat_Content]],N:N)</f>
        <v>11904094.532999987</v>
      </c>
      <c r="E996" t="s">
        <v>11</v>
      </c>
      <c r="F996">
        <v>1.0755465000000001E-2</v>
      </c>
      <c r="G996" t="s">
        <v>58</v>
      </c>
      <c r="H996">
        <v>150.83920000000001</v>
      </c>
      <c r="I996" t="s">
        <v>31</v>
      </c>
      <c r="J996">
        <v>1987</v>
      </c>
      <c r="K996" t="s">
        <v>32</v>
      </c>
      <c r="L996" t="s">
        <v>21</v>
      </c>
      <c r="M996" t="s">
        <v>16</v>
      </c>
      <c r="N996">
        <v>2982.7840000000001</v>
      </c>
    </row>
    <row r="997" spans="1:14" x14ac:dyDescent="0.3">
      <c r="A997" t="s">
        <v>648</v>
      </c>
      <c r="B997">
        <v>995</v>
      </c>
      <c r="C997">
        <v>17.7</v>
      </c>
      <c r="D997">
        <f>SUMIF(E:E,Table1[[#This Row],[Item_Fat_Content]],N:N)</f>
        <v>11904094.532999987</v>
      </c>
      <c r="E997" t="s">
        <v>11</v>
      </c>
      <c r="F997">
        <v>5.0111640999999998E-2</v>
      </c>
      <c r="G997" t="s">
        <v>36</v>
      </c>
      <c r="H997">
        <v>165.98159999999999</v>
      </c>
      <c r="I997" t="s">
        <v>27</v>
      </c>
      <c r="J997">
        <v>1998</v>
      </c>
      <c r="K997" t="str">
        <f>K996</f>
        <v>High</v>
      </c>
      <c r="L997" t="s">
        <v>21</v>
      </c>
      <c r="M997" t="s">
        <v>28</v>
      </c>
      <c r="N997">
        <v>167.7816</v>
      </c>
    </row>
    <row r="998" spans="1:14" x14ac:dyDescent="0.3">
      <c r="A998" t="s">
        <v>805</v>
      </c>
      <c r="B998">
        <v>996</v>
      </c>
      <c r="C998">
        <v>18.100000000000001</v>
      </c>
      <c r="D998">
        <f>SUMIF(E:E,Table1[[#This Row],[Item_Fat_Content]],N:N)</f>
        <v>11904094.532999987</v>
      </c>
      <c r="E998" t="s">
        <v>11</v>
      </c>
      <c r="F998">
        <v>4.8931174000000001E-2</v>
      </c>
      <c r="G998" t="s">
        <v>30</v>
      </c>
      <c r="H998">
        <v>127.3336</v>
      </c>
      <c r="I998" t="s">
        <v>60</v>
      </c>
      <c r="J998">
        <v>2004</v>
      </c>
      <c r="K998" t="s">
        <v>49</v>
      </c>
      <c r="L998" t="s">
        <v>43</v>
      </c>
      <c r="M998" t="s">
        <v>16</v>
      </c>
      <c r="N998">
        <v>1150.5024000000001</v>
      </c>
    </row>
    <row r="999" spans="1:14" x14ac:dyDescent="0.3">
      <c r="A999" t="s">
        <v>490</v>
      </c>
      <c r="B999">
        <v>997</v>
      </c>
      <c r="C999">
        <v>5.6950000000000003</v>
      </c>
      <c r="D999">
        <f>SUMIF(E:E,Table1[[#This Row],[Item_Fat_Content]],N:N)</f>
        <v>11904094.532999987</v>
      </c>
      <c r="E999" t="s">
        <v>11</v>
      </c>
      <c r="F999">
        <v>6.5960908999999998E-2</v>
      </c>
      <c r="G999" t="s">
        <v>41</v>
      </c>
      <c r="H999">
        <v>259.26459999999997</v>
      </c>
      <c r="I999" t="s">
        <v>45</v>
      </c>
      <c r="J999">
        <v>2007</v>
      </c>
      <c r="K999" t="str">
        <f>K998</f>
        <v>Small</v>
      </c>
      <c r="L999" t="s">
        <v>43</v>
      </c>
      <c r="M999" t="s">
        <v>16</v>
      </c>
      <c r="N999">
        <v>9275.9256000000005</v>
      </c>
    </row>
    <row r="1000" spans="1:14" x14ac:dyDescent="0.3">
      <c r="A1000" t="s">
        <v>806</v>
      </c>
      <c r="B1000">
        <v>998</v>
      </c>
      <c r="C1000">
        <v>20.25</v>
      </c>
      <c r="D1000">
        <f>SUMIF(E:E,Table1[[#This Row],[Item_Fat_Content]],N:N)</f>
        <v>11904094.532999987</v>
      </c>
      <c r="E1000" t="s">
        <v>11</v>
      </c>
      <c r="F1000">
        <v>3.6319194999999999E-2</v>
      </c>
      <c r="G1000" t="s">
        <v>12</v>
      </c>
      <c r="H1000">
        <v>219.34819999999999</v>
      </c>
      <c r="I1000" t="s">
        <v>60</v>
      </c>
      <c r="J1000">
        <v>2004</v>
      </c>
      <c r="K1000" t="s">
        <v>49</v>
      </c>
      <c r="L1000" t="s">
        <v>43</v>
      </c>
      <c r="M1000" t="s">
        <v>16</v>
      </c>
      <c r="N1000">
        <v>5038.1085999999996</v>
      </c>
    </row>
    <row r="1001" spans="1:14" x14ac:dyDescent="0.3">
      <c r="A1001" t="s">
        <v>807</v>
      </c>
      <c r="B1001">
        <v>999</v>
      </c>
      <c r="C1001">
        <f t="shared" ref="C1001:C1002" si="85">C1000</f>
        <v>20.25</v>
      </c>
      <c r="D1001">
        <f>SUMIF(E:E,Table1[[#This Row],[Item_Fat_Content]],N:N)</f>
        <v>11904094.532999987</v>
      </c>
      <c r="E1001" t="s">
        <v>11</v>
      </c>
      <c r="F1001">
        <v>3.9055755999999997E-2</v>
      </c>
      <c r="G1001" t="s">
        <v>30</v>
      </c>
      <c r="H1001">
        <v>152.3366</v>
      </c>
      <c r="I1001" t="s">
        <v>38</v>
      </c>
      <c r="J1001">
        <v>1985</v>
      </c>
      <c r="K1001" t="s">
        <v>14</v>
      </c>
      <c r="L1001" t="s">
        <v>21</v>
      </c>
      <c r="M1001" t="s">
        <v>39</v>
      </c>
      <c r="N1001">
        <v>2115.9124000000002</v>
      </c>
    </row>
    <row r="1002" spans="1:14" x14ac:dyDescent="0.3">
      <c r="A1002" t="s">
        <v>313</v>
      </c>
      <c r="B1002">
        <v>1000</v>
      </c>
      <c r="C1002">
        <f t="shared" si="85"/>
        <v>20.25</v>
      </c>
      <c r="D1002">
        <f>SUMIF(E:E,Table1[[#This Row],[Item_Fat_Content]],N:N)</f>
        <v>6457454.3820000133</v>
      </c>
      <c r="E1002" t="s">
        <v>1608</v>
      </c>
      <c r="F1002">
        <v>4.9395241999999999E-2</v>
      </c>
      <c r="G1002" t="s">
        <v>26</v>
      </c>
      <c r="H1002">
        <v>80.364400000000003</v>
      </c>
      <c r="I1002" t="s">
        <v>38</v>
      </c>
      <c r="J1002">
        <v>1985</v>
      </c>
      <c r="K1002" t="s">
        <v>14</v>
      </c>
      <c r="L1002" t="s">
        <v>21</v>
      </c>
      <c r="M1002" t="s">
        <v>39</v>
      </c>
      <c r="N1002">
        <v>1885.5455999999999</v>
      </c>
    </row>
    <row r="1003" spans="1:14" x14ac:dyDescent="0.3">
      <c r="A1003" t="s">
        <v>808</v>
      </c>
      <c r="B1003">
        <v>1001</v>
      </c>
      <c r="C1003">
        <v>8.1850000000000005</v>
      </c>
      <c r="D1003">
        <f>SUMIF(E:E,Table1[[#This Row],[Item_Fat_Content]],N:N)</f>
        <v>11904094.532999987</v>
      </c>
      <c r="E1003" t="s">
        <v>11</v>
      </c>
      <c r="F1003">
        <v>3.8789271E-2</v>
      </c>
      <c r="G1003" t="s">
        <v>26</v>
      </c>
      <c r="H1003">
        <v>115.6808</v>
      </c>
      <c r="I1003" t="s">
        <v>13</v>
      </c>
      <c r="J1003">
        <v>1999</v>
      </c>
      <c r="K1003" t="s">
        <v>14</v>
      </c>
      <c r="L1003" t="s">
        <v>15</v>
      </c>
      <c r="M1003" t="s">
        <v>16</v>
      </c>
      <c r="N1003">
        <v>703.08479999999997</v>
      </c>
    </row>
    <row r="1004" spans="1:14" x14ac:dyDescent="0.3">
      <c r="A1004" t="s">
        <v>809</v>
      </c>
      <c r="B1004">
        <v>1002</v>
      </c>
      <c r="C1004">
        <v>18.2</v>
      </c>
      <c r="D1004">
        <f>SUMIF(E:E,Table1[[#This Row],[Item_Fat_Content]],N:N)</f>
        <v>11904094.532999987</v>
      </c>
      <c r="E1004" t="s">
        <v>11</v>
      </c>
      <c r="F1004">
        <v>1.2659235E-2</v>
      </c>
      <c r="G1004" t="s">
        <v>36</v>
      </c>
      <c r="H1004">
        <v>140.71799999999999</v>
      </c>
      <c r="I1004" t="s">
        <v>20</v>
      </c>
      <c r="J1004">
        <v>2009</v>
      </c>
      <c r="K1004" t="s">
        <v>14</v>
      </c>
      <c r="L1004" t="s">
        <v>21</v>
      </c>
      <c r="M1004" t="s">
        <v>22</v>
      </c>
      <c r="N1004">
        <v>2656.5419999999999</v>
      </c>
    </row>
    <row r="1005" spans="1:14" x14ac:dyDescent="0.3">
      <c r="A1005" t="s">
        <v>671</v>
      </c>
      <c r="B1005">
        <v>1003</v>
      </c>
      <c r="C1005">
        <v>19.25</v>
      </c>
      <c r="D1005">
        <f>SUMIF(E:E,Table1[[#This Row],[Item_Fat_Content]],N:N)</f>
        <v>11904094.532999987</v>
      </c>
      <c r="E1005" t="s">
        <v>11</v>
      </c>
      <c r="F1005">
        <v>0.10801000600000001</v>
      </c>
      <c r="G1005" t="s">
        <v>30</v>
      </c>
      <c r="H1005">
        <v>33.355800000000002</v>
      </c>
      <c r="I1005" t="s">
        <v>60</v>
      </c>
      <c r="J1005">
        <v>2004</v>
      </c>
      <c r="K1005" t="s">
        <v>49</v>
      </c>
      <c r="L1005" t="s">
        <v>43</v>
      </c>
      <c r="M1005" t="s">
        <v>16</v>
      </c>
      <c r="N1005">
        <v>713.07180000000005</v>
      </c>
    </row>
    <row r="1006" spans="1:14" x14ac:dyDescent="0.3">
      <c r="A1006" t="s">
        <v>810</v>
      </c>
      <c r="B1006">
        <v>1004</v>
      </c>
      <c r="C1006">
        <v>14.5</v>
      </c>
      <c r="D1006">
        <f>SUMIF(E:E,Table1[[#This Row],[Item_Fat_Content]],N:N)</f>
        <v>11904094.532999987</v>
      </c>
      <c r="E1006" t="s">
        <v>11</v>
      </c>
      <c r="F1006">
        <v>6.1934991000000002E-2</v>
      </c>
      <c r="G1006" t="s">
        <v>12</v>
      </c>
      <c r="H1006">
        <v>154.49979999999999</v>
      </c>
      <c r="I1006" t="s">
        <v>31</v>
      </c>
      <c r="J1006">
        <v>1987</v>
      </c>
      <c r="K1006" t="s">
        <v>32</v>
      </c>
      <c r="L1006" t="s">
        <v>21</v>
      </c>
      <c r="M1006" t="s">
        <v>16</v>
      </c>
      <c r="N1006">
        <v>1691.7978000000001</v>
      </c>
    </row>
    <row r="1007" spans="1:14" x14ac:dyDescent="0.3">
      <c r="A1007" t="s">
        <v>811</v>
      </c>
      <c r="B1007">
        <v>1005</v>
      </c>
      <c r="C1007">
        <v>9.5</v>
      </c>
      <c r="D1007">
        <f>SUMIF(E:E,Table1[[#This Row],[Item_Fat_Content]],N:N)</f>
        <v>6457454.3820000133</v>
      </c>
      <c r="E1007" t="s">
        <v>1608</v>
      </c>
      <c r="F1007">
        <v>0.104421237</v>
      </c>
      <c r="G1007" t="s">
        <v>73</v>
      </c>
      <c r="H1007">
        <v>80.195999999999998</v>
      </c>
      <c r="I1007" t="s">
        <v>31</v>
      </c>
      <c r="J1007">
        <v>1987</v>
      </c>
      <c r="K1007" t="s">
        <v>32</v>
      </c>
      <c r="L1007" t="s">
        <v>21</v>
      </c>
      <c r="M1007" t="s">
        <v>16</v>
      </c>
      <c r="N1007">
        <v>2157.192</v>
      </c>
    </row>
    <row r="1008" spans="1:14" x14ac:dyDescent="0.3">
      <c r="A1008" t="s">
        <v>812</v>
      </c>
      <c r="B1008">
        <v>1006</v>
      </c>
      <c r="C1008">
        <v>19.850000000000001</v>
      </c>
      <c r="D1008">
        <f>SUMIF(E:E,Table1[[#This Row],[Item_Fat_Content]],N:N)</f>
        <v>11904094.532999987</v>
      </c>
      <c r="E1008" t="s">
        <v>11</v>
      </c>
      <c r="F1008">
        <v>5.3980686E-2</v>
      </c>
      <c r="G1008" t="s">
        <v>259</v>
      </c>
      <c r="H1008">
        <v>196.8768</v>
      </c>
      <c r="I1008" t="s">
        <v>31</v>
      </c>
      <c r="J1008">
        <v>1987</v>
      </c>
      <c r="K1008" t="s">
        <v>32</v>
      </c>
      <c r="L1008" t="s">
        <v>21</v>
      </c>
      <c r="M1008" t="s">
        <v>16</v>
      </c>
      <c r="N1008">
        <v>2561.9983999999999</v>
      </c>
    </row>
    <row r="1009" spans="1:14" x14ac:dyDescent="0.3">
      <c r="A1009" t="s">
        <v>813</v>
      </c>
      <c r="B1009">
        <v>1007</v>
      </c>
      <c r="C1009">
        <v>8.6549999999999994</v>
      </c>
      <c r="D1009">
        <f>SUMIF(E:E,Table1[[#This Row],[Item_Fat_Content]],N:N)</f>
        <v>6457454.3820000133</v>
      </c>
      <c r="E1009" t="s">
        <v>1608</v>
      </c>
      <c r="F1009">
        <v>8.8121335999999995E-2</v>
      </c>
      <c r="G1009" t="s">
        <v>36</v>
      </c>
      <c r="H1009">
        <v>119.7756</v>
      </c>
      <c r="I1009" t="s">
        <v>31</v>
      </c>
      <c r="J1009">
        <v>1987</v>
      </c>
      <c r="K1009" t="s">
        <v>32</v>
      </c>
      <c r="L1009" t="s">
        <v>21</v>
      </c>
      <c r="M1009" t="s">
        <v>16</v>
      </c>
      <c r="N1009">
        <v>2059.9852000000001</v>
      </c>
    </row>
    <row r="1010" spans="1:14" x14ac:dyDescent="0.3">
      <c r="A1010" t="s">
        <v>797</v>
      </c>
      <c r="B1010">
        <v>1008</v>
      </c>
      <c r="C1010">
        <v>10.195</v>
      </c>
      <c r="D1010">
        <f>SUMIF(E:E,Table1[[#This Row],[Item_Fat_Content]],N:N)</f>
        <v>11904094.532999987</v>
      </c>
      <c r="E1010" t="s">
        <v>11</v>
      </c>
      <c r="F1010">
        <v>0.12635919600000001</v>
      </c>
      <c r="G1010" t="s">
        <v>73</v>
      </c>
      <c r="H1010">
        <v>109.2886</v>
      </c>
      <c r="I1010" t="s">
        <v>60</v>
      </c>
      <c r="J1010">
        <v>2004</v>
      </c>
      <c r="K1010" t="s">
        <v>49</v>
      </c>
      <c r="L1010" t="s">
        <v>43</v>
      </c>
      <c r="M1010" t="s">
        <v>16</v>
      </c>
      <c r="N1010">
        <v>1334.2632000000001</v>
      </c>
    </row>
    <row r="1011" spans="1:14" x14ac:dyDescent="0.3">
      <c r="A1011" t="s">
        <v>572</v>
      </c>
      <c r="B1011">
        <v>1009</v>
      </c>
      <c r="C1011">
        <f>C1010</f>
        <v>10.195</v>
      </c>
      <c r="D1011">
        <f>SUMIF(E:E,Table1[[#This Row],[Item_Fat_Content]],N:N)</f>
        <v>11904094.532999987</v>
      </c>
      <c r="E1011" t="s">
        <v>11</v>
      </c>
      <c r="F1011">
        <v>3.4584355999999997E-2</v>
      </c>
      <c r="G1011" t="s">
        <v>12</v>
      </c>
      <c r="H1011">
        <v>248.375</v>
      </c>
      <c r="I1011" t="s">
        <v>38</v>
      </c>
      <c r="J1011">
        <v>1985</v>
      </c>
      <c r="K1011" t="s">
        <v>14</v>
      </c>
      <c r="L1011" t="s">
        <v>21</v>
      </c>
      <c r="M1011" t="s">
        <v>39</v>
      </c>
      <c r="N1011">
        <v>10236.674999999999</v>
      </c>
    </row>
    <row r="1012" spans="1:14" x14ac:dyDescent="0.3">
      <c r="A1012" t="s">
        <v>814</v>
      </c>
      <c r="B1012">
        <v>1010</v>
      </c>
      <c r="C1012">
        <v>14</v>
      </c>
      <c r="D1012">
        <f>SUMIF(E:E,Table1[[#This Row],[Item_Fat_Content]],N:N)</f>
        <v>229576.49539999999</v>
      </c>
      <c r="E1012" t="s">
        <v>18</v>
      </c>
      <c r="F1012">
        <v>3.1267495999999999E-2</v>
      </c>
      <c r="G1012" t="s">
        <v>73</v>
      </c>
      <c r="H1012">
        <v>51.463999999999999</v>
      </c>
      <c r="I1012" t="s">
        <v>48</v>
      </c>
      <c r="J1012">
        <v>1997</v>
      </c>
      <c r="K1012" t="s">
        <v>49</v>
      </c>
      <c r="L1012" t="s">
        <v>15</v>
      </c>
      <c r="M1012" t="s">
        <v>16</v>
      </c>
      <c r="N1012">
        <v>692.43200000000002</v>
      </c>
    </row>
    <row r="1013" spans="1:14" x14ac:dyDescent="0.3">
      <c r="A1013" t="s">
        <v>119</v>
      </c>
      <c r="B1013">
        <v>1011</v>
      </c>
      <c r="C1013">
        <v>8.39</v>
      </c>
      <c r="D1013">
        <f>SUMIF(E:E,Table1[[#This Row],[Item_Fat_Content]],N:N)</f>
        <v>6457454.3820000133</v>
      </c>
      <c r="E1013" t="s">
        <v>1608</v>
      </c>
      <c r="F1013">
        <v>2.4304263999999999E-2</v>
      </c>
      <c r="G1013" t="s">
        <v>41</v>
      </c>
      <c r="H1013">
        <v>114.0176</v>
      </c>
      <c r="I1013" t="s">
        <v>20</v>
      </c>
      <c r="J1013">
        <v>2009</v>
      </c>
      <c r="K1013" t="s">
        <v>14</v>
      </c>
      <c r="L1013" t="s">
        <v>21</v>
      </c>
      <c r="M1013" t="s">
        <v>22</v>
      </c>
      <c r="N1013">
        <v>1488.7288000000001</v>
      </c>
    </row>
    <row r="1014" spans="1:14" x14ac:dyDescent="0.3">
      <c r="A1014" t="s">
        <v>161</v>
      </c>
      <c r="B1014">
        <v>1012</v>
      </c>
      <c r="C1014">
        <v>11.65</v>
      </c>
      <c r="D1014">
        <f>SUMIF(E:E,Table1[[#This Row],[Item_Fat_Content]],N:N)</f>
        <v>11904094.532999987</v>
      </c>
      <c r="E1014" t="s">
        <v>11</v>
      </c>
      <c r="F1014">
        <v>4.0144377000000002E-2</v>
      </c>
      <c r="G1014" t="s">
        <v>36</v>
      </c>
      <c r="H1014">
        <v>228.96940000000001</v>
      </c>
      <c r="I1014" t="s">
        <v>45</v>
      </c>
      <c r="J1014">
        <v>2007</v>
      </c>
      <c r="K1014" t="str">
        <f>K1013</f>
        <v>Medium</v>
      </c>
      <c r="L1014" t="s">
        <v>43</v>
      </c>
      <c r="M1014" t="s">
        <v>16</v>
      </c>
      <c r="N1014">
        <v>6622.7125999999998</v>
      </c>
    </row>
    <row r="1015" spans="1:14" x14ac:dyDescent="0.3">
      <c r="A1015" t="s">
        <v>362</v>
      </c>
      <c r="B1015">
        <v>1013</v>
      </c>
      <c r="C1015">
        <v>14.5</v>
      </c>
      <c r="D1015">
        <f>SUMIF(E:E,Table1[[#This Row],[Item_Fat_Content]],N:N)</f>
        <v>6457454.3820000133</v>
      </c>
      <c r="E1015" t="s">
        <v>1608</v>
      </c>
      <c r="F1015">
        <v>6.3851475000000005E-2</v>
      </c>
      <c r="G1015" t="s">
        <v>78</v>
      </c>
      <c r="H1015">
        <v>260.45940000000002</v>
      </c>
      <c r="I1015" t="s">
        <v>60</v>
      </c>
      <c r="J1015">
        <v>2004</v>
      </c>
      <c r="K1015" t="s">
        <v>49</v>
      </c>
      <c r="L1015" t="s">
        <v>43</v>
      </c>
      <c r="M1015" t="s">
        <v>16</v>
      </c>
      <c r="N1015">
        <v>3139.9128000000001</v>
      </c>
    </row>
    <row r="1016" spans="1:14" x14ac:dyDescent="0.3">
      <c r="A1016" t="s">
        <v>652</v>
      </c>
      <c r="B1016">
        <v>1014</v>
      </c>
      <c r="C1016">
        <f>C1015</f>
        <v>14.5</v>
      </c>
      <c r="D1016">
        <f>SUMIF(E:E,Table1[[#This Row],[Item_Fat_Content]],N:N)</f>
        <v>11904094.532999987</v>
      </c>
      <c r="E1016" t="s">
        <v>11</v>
      </c>
      <c r="F1016">
        <v>7.9243005000000005E-2</v>
      </c>
      <c r="G1016" t="s">
        <v>24</v>
      </c>
      <c r="H1016">
        <v>65.882599999999996</v>
      </c>
      <c r="I1016" t="s">
        <v>38</v>
      </c>
      <c r="J1016">
        <v>1985</v>
      </c>
      <c r="K1016" t="s">
        <v>14</v>
      </c>
      <c r="L1016" t="s">
        <v>21</v>
      </c>
      <c r="M1016" t="s">
        <v>39</v>
      </c>
      <c r="N1016">
        <v>1614.5650000000001</v>
      </c>
    </row>
    <row r="1017" spans="1:14" x14ac:dyDescent="0.3">
      <c r="A1017" t="s">
        <v>390</v>
      </c>
      <c r="B1017">
        <v>1015</v>
      </c>
      <c r="C1017">
        <v>18.2</v>
      </c>
      <c r="D1017">
        <f>SUMIF(E:E,Table1[[#This Row],[Item_Fat_Content]],N:N)</f>
        <v>11904094.532999987</v>
      </c>
      <c r="E1017" t="s">
        <v>11</v>
      </c>
      <c r="F1017">
        <v>0.16135512199999999</v>
      </c>
      <c r="G1017" t="s">
        <v>26</v>
      </c>
      <c r="H1017">
        <v>38.319000000000003</v>
      </c>
      <c r="I1017" t="s">
        <v>31</v>
      </c>
      <c r="J1017">
        <v>1987</v>
      </c>
      <c r="K1017" t="s">
        <v>32</v>
      </c>
      <c r="L1017" t="s">
        <v>21</v>
      </c>
      <c r="M1017" t="s">
        <v>16</v>
      </c>
      <c r="N1017">
        <v>585.904</v>
      </c>
    </row>
    <row r="1018" spans="1:14" x14ac:dyDescent="0.3">
      <c r="A1018" t="s">
        <v>815</v>
      </c>
      <c r="B1018">
        <v>1016</v>
      </c>
      <c r="C1018">
        <f>C1017</f>
        <v>18.2</v>
      </c>
      <c r="D1018">
        <f>SUMIF(E:E,Table1[[#This Row],[Item_Fat_Content]],N:N)</f>
        <v>6457454.3820000133</v>
      </c>
      <c r="E1018" t="s">
        <v>1608</v>
      </c>
      <c r="F1018">
        <v>2.748331E-2</v>
      </c>
      <c r="G1018" t="s">
        <v>73</v>
      </c>
      <c r="H1018">
        <v>169.37899999999999</v>
      </c>
      <c r="I1018" t="s">
        <v>38</v>
      </c>
      <c r="J1018">
        <v>1985</v>
      </c>
      <c r="K1018" t="s">
        <v>14</v>
      </c>
      <c r="L1018" t="s">
        <v>21</v>
      </c>
      <c r="M1018" t="s">
        <v>39</v>
      </c>
      <c r="N1018">
        <v>5602.7070000000003</v>
      </c>
    </row>
    <row r="1019" spans="1:14" x14ac:dyDescent="0.3">
      <c r="A1019" t="s">
        <v>816</v>
      </c>
      <c r="B1019">
        <v>1017</v>
      </c>
      <c r="C1019">
        <v>10.85</v>
      </c>
      <c r="D1019">
        <f>SUMIF(E:E,Table1[[#This Row],[Item_Fat_Content]],N:N)</f>
        <v>11904094.532999987</v>
      </c>
      <c r="E1019" t="s">
        <v>11</v>
      </c>
      <c r="F1019">
        <v>2.8738058E-2</v>
      </c>
      <c r="G1019" t="s">
        <v>30</v>
      </c>
      <c r="H1019">
        <v>117.1808</v>
      </c>
      <c r="I1019" t="s">
        <v>42</v>
      </c>
      <c r="J1019">
        <v>2002</v>
      </c>
      <c r="K1019" t="str">
        <f>K1018</f>
        <v>Medium</v>
      </c>
      <c r="L1019" t="s">
        <v>43</v>
      </c>
      <c r="M1019" t="s">
        <v>16</v>
      </c>
      <c r="N1019">
        <v>703.08479999999997</v>
      </c>
    </row>
    <row r="1020" spans="1:14" x14ac:dyDescent="0.3">
      <c r="A1020" t="s">
        <v>817</v>
      </c>
      <c r="B1020">
        <v>1018</v>
      </c>
      <c r="C1020">
        <v>17.25</v>
      </c>
      <c r="D1020">
        <f>SUMIF(E:E,Table1[[#This Row],[Item_Fat_Content]],N:N)</f>
        <v>11904094.532999987</v>
      </c>
      <c r="E1020" t="s">
        <v>11</v>
      </c>
      <c r="F1020">
        <v>7.3135768000000004E-2</v>
      </c>
      <c r="G1020" t="s">
        <v>73</v>
      </c>
      <c r="H1020">
        <v>77.298599999999993</v>
      </c>
      <c r="I1020" t="s">
        <v>20</v>
      </c>
      <c r="J1020">
        <v>2009</v>
      </c>
      <c r="K1020" t="s">
        <v>14</v>
      </c>
      <c r="L1020" t="s">
        <v>21</v>
      </c>
      <c r="M1020" t="s">
        <v>22</v>
      </c>
      <c r="N1020">
        <v>1012.6818</v>
      </c>
    </row>
    <row r="1021" spans="1:14" x14ac:dyDescent="0.3">
      <c r="A1021" t="s">
        <v>246</v>
      </c>
      <c r="B1021">
        <v>1019</v>
      </c>
      <c r="C1021">
        <v>13.65</v>
      </c>
      <c r="D1021">
        <f>SUMIF(E:E,Table1[[#This Row],[Item_Fat_Content]],N:N)</f>
        <v>6457454.3820000133</v>
      </c>
      <c r="E1021" t="s">
        <v>1608</v>
      </c>
      <c r="F1021">
        <v>8.1096612999999998E-2</v>
      </c>
      <c r="G1021" t="s">
        <v>41</v>
      </c>
      <c r="H1021">
        <v>261.29360000000003</v>
      </c>
      <c r="I1021" t="s">
        <v>45</v>
      </c>
      <c r="J1021">
        <v>2007</v>
      </c>
      <c r="K1021" t="str">
        <f t="shared" ref="K1021:K1022" si="86">K1020</f>
        <v>Medium</v>
      </c>
      <c r="L1021" t="s">
        <v>43</v>
      </c>
      <c r="M1021" t="s">
        <v>16</v>
      </c>
      <c r="N1021">
        <v>3131.9232000000002</v>
      </c>
    </row>
    <row r="1022" spans="1:14" x14ac:dyDescent="0.3">
      <c r="A1022" t="s">
        <v>818</v>
      </c>
      <c r="B1022">
        <v>1020</v>
      </c>
      <c r="C1022">
        <v>12.15</v>
      </c>
      <c r="D1022">
        <f>SUMIF(E:E,Table1[[#This Row],[Item_Fat_Content]],N:N)</f>
        <v>11904094.532999987</v>
      </c>
      <c r="E1022" t="s">
        <v>11</v>
      </c>
      <c r="F1022">
        <v>6.3430788000000002E-2</v>
      </c>
      <c r="G1022" t="s">
        <v>24</v>
      </c>
      <c r="H1022">
        <v>65.482600000000005</v>
      </c>
      <c r="I1022" t="s">
        <v>27</v>
      </c>
      <c r="J1022">
        <v>1998</v>
      </c>
      <c r="K1022" t="str">
        <f t="shared" si="86"/>
        <v>Medium</v>
      </c>
      <c r="L1022" t="s">
        <v>21</v>
      </c>
      <c r="M1022" t="s">
        <v>28</v>
      </c>
      <c r="N1022">
        <v>258.3304</v>
      </c>
    </row>
    <row r="1023" spans="1:14" x14ac:dyDescent="0.3">
      <c r="A1023" t="s">
        <v>819</v>
      </c>
      <c r="B1023">
        <v>1021</v>
      </c>
      <c r="C1023">
        <v>13.1</v>
      </c>
      <c r="D1023">
        <f>SUMIF(E:E,Table1[[#This Row],[Item_Fat_Content]],N:N)</f>
        <v>11904094.532999987</v>
      </c>
      <c r="E1023" t="s">
        <v>11</v>
      </c>
      <c r="F1023">
        <v>3.7549969000000002E-2</v>
      </c>
      <c r="G1023" t="s">
        <v>26</v>
      </c>
      <c r="H1023">
        <v>176.1054</v>
      </c>
      <c r="I1023" t="s">
        <v>31</v>
      </c>
      <c r="J1023">
        <v>1987</v>
      </c>
      <c r="K1023" t="s">
        <v>32</v>
      </c>
      <c r="L1023" t="s">
        <v>21</v>
      </c>
      <c r="M1023" t="s">
        <v>16</v>
      </c>
      <c r="N1023">
        <v>4027.4241999999999</v>
      </c>
    </row>
    <row r="1024" spans="1:14" x14ac:dyDescent="0.3">
      <c r="A1024" t="s">
        <v>455</v>
      </c>
      <c r="B1024">
        <v>1022</v>
      </c>
      <c r="C1024">
        <v>13.6</v>
      </c>
      <c r="D1024">
        <f>SUMIF(E:E,Table1[[#This Row],[Item_Fat_Content]],N:N)</f>
        <v>11904094.532999987</v>
      </c>
      <c r="E1024" t="s">
        <v>11</v>
      </c>
      <c r="F1024">
        <v>1.6726505999999999E-2</v>
      </c>
      <c r="G1024" t="s">
        <v>30</v>
      </c>
      <c r="H1024">
        <v>176.03700000000001</v>
      </c>
      <c r="I1024" t="s">
        <v>27</v>
      </c>
      <c r="J1024">
        <v>1998</v>
      </c>
      <c r="K1024" t="str">
        <f t="shared" ref="K1024:K1025" si="87">K1023</f>
        <v>High</v>
      </c>
      <c r="L1024" t="s">
        <v>21</v>
      </c>
      <c r="M1024" t="s">
        <v>28</v>
      </c>
      <c r="N1024">
        <v>352.87400000000002</v>
      </c>
    </row>
    <row r="1025" spans="1:14" x14ac:dyDescent="0.3">
      <c r="A1025" t="s">
        <v>820</v>
      </c>
      <c r="B1025">
        <v>1023</v>
      </c>
      <c r="C1025">
        <v>20.100000000000001</v>
      </c>
      <c r="D1025">
        <f>SUMIF(E:E,Table1[[#This Row],[Item_Fat_Content]],N:N)</f>
        <v>6457454.3820000133</v>
      </c>
      <c r="E1025" t="s">
        <v>1608</v>
      </c>
      <c r="F1025">
        <v>5.4565931999999998E-2</v>
      </c>
      <c r="G1025" t="s">
        <v>41</v>
      </c>
      <c r="H1025">
        <v>152.23660000000001</v>
      </c>
      <c r="I1025" t="s">
        <v>42</v>
      </c>
      <c r="J1025">
        <v>2002</v>
      </c>
      <c r="K1025" t="str">
        <f t="shared" si="87"/>
        <v>High</v>
      </c>
      <c r="L1025" t="s">
        <v>43</v>
      </c>
      <c r="M1025" t="s">
        <v>16</v>
      </c>
      <c r="N1025">
        <v>2418.1855999999998</v>
      </c>
    </row>
    <row r="1026" spans="1:14" x14ac:dyDescent="0.3">
      <c r="A1026" t="s">
        <v>821</v>
      </c>
      <c r="B1026">
        <v>1024</v>
      </c>
      <c r="C1026">
        <v>16.350000000000001</v>
      </c>
      <c r="D1026">
        <f>SUMIF(E:E,Table1[[#This Row],[Item_Fat_Content]],N:N)</f>
        <v>11904094.532999987</v>
      </c>
      <c r="E1026" t="s">
        <v>11</v>
      </c>
      <c r="F1026">
        <v>2.9445361E-2</v>
      </c>
      <c r="G1026" t="s">
        <v>30</v>
      </c>
      <c r="H1026">
        <v>257.66460000000001</v>
      </c>
      <c r="I1026" t="s">
        <v>48</v>
      </c>
      <c r="J1026">
        <v>1997</v>
      </c>
      <c r="K1026" t="s">
        <v>49</v>
      </c>
      <c r="L1026" t="s">
        <v>15</v>
      </c>
      <c r="M1026" t="s">
        <v>16</v>
      </c>
      <c r="N1026">
        <v>2061.3168000000001</v>
      </c>
    </row>
    <row r="1027" spans="1:14" x14ac:dyDescent="0.3">
      <c r="A1027" t="s">
        <v>822</v>
      </c>
      <c r="B1027">
        <v>1025</v>
      </c>
      <c r="C1027">
        <f>C1026</f>
        <v>16.350000000000001</v>
      </c>
      <c r="D1027">
        <f>SUMIF(E:E,Table1[[#This Row],[Item_Fat_Content]],N:N)</f>
        <v>11904094.532999987</v>
      </c>
      <c r="E1027" t="s">
        <v>11</v>
      </c>
      <c r="F1027">
        <v>4.8932713000000003E-2</v>
      </c>
      <c r="G1027" t="s">
        <v>36</v>
      </c>
      <c r="H1027">
        <v>144.476</v>
      </c>
      <c r="I1027" t="s">
        <v>65</v>
      </c>
      <c r="J1027">
        <v>1985</v>
      </c>
      <c r="K1027" t="s">
        <v>49</v>
      </c>
      <c r="L1027" t="s">
        <v>15</v>
      </c>
      <c r="M1027" t="s">
        <v>28</v>
      </c>
      <c r="N1027">
        <v>146.476</v>
      </c>
    </row>
    <row r="1028" spans="1:14" x14ac:dyDescent="0.3">
      <c r="A1028" t="s">
        <v>723</v>
      </c>
      <c r="B1028">
        <v>1026</v>
      </c>
      <c r="C1028">
        <v>6.2350000000000003</v>
      </c>
      <c r="D1028">
        <f>SUMIF(E:E,Table1[[#This Row],[Item_Fat_Content]],N:N)</f>
        <v>11904094.532999987</v>
      </c>
      <c r="E1028" t="s">
        <v>11</v>
      </c>
      <c r="F1028">
        <v>0.11865191899999999</v>
      </c>
      <c r="G1028" t="s">
        <v>30</v>
      </c>
      <c r="H1028">
        <v>263.99099999999999</v>
      </c>
      <c r="I1028" t="s">
        <v>60</v>
      </c>
      <c r="J1028">
        <v>2004</v>
      </c>
      <c r="K1028" t="s">
        <v>49</v>
      </c>
      <c r="L1028" t="s">
        <v>43</v>
      </c>
      <c r="M1028" t="s">
        <v>16</v>
      </c>
      <c r="N1028">
        <v>4207.8559999999998</v>
      </c>
    </row>
    <row r="1029" spans="1:14" x14ac:dyDescent="0.3">
      <c r="A1029" t="s">
        <v>823</v>
      </c>
      <c r="B1029">
        <v>1027</v>
      </c>
      <c r="C1029">
        <v>8.42</v>
      </c>
      <c r="D1029">
        <f>SUMIF(E:E,Table1[[#This Row],[Item_Fat_Content]],N:N)</f>
        <v>11904094.532999987</v>
      </c>
      <c r="E1029" t="s">
        <v>11</v>
      </c>
      <c r="F1029">
        <v>0.112728355</v>
      </c>
      <c r="G1029" t="s">
        <v>56</v>
      </c>
      <c r="H1029">
        <v>65.816800000000001</v>
      </c>
      <c r="I1029" t="s">
        <v>20</v>
      </c>
      <c r="J1029">
        <v>2009</v>
      </c>
      <c r="K1029" t="s">
        <v>14</v>
      </c>
      <c r="L1029" t="s">
        <v>21</v>
      </c>
      <c r="M1029" t="s">
        <v>22</v>
      </c>
      <c r="N1029">
        <v>830.91840000000002</v>
      </c>
    </row>
    <row r="1030" spans="1:14" x14ac:dyDescent="0.3">
      <c r="A1030" t="s">
        <v>80</v>
      </c>
      <c r="B1030">
        <v>1028</v>
      </c>
      <c r="C1030">
        <f>C1029</f>
        <v>8.42</v>
      </c>
      <c r="D1030">
        <f>SUMIF(E:E,Table1[[#This Row],[Item_Fat_Content]],N:N)</f>
        <v>11904094.532999987</v>
      </c>
      <c r="E1030" t="s">
        <v>11</v>
      </c>
      <c r="F1030">
        <v>0.15609456899999999</v>
      </c>
      <c r="G1030" t="s">
        <v>56</v>
      </c>
      <c r="H1030">
        <v>144.31020000000001</v>
      </c>
      <c r="I1030" t="s">
        <v>65</v>
      </c>
      <c r="J1030">
        <v>1985</v>
      </c>
      <c r="K1030" t="s">
        <v>49</v>
      </c>
      <c r="L1030" t="s">
        <v>15</v>
      </c>
      <c r="M1030" t="s">
        <v>28</v>
      </c>
      <c r="N1030">
        <v>145.81020000000001</v>
      </c>
    </row>
    <row r="1031" spans="1:14" x14ac:dyDescent="0.3">
      <c r="A1031" t="s">
        <v>811</v>
      </c>
      <c r="B1031">
        <v>1029</v>
      </c>
      <c r="C1031">
        <v>9.5</v>
      </c>
      <c r="D1031">
        <f>SUMIF(E:E,Table1[[#This Row],[Item_Fat_Content]],N:N)</f>
        <v>6457454.3820000133</v>
      </c>
      <c r="E1031" t="s">
        <v>1608</v>
      </c>
      <c r="F1031">
        <v>0.104933928</v>
      </c>
      <c r="G1031" t="s">
        <v>73</v>
      </c>
      <c r="H1031">
        <v>78.796000000000006</v>
      </c>
      <c r="I1031" t="s">
        <v>20</v>
      </c>
      <c r="J1031">
        <v>2009</v>
      </c>
      <c r="K1031" t="s">
        <v>14</v>
      </c>
      <c r="L1031" t="s">
        <v>21</v>
      </c>
      <c r="M1031" t="s">
        <v>22</v>
      </c>
      <c r="N1031">
        <v>1198.44</v>
      </c>
    </row>
    <row r="1032" spans="1:14" x14ac:dyDescent="0.3">
      <c r="A1032" t="s">
        <v>824</v>
      </c>
      <c r="B1032">
        <v>1030</v>
      </c>
      <c r="C1032">
        <v>12.5</v>
      </c>
      <c r="D1032">
        <f>SUMIF(E:E,Table1[[#This Row],[Item_Fat_Content]],N:N)</f>
        <v>6457454.3820000133</v>
      </c>
      <c r="E1032" t="s">
        <v>1608</v>
      </c>
      <c r="F1032">
        <v>0.12341737</v>
      </c>
      <c r="G1032" t="s">
        <v>73</v>
      </c>
      <c r="H1032">
        <v>86.019800000000004</v>
      </c>
      <c r="I1032" t="s">
        <v>27</v>
      </c>
      <c r="J1032">
        <v>1998</v>
      </c>
      <c r="K1032" t="str">
        <f>K1031</f>
        <v>Medium</v>
      </c>
      <c r="L1032" t="s">
        <v>21</v>
      </c>
      <c r="M1032" t="s">
        <v>28</v>
      </c>
      <c r="N1032">
        <v>87.219800000000006</v>
      </c>
    </row>
    <row r="1033" spans="1:14" x14ac:dyDescent="0.3">
      <c r="A1033" t="s">
        <v>501</v>
      </c>
      <c r="B1033">
        <v>1031</v>
      </c>
      <c r="C1033">
        <v>12.6</v>
      </c>
      <c r="D1033">
        <f>SUMIF(E:E,Table1[[#This Row],[Item_Fat_Content]],N:N)</f>
        <v>6457454.3820000133</v>
      </c>
      <c r="E1033" t="s">
        <v>1608</v>
      </c>
      <c r="F1033">
        <v>6.2700289000000006E-2</v>
      </c>
      <c r="G1033" t="s">
        <v>41</v>
      </c>
      <c r="H1033">
        <v>102.199</v>
      </c>
      <c r="I1033" t="s">
        <v>48</v>
      </c>
      <c r="J1033">
        <v>1997</v>
      </c>
      <c r="K1033" t="s">
        <v>49</v>
      </c>
      <c r="L1033" t="s">
        <v>15</v>
      </c>
      <c r="M1033" t="s">
        <v>16</v>
      </c>
      <c r="N1033">
        <v>1960.7809999999999</v>
      </c>
    </row>
    <row r="1034" spans="1:14" x14ac:dyDescent="0.3">
      <c r="A1034" t="s">
        <v>825</v>
      </c>
      <c r="B1034">
        <v>1032</v>
      </c>
      <c r="C1034">
        <v>16.850000000000001</v>
      </c>
      <c r="D1034">
        <f>SUMIF(E:E,Table1[[#This Row],[Item_Fat_Content]],N:N)</f>
        <v>11904094.532999987</v>
      </c>
      <c r="E1034" t="s">
        <v>11</v>
      </c>
      <c r="F1034">
        <v>0.139417654</v>
      </c>
      <c r="G1034" t="s">
        <v>36</v>
      </c>
      <c r="H1034">
        <v>147.476</v>
      </c>
      <c r="I1034" t="s">
        <v>48</v>
      </c>
      <c r="J1034">
        <v>1997</v>
      </c>
      <c r="K1034" t="s">
        <v>49</v>
      </c>
      <c r="L1034" t="s">
        <v>15</v>
      </c>
      <c r="M1034" t="s">
        <v>16</v>
      </c>
      <c r="N1034">
        <v>2929.52</v>
      </c>
    </row>
    <row r="1035" spans="1:14" x14ac:dyDescent="0.3">
      <c r="A1035" t="s">
        <v>826</v>
      </c>
      <c r="B1035">
        <v>1033</v>
      </c>
      <c r="C1035">
        <f>C1034</f>
        <v>16.850000000000001</v>
      </c>
      <c r="D1035">
        <f>SUMIF(E:E,Table1[[#This Row],[Item_Fat_Content]],N:N)</f>
        <v>6457454.3820000133</v>
      </c>
      <c r="E1035" t="s">
        <v>1608</v>
      </c>
      <c r="F1035">
        <v>1.612717E-2</v>
      </c>
      <c r="G1035" t="s">
        <v>73</v>
      </c>
      <c r="H1035">
        <v>189.35560000000001</v>
      </c>
      <c r="I1035" t="s">
        <v>38</v>
      </c>
      <c r="J1035">
        <v>1985</v>
      </c>
      <c r="K1035" t="s">
        <v>14</v>
      </c>
      <c r="L1035" t="s">
        <v>21</v>
      </c>
      <c r="M1035" t="s">
        <v>39</v>
      </c>
      <c r="N1035">
        <v>2253.0672</v>
      </c>
    </row>
    <row r="1036" spans="1:14" x14ac:dyDescent="0.3">
      <c r="A1036" t="s">
        <v>392</v>
      </c>
      <c r="B1036">
        <v>1034</v>
      </c>
      <c r="C1036">
        <v>6.6349999999999998</v>
      </c>
      <c r="D1036">
        <f>SUMIF(E:E,Table1[[#This Row],[Item_Fat_Content]],N:N)</f>
        <v>229576.49539999999</v>
      </c>
      <c r="E1036" t="s">
        <v>18</v>
      </c>
      <c r="F1036">
        <v>7.7145553000000006E-2</v>
      </c>
      <c r="G1036" t="s">
        <v>41</v>
      </c>
      <c r="H1036">
        <v>39.8506</v>
      </c>
      <c r="I1036" t="s">
        <v>27</v>
      </c>
      <c r="J1036">
        <v>1998</v>
      </c>
      <c r="K1036" t="str">
        <f>K1035</f>
        <v>Medium</v>
      </c>
      <c r="L1036" t="s">
        <v>21</v>
      </c>
      <c r="M1036" t="s">
        <v>28</v>
      </c>
      <c r="N1036">
        <v>75.901200000000003</v>
      </c>
    </row>
    <row r="1037" spans="1:14" x14ac:dyDescent="0.3">
      <c r="A1037" t="s">
        <v>131</v>
      </c>
      <c r="B1037">
        <v>1035</v>
      </c>
      <c r="C1037">
        <v>20.2</v>
      </c>
      <c r="D1037">
        <f>SUMIF(E:E,Table1[[#This Row],[Item_Fat_Content]],N:N)</f>
        <v>6457454.3820000133</v>
      </c>
      <c r="E1037" t="s">
        <v>1608</v>
      </c>
      <c r="F1037">
        <v>3.9215075000000002E-2</v>
      </c>
      <c r="G1037" t="s">
        <v>54</v>
      </c>
      <c r="H1037">
        <v>157.66300000000001</v>
      </c>
      <c r="I1037" t="s">
        <v>31</v>
      </c>
      <c r="J1037">
        <v>1987</v>
      </c>
      <c r="K1037" t="s">
        <v>32</v>
      </c>
      <c r="L1037" t="s">
        <v>21</v>
      </c>
      <c r="M1037" t="s">
        <v>16</v>
      </c>
      <c r="N1037">
        <v>2190.482</v>
      </c>
    </row>
    <row r="1038" spans="1:14" x14ac:dyDescent="0.3">
      <c r="A1038" t="s">
        <v>518</v>
      </c>
      <c r="B1038">
        <v>1036</v>
      </c>
      <c r="C1038">
        <v>14.1</v>
      </c>
      <c r="D1038">
        <f>SUMIF(E:E,Table1[[#This Row],[Item_Fat_Content]],N:N)</f>
        <v>11904094.532999987</v>
      </c>
      <c r="E1038" t="s">
        <v>11</v>
      </c>
      <c r="F1038">
        <v>8.9859642000000003E-2</v>
      </c>
      <c r="G1038" t="s">
        <v>73</v>
      </c>
      <c r="H1038">
        <v>140.24959999999999</v>
      </c>
      <c r="I1038" t="s">
        <v>42</v>
      </c>
      <c r="J1038">
        <v>2002</v>
      </c>
      <c r="K1038" t="str">
        <f>K1037</f>
        <v>High</v>
      </c>
      <c r="L1038" t="s">
        <v>43</v>
      </c>
      <c r="M1038" t="s">
        <v>16</v>
      </c>
      <c r="N1038">
        <v>1693.7952</v>
      </c>
    </row>
    <row r="1039" spans="1:14" x14ac:dyDescent="0.3">
      <c r="A1039" t="s">
        <v>827</v>
      </c>
      <c r="B1039">
        <v>1037</v>
      </c>
      <c r="C1039">
        <v>15.15</v>
      </c>
      <c r="D1039">
        <f>SUMIF(E:E,Table1[[#This Row],[Item_Fat_Content]],N:N)</f>
        <v>6457454.3820000133</v>
      </c>
      <c r="E1039" t="s">
        <v>1608</v>
      </c>
      <c r="F1039">
        <v>6.6121872999999998E-2</v>
      </c>
      <c r="G1039" t="s">
        <v>41</v>
      </c>
      <c r="H1039">
        <v>145.67599999999999</v>
      </c>
      <c r="I1039" t="s">
        <v>31</v>
      </c>
      <c r="J1039">
        <v>1987</v>
      </c>
      <c r="K1039" t="s">
        <v>32</v>
      </c>
      <c r="L1039" t="s">
        <v>21</v>
      </c>
      <c r="M1039" t="s">
        <v>16</v>
      </c>
      <c r="N1039">
        <v>3661.9</v>
      </c>
    </row>
    <row r="1040" spans="1:14" x14ac:dyDescent="0.3">
      <c r="A1040" t="s">
        <v>828</v>
      </c>
      <c r="B1040">
        <v>1038</v>
      </c>
      <c r="C1040">
        <v>13.65</v>
      </c>
      <c r="D1040">
        <f>SUMIF(E:E,Table1[[#This Row],[Item_Fat_Content]],N:N)</f>
        <v>6457454.3820000133</v>
      </c>
      <c r="E1040" t="s">
        <v>1608</v>
      </c>
      <c r="F1040">
        <v>2.6643448E-2</v>
      </c>
      <c r="G1040" t="s">
        <v>24</v>
      </c>
      <c r="H1040">
        <v>37.953200000000002</v>
      </c>
      <c r="I1040" t="s">
        <v>13</v>
      </c>
      <c r="J1040">
        <v>1999</v>
      </c>
      <c r="K1040" t="s">
        <v>14</v>
      </c>
      <c r="L1040" t="s">
        <v>15</v>
      </c>
      <c r="M1040" t="s">
        <v>16</v>
      </c>
      <c r="N1040">
        <v>862.8768</v>
      </c>
    </row>
    <row r="1041" spans="1:14" x14ac:dyDescent="0.3">
      <c r="A1041" t="s">
        <v>585</v>
      </c>
      <c r="B1041">
        <v>1039</v>
      </c>
      <c r="C1041">
        <f t="shared" ref="C1041:C1043" si="88">C1040</f>
        <v>13.65</v>
      </c>
      <c r="D1041">
        <f>SUMIF(E:E,Table1[[#This Row],[Item_Fat_Content]],N:N)</f>
        <v>11904094.532999987</v>
      </c>
      <c r="E1041" t="s">
        <v>11</v>
      </c>
      <c r="F1041">
        <v>7.3879939000000006E-2</v>
      </c>
      <c r="G1041" t="s">
        <v>30</v>
      </c>
      <c r="H1041">
        <v>94.046199999999999</v>
      </c>
      <c r="I1041" t="s">
        <v>38</v>
      </c>
      <c r="J1041">
        <v>1985</v>
      </c>
      <c r="K1041" t="s">
        <v>14</v>
      </c>
      <c r="L1041" t="s">
        <v>21</v>
      </c>
      <c r="M1041" t="s">
        <v>39</v>
      </c>
      <c r="N1041">
        <v>1850.924</v>
      </c>
    </row>
    <row r="1042" spans="1:14" x14ac:dyDescent="0.3">
      <c r="A1042" t="s">
        <v>677</v>
      </c>
      <c r="B1042">
        <v>1040</v>
      </c>
      <c r="C1042">
        <f t="shared" si="88"/>
        <v>13.65</v>
      </c>
      <c r="D1042">
        <f>SUMIF(E:E,Table1[[#This Row],[Item_Fat_Content]],N:N)</f>
        <v>11904094.532999987</v>
      </c>
      <c r="E1042" t="s">
        <v>11</v>
      </c>
      <c r="F1042">
        <v>8.1391459999999999E-2</v>
      </c>
      <c r="G1042" t="s">
        <v>78</v>
      </c>
      <c r="H1042">
        <v>177.83699999999999</v>
      </c>
      <c r="I1042" t="s">
        <v>38</v>
      </c>
      <c r="J1042">
        <v>1985</v>
      </c>
      <c r="K1042" t="s">
        <v>14</v>
      </c>
      <c r="L1042" t="s">
        <v>21</v>
      </c>
      <c r="M1042" t="s">
        <v>39</v>
      </c>
      <c r="N1042">
        <v>6351.732</v>
      </c>
    </row>
    <row r="1043" spans="1:14" x14ac:dyDescent="0.3">
      <c r="A1043" t="s">
        <v>153</v>
      </c>
      <c r="B1043">
        <v>1041</v>
      </c>
      <c r="C1043">
        <f t="shared" si="88"/>
        <v>13.65</v>
      </c>
      <c r="D1043">
        <f>SUMIF(E:E,Table1[[#This Row],[Item_Fat_Content]],N:N)</f>
        <v>11904094.532999987</v>
      </c>
      <c r="E1043" t="s">
        <v>11</v>
      </c>
      <c r="F1043">
        <v>5.4480049999999997E-3</v>
      </c>
      <c r="G1043" t="s">
        <v>41</v>
      </c>
      <c r="H1043">
        <v>102.1016</v>
      </c>
      <c r="I1043" t="s">
        <v>38</v>
      </c>
      <c r="J1043">
        <v>1985</v>
      </c>
      <c r="K1043" t="s">
        <v>14</v>
      </c>
      <c r="L1043" t="s">
        <v>21</v>
      </c>
      <c r="M1043" t="s">
        <v>39</v>
      </c>
      <c r="N1043">
        <v>3542.056</v>
      </c>
    </row>
    <row r="1044" spans="1:14" x14ac:dyDescent="0.3">
      <c r="A1044" t="s">
        <v>98</v>
      </c>
      <c r="B1044">
        <v>1042</v>
      </c>
      <c r="C1044">
        <v>12.15</v>
      </c>
      <c r="D1044">
        <f>SUMIF(E:E,Table1[[#This Row],[Item_Fat_Content]],N:N)</f>
        <v>11904094.532999987</v>
      </c>
      <c r="E1044" t="s">
        <v>11</v>
      </c>
      <c r="F1044">
        <v>2.8714746999999999E-2</v>
      </c>
      <c r="G1044" t="s">
        <v>30</v>
      </c>
      <c r="H1044">
        <v>151.9708</v>
      </c>
      <c r="I1044" t="s">
        <v>20</v>
      </c>
      <c r="J1044">
        <v>2009</v>
      </c>
      <c r="K1044" t="s">
        <v>14</v>
      </c>
      <c r="L1044" t="s">
        <v>21</v>
      </c>
      <c r="M1044" t="s">
        <v>22</v>
      </c>
      <c r="N1044">
        <v>3611.2991999999999</v>
      </c>
    </row>
    <row r="1045" spans="1:14" x14ac:dyDescent="0.3">
      <c r="A1045" t="s">
        <v>782</v>
      </c>
      <c r="B1045">
        <v>1043</v>
      </c>
      <c r="C1045">
        <f>C1044</f>
        <v>12.15</v>
      </c>
      <c r="D1045">
        <f>SUMIF(E:E,Table1[[#This Row],[Item_Fat_Content]],N:N)</f>
        <v>11904094.532999987</v>
      </c>
      <c r="E1045" t="s">
        <v>11</v>
      </c>
      <c r="F1045">
        <v>0.122058364</v>
      </c>
      <c r="G1045" t="s">
        <v>58</v>
      </c>
      <c r="H1045">
        <v>172.83959999999999</v>
      </c>
      <c r="I1045" t="s">
        <v>38</v>
      </c>
      <c r="J1045">
        <v>1985</v>
      </c>
      <c r="K1045" t="s">
        <v>14</v>
      </c>
      <c r="L1045" t="s">
        <v>21</v>
      </c>
      <c r="M1045" t="s">
        <v>39</v>
      </c>
      <c r="N1045">
        <v>7152.0236000000004</v>
      </c>
    </row>
    <row r="1046" spans="1:14" x14ac:dyDescent="0.3">
      <c r="A1046" t="s">
        <v>829</v>
      </c>
      <c r="B1046">
        <v>1044</v>
      </c>
      <c r="C1046">
        <v>13.5</v>
      </c>
      <c r="D1046">
        <f>SUMIF(E:E,Table1[[#This Row],[Item_Fat_Content]],N:N)</f>
        <v>6457454.3820000133</v>
      </c>
      <c r="E1046" t="s">
        <v>1608</v>
      </c>
      <c r="F1046">
        <v>0.125528734</v>
      </c>
      <c r="G1046" t="s">
        <v>36</v>
      </c>
      <c r="H1046">
        <v>262.19099999999997</v>
      </c>
      <c r="I1046" t="s">
        <v>42</v>
      </c>
      <c r="J1046">
        <v>2002</v>
      </c>
      <c r="K1046" t="str">
        <f t="shared" ref="K1046:K1047" si="89">K1045</f>
        <v>Medium</v>
      </c>
      <c r="L1046" t="s">
        <v>43</v>
      </c>
      <c r="M1046" t="s">
        <v>16</v>
      </c>
      <c r="N1046">
        <v>6048.7929999999997</v>
      </c>
    </row>
    <row r="1047" spans="1:14" x14ac:dyDescent="0.3">
      <c r="A1047" t="s">
        <v>830</v>
      </c>
      <c r="B1047">
        <v>1045</v>
      </c>
      <c r="C1047">
        <v>17.5</v>
      </c>
      <c r="D1047">
        <f>SUMIF(E:E,Table1[[#This Row],[Item_Fat_Content]],N:N)</f>
        <v>6457454.3820000133</v>
      </c>
      <c r="E1047" t="s">
        <v>1608</v>
      </c>
      <c r="F1047">
        <v>7.5551760000000003E-3</v>
      </c>
      <c r="G1047" t="s">
        <v>12</v>
      </c>
      <c r="H1047">
        <v>145.9102</v>
      </c>
      <c r="I1047" t="s">
        <v>42</v>
      </c>
      <c r="J1047">
        <v>2002</v>
      </c>
      <c r="K1047" t="str">
        <f t="shared" si="89"/>
        <v>Medium</v>
      </c>
      <c r="L1047" t="s">
        <v>43</v>
      </c>
      <c r="M1047" t="s">
        <v>16</v>
      </c>
      <c r="N1047">
        <v>2187.1529999999998</v>
      </c>
    </row>
    <row r="1048" spans="1:14" x14ac:dyDescent="0.3">
      <c r="A1048" t="s">
        <v>553</v>
      </c>
      <c r="B1048">
        <v>1046</v>
      </c>
      <c r="C1048">
        <f>C1047</f>
        <v>17.5</v>
      </c>
      <c r="D1048">
        <f>SUMIF(E:E,Table1[[#This Row],[Item_Fat_Content]],N:N)</f>
        <v>11904094.532999987</v>
      </c>
      <c r="E1048" t="s">
        <v>11</v>
      </c>
      <c r="F1048">
        <v>7.7046505000000001E-2</v>
      </c>
      <c r="G1048" t="s">
        <v>19</v>
      </c>
      <c r="H1048">
        <v>189.453</v>
      </c>
      <c r="I1048" t="s">
        <v>65</v>
      </c>
      <c r="J1048">
        <v>1985</v>
      </c>
      <c r="K1048" t="s">
        <v>49</v>
      </c>
      <c r="L1048" t="s">
        <v>15</v>
      </c>
      <c r="M1048" t="s">
        <v>28</v>
      </c>
      <c r="N1048">
        <v>759.01199999999994</v>
      </c>
    </row>
    <row r="1049" spans="1:14" x14ac:dyDescent="0.3">
      <c r="A1049" t="s">
        <v>831</v>
      </c>
      <c r="B1049">
        <v>1047</v>
      </c>
      <c r="C1049">
        <v>7.85</v>
      </c>
      <c r="D1049">
        <f>SUMIF(E:E,Table1[[#This Row],[Item_Fat_Content]],N:N)</f>
        <v>11904094.532999987</v>
      </c>
      <c r="E1049" t="s">
        <v>11</v>
      </c>
      <c r="F1049">
        <v>0.16298027600000001</v>
      </c>
      <c r="G1049" t="s">
        <v>58</v>
      </c>
      <c r="H1049">
        <v>145.24440000000001</v>
      </c>
      <c r="I1049" t="s">
        <v>48</v>
      </c>
      <c r="J1049">
        <v>1997</v>
      </c>
      <c r="K1049" t="s">
        <v>49</v>
      </c>
      <c r="L1049" t="s">
        <v>15</v>
      </c>
      <c r="M1049" t="s">
        <v>16</v>
      </c>
      <c r="N1049">
        <v>1451.444</v>
      </c>
    </row>
    <row r="1050" spans="1:14" x14ac:dyDescent="0.3">
      <c r="A1050" t="s">
        <v>529</v>
      </c>
      <c r="B1050">
        <v>1048</v>
      </c>
      <c r="C1050">
        <v>9.6950000000000003</v>
      </c>
      <c r="D1050">
        <f>SUMIF(E:E,Table1[[#This Row],[Item_Fat_Content]],N:N)</f>
        <v>11904094.532999987</v>
      </c>
      <c r="E1050" t="s">
        <v>11</v>
      </c>
      <c r="F1050">
        <v>2.9632783999999999E-2</v>
      </c>
      <c r="G1050" t="s">
        <v>36</v>
      </c>
      <c r="H1050">
        <v>159.69200000000001</v>
      </c>
      <c r="I1050" t="s">
        <v>42</v>
      </c>
      <c r="J1050">
        <v>2002</v>
      </c>
      <c r="K1050" t="str">
        <f>K1049</f>
        <v>Small</v>
      </c>
      <c r="L1050" t="s">
        <v>43</v>
      </c>
      <c r="M1050" t="s">
        <v>16</v>
      </c>
      <c r="N1050">
        <v>958.75199999999995</v>
      </c>
    </row>
    <row r="1051" spans="1:14" x14ac:dyDescent="0.3">
      <c r="A1051" t="s">
        <v>832</v>
      </c>
      <c r="B1051">
        <v>1049</v>
      </c>
      <c r="C1051">
        <v>17.5</v>
      </c>
      <c r="D1051">
        <f>SUMIF(E:E,Table1[[#This Row],[Item_Fat_Content]],N:N)</f>
        <v>11904094.532999987</v>
      </c>
      <c r="E1051" t="s">
        <v>11</v>
      </c>
      <c r="F1051">
        <v>1.3634468E-2</v>
      </c>
      <c r="G1051" t="s">
        <v>41</v>
      </c>
      <c r="H1051">
        <v>256.43040000000002</v>
      </c>
      <c r="I1051" t="s">
        <v>60</v>
      </c>
      <c r="J1051">
        <v>2004</v>
      </c>
      <c r="K1051" t="s">
        <v>49</v>
      </c>
      <c r="L1051" t="s">
        <v>43</v>
      </c>
      <c r="M1051" t="s">
        <v>16</v>
      </c>
      <c r="N1051">
        <v>1808.3127999999999</v>
      </c>
    </row>
    <row r="1052" spans="1:14" x14ac:dyDescent="0.3">
      <c r="A1052" t="s">
        <v>833</v>
      </c>
      <c r="B1052">
        <v>1050</v>
      </c>
      <c r="C1052">
        <v>9.1950000000000003</v>
      </c>
      <c r="D1052">
        <f>SUMIF(E:E,Table1[[#This Row],[Item_Fat_Content]],N:N)</f>
        <v>6457454.3820000133</v>
      </c>
      <c r="E1052" t="s">
        <v>1608</v>
      </c>
      <c r="F1052">
        <v>6.4376263000000003E-2</v>
      </c>
      <c r="G1052" t="s">
        <v>41</v>
      </c>
      <c r="H1052">
        <v>83.156599999999997</v>
      </c>
      <c r="I1052" t="s">
        <v>45</v>
      </c>
      <c r="J1052">
        <v>2007</v>
      </c>
      <c r="K1052" t="str">
        <f>K1051</f>
        <v>Small</v>
      </c>
      <c r="L1052" t="s">
        <v>43</v>
      </c>
      <c r="M1052" t="s">
        <v>16</v>
      </c>
      <c r="N1052">
        <v>1099.2357999999999</v>
      </c>
    </row>
    <row r="1053" spans="1:14" x14ac:dyDescent="0.3">
      <c r="A1053" t="s">
        <v>834</v>
      </c>
      <c r="B1053">
        <v>1051</v>
      </c>
      <c r="C1053">
        <f>C1052</f>
        <v>9.1950000000000003</v>
      </c>
      <c r="D1053">
        <f>SUMIF(E:E,Table1[[#This Row],[Item_Fat_Content]],N:N)</f>
        <v>11904094.532999987</v>
      </c>
      <c r="E1053" t="s">
        <v>11</v>
      </c>
      <c r="F1053">
        <v>0.147663025</v>
      </c>
      <c r="G1053" t="s">
        <v>26</v>
      </c>
      <c r="H1053">
        <v>106.02800000000001</v>
      </c>
      <c r="I1053" t="s">
        <v>38</v>
      </c>
      <c r="J1053">
        <v>1985</v>
      </c>
      <c r="K1053" t="s">
        <v>14</v>
      </c>
      <c r="L1053" t="s">
        <v>21</v>
      </c>
      <c r="M1053" t="s">
        <v>39</v>
      </c>
      <c r="N1053">
        <v>1810.9760000000001</v>
      </c>
    </row>
    <row r="1054" spans="1:14" x14ac:dyDescent="0.3">
      <c r="A1054" t="s">
        <v>835</v>
      </c>
      <c r="B1054">
        <v>1052</v>
      </c>
      <c r="C1054">
        <v>21.1</v>
      </c>
      <c r="D1054">
        <f>SUMIF(E:E,Table1[[#This Row],[Item_Fat_Content]],N:N)</f>
        <v>11904094.532999987</v>
      </c>
      <c r="E1054" t="s">
        <v>11</v>
      </c>
      <c r="F1054">
        <v>2.9003458999999999E-2</v>
      </c>
      <c r="G1054" t="s">
        <v>30</v>
      </c>
      <c r="H1054">
        <v>143.4786</v>
      </c>
      <c r="I1054" t="s">
        <v>60</v>
      </c>
      <c r="J1054">
        <v>2004</v>
      </c>
      <c r="K1054" t="s">
        <v>49</v>
      </c>
      <c r="L1054" t="s">
        <v>43</v>
      </c>
      <c r="M1054" t="s">
        <v>16</v>
      </c>
      <c r="N1054">
        <v>2311.6576</v>
      </c>
    </row>
    <row r="1055" spans="1:14" x14ac:dyDescent="0.3">
      <c r="A1055" t="s">
        <v>794</v>
      </c>
      <c r="B1055">
        <v>1053</v>
      </c>
      <c r="C1055">
        <v>10.195</v>
      </c>
      <c r="D1055">
        <f>SUMIF(E:E,Table1[[#This Row],[Item_Fat_Content]],N:N)</f>
        <v>11904094.532999987</v>
      </c>
      <c r="E1055" t="s">
        <v>70</v>
      </c>
      <c r="F1055">
        <v>0.10783454100000001</v>
      </c>
      <c r="G1055" t="s">
        <v>36</v>
      </c>
      <c r="H1055">
        <v>146.5076</v>
      </c>
      <c r="I1055" t="s">
        <v>20</v>
      </c>
      <c r="J1055">
        <v>2009</v>
      </c>
      <c r="K1055" t="s">
        <v>14</v>
      </c>
      <c r="L1055" t="s">
        <v>21</v>
      </c>
      <c r="M1055" t="s">
        <v>22</v>
      </c>
      <c r="N1055">
        <v>1330.2683999999999</v>
      </c>
    </row>
    <row r="1056" spans="1:14" x14ac:dyDescent="0.3">
      <c r="A1056" t="s">
        <v>77</v>
      </c>
      <c r="B1056">
        <v>1054</v>
      </c>
      <c r="C1056">
        <v>17.850000000000001</v>
      </c>
      <c r="D1056">
        <f>SUMIF(E:E,Table1[[#This Row],[Item_Fat_Content]],N:N)</f>
        <v>11904094.532999987</v>
      </c>
      <c r="E1056" t="s">
        <v>11</v>
      </c>
      <c r="F1056">
        <v>0.14639966300000001</v>
      </c>
      <c r="G1056" t="s">
        <v>78</v>
      </c>
      <c r="H1056">
        <v>93.843599999999995</v>
      </c>
      <c r="I1056" t="s">
        <v>60</v>
      </c>
      <c r="J1056">
        <v>2004</v>
      </c>
      <c r="K1056" t="s">
        <v>49</v>
      </c>
      <c r="L1056" t="s">
        <v>43</v>
      </c>
      <c r="M1056" t="s">
        <v>16</v>
      </c>
      <c r="N1056">
        <v>1418.154</v>
      </c>
    </row>
    <row r="1057" spans="1:14" x14ac:dyDescent="0.3">
      <c r="A1057" t="s">
        <v>836</v>
      </c>
      <c r="B1057">
        <v>1055</v>
      </c>
      <c r="C1057">
        <v>15.6</v>
      </c>
      <c r="D1057">
        <f>SUMIF(E:E,Table1[[#This Row],[Item_Fat_Content]],N:N)</f>
        <v>6457454.3820000133</v>
      </c>
      <c r="E1057" t="s">
        <v>1608</v>
      </c>
      <c r="F1057">
        <v>4.5755589999999999E-2</v>
      </c>
      <c r="G1057" t="s">
        <v>36</v>
      </c>
      <c r="H1057">
        <v>167.11320000000001</v>
      </c>
      <c r="I1057" t="s">
        <v>60</v>
      </c>
      <c r="J1057">
        <v>2004</v>
      </c>
      <c r="K1057" t="s">
        <v>49</v>
      </c>
      <c r="L1057" t="s">
        <v>43</v>
      </c>
      <c r="M1057" t="s">
        <v>16</v>
      </c>
      <c r="N1057">
        <v>2874.9243999999999</v>
      </c>
    </row>
    <row r="1058" spans="1:14" x14ac:dyDescent="0.3">
      <c r="A1058" t="s">
        <v>837</v>
      </c>
      <c r="B1058">
        <v>1056</v>
      </c>
      <c r="C1058">
        <v>16.100000000000001</v>
      </c>
      <c r="D1058">
        <f>SUMIF(E:E,Table1[[#This Row],[Item_Fat_Content]],N:N)</f>
        <v>6457454.3820000133</v>
      </c>
      <c r="E1058" t="s">
        <v>1608</v>
      </c>
      <c r="F1058">
        <v>6.3278652000000005E-2</v>
      </c>
      <c r="G1058" t="s">
        <v>12</v>
      </c>
      <c r="H1058">
        <v>182.1318</v>
      </c>
      <c r="I1058" t="s">
        <v>31</v>
      </c>
      <c r="J1058">
        <v>1987</v>
      </c>
      <c r="K1058" t="s">
        <v>32</v>
      </c>
      <c r="L1058" t="s">
        <v>21</v>
      </c>
      <c r="M1058" t="s">
        <v>16</v>
      </c>
      <c r="N1058">
        <v>2345.6134000000002</v>
      </c>
    </row>
    <row r="1059" spans="1:14" x14ac:dyDescent="0.3">
      <c r="A1059" t="s">
        <v>142</v>
      </c>
      <c r="B1059">
        <v>1057</v>
      </c>
      <c r="C1059">
        <v>13.3</v>
      </c>
      <c r="D1059">
        <f>SUMIF(E:E,Table1[[#This Row],[Item_Fat_Content]],N:N)</f>
        <v>11904094.532999987</v>
      </c>
      <c r="E1059" t="s">
        <v>11</v>
      </c>
      <c r="F1059">
        <v>6.3664998E-2</v>
      </c>
      <c r="G1059" t="s">
        <v>41</v>
      </c>
      <c r="H1059">
        <v>151.67080000000001</v>
      </c>
      <c r="I1059" t="s">
        <v>13</v>
      </c>
      <c r="J1059">
        <v>1999</v>
      </c>
      <c r="K1059" t="s">
        <v>14</v>
      </c>
      <c r="L1059" t="s">
        <v>15</v>
      </c>
      <c r="M1059" t="s">
        <v>16</v>
      </c>
      <c r="N1059">
        <v>3912.2408</v>
      </c>
    </row>
    <row r="1060" spans="1:14" x14ac:dyDescent="0.3">
      <c r="A1060" t="s">
        <v>838</v>
      </c>
      <c r="B1060">
        <v>1058</v>
      </c>
      <c r="C1060">
        <v>12.85</v>
      </c>
      <c r="D1060">
        <f>SUMIF(E:E,Table1[[#This Row],[Item_Fat_Content]],N:N)</f>
        <v>11904094.532999987</v>
      </c>
      <c r="E1060" t="s">
        <v>11</v>
      </c>
      <c r="F1060">
        <v>0.12222126899999999</v>
      </c>
      <c r="G1060" t="s">
        <v>36</v>
      </c>
      <c r="H1060">
        <v>45.942799999999998</v>
      </c>
      <c r="I1060" t="s">
        <v>20</v>
      </c>
      <c r="J1060">
        <v>2009</v>
      </c>
      <c r="K1060" t="s">
        <v>14</v>
      </c>
      <c r="L1060" t="s">
        <v>21</v>
      </c>
      <c r="M1060" t="s">
        <v>22</v>
      </c>
      <c r="N1060">
        <v>1274.3412000000001</v>
      </c>
    </row>
    <row r="1061" spans="1:14" x14ac:dyDescent="0.3">
      <c r="A1061" t="s">
        <v>595</v>
      </c>
      <c r="B1061">
        <v>1059</v>
      </c>
      <c r="C1061">
        <v>11.5</v>
      </c>
      <c r="D1061">
        <f>SUMIF(E:E,Table1[[#This Row],[Item_Fat_Content]],N:N)</f>
        <v>11904094.532999987</v>
      </c>
      <c r="E1061" t="s">
        <v>11</v>
      </c>
      <c r="F1061">
        <v>1.4944614E-2</v>
      </c>
      <c r="G1061" t="s">
        <v>116</v>
      </c>
      <c r="H1061">
        <v>171.80799999999999</v>
      </c>
      <c r="I1061" t="s">
        <v>45</v>
      </c>
      <c r="J1061">
        <v>2007</v>
      </c>
      <c r="K1061" t="str">
        <f>K1060</f>
        <v>Medium</v>
      </c>
      <c r="L1061" t="s">
        <v>43</v>
      </c>
      <c r="M1061" t="s">
        <v>16</v>
      </c>
      <c r="N1061">
        <v>5712.5640000000003</v>
      </c>
    </row>
    <row r="1062" spans="1:14" x14ac:dyDescent="0.3">
      <c r="A1062" t="s">
        <v>779</v>
      </c>
      <c r="B1062">
        <v>1060</v>
      </c>
      <c r="C1062">
        <v>16.25</v>
      </c>
      <c r="D1062">
        <f>SUMIF(E:E,Table1[[#This Row],[Item_Fat_Content]],N:N)</f>
        <v>11904094.532999987</v>
      </c>
      <c r="E1062" t="s">
        <v>11</v>
      </c>
      <c r="F1062">
        <v>2.5732114E-2</v>
      </c>
      <c r="G1062" t="s">
        <v>26</v>
      </c>
      <c r="H1062">
        <v>166.44739999999999</v>
      </c>
      <c r="I1062" t="s">
        <v>60</v>
      </c>
      <c r="J1062">
        <v>2004</v>
      </c>
      <c r="K1062" t="s">
        <v>49</v>
      </c>
      <c r="L1062" t="s">
        <v>43</v>
      </c>
      <c r="M1062" t="s">
        <v>16</v>
      </c>
      <c r="N1062">
        <v>5390.3167999999996</v>
      </c>
    </row>
    <row r="1063" spans="1:14" x14ac:dyDescent="0.3">
      <c r="A1063" t="s">
        <v>839</v>
      </c>
      <c r="B1063">
        <v>1061</v>
      </c>
      <c r="C1063">
        <v>14.65</v>
      </c>
      <c r="D1063">
        <f>SUMIF(E:E,Table1[[#This Row],[Item_Fat_Content]],N:N)</f>
        <v>11904094.532999987</v>
      </c>
      <c r="E1063" t="s">
        <v>11</v>
      </c>
      <c r="F1063">
        <v>0.17128164100000001</v>
      </c>
      <c r="G1063" t="s">
        <v>58</v>
      </c>
      <c r="H1063">
        <v>54.061399999999999</v>
      </c>
      <c r="I1063" t="s">
        <v>45</v>
      </c>
      <c r="J1063">
        <v>2007</v>
      </c>
      <c r="K1063" t="str">
        <f>K1062</f>
        <v>Small</v>
      </c>
      <c r="L1063" t="s">
        <v>43</v>
      </c>
      <c r="M1063" t="s">
        <v>16</v>
      </c>
      <c r="N1063">
        <v>1160.4893999999999</v>
      </c>
    </row>
    <row r="1064" spans="1:14" x14ac:dyDescent="0.3">
      <c r="A1064" t="s">
        <v>773</v>
      </c>
      <c r="B1064">
        <v>1062</v>
      </c>
      <c r="C1064">
        <v>13.15</v>
      </c>
      <c r="D1064">
        <f>SUMIF(E:E,Table1[[#This Row],[Item_Fat_Content]],N:N)</f>
        <v>11904094.532999987</v>
      </c>
      <c r="E1064" t="s">
        <v>11</v>
      </c>
      <c r="F1064">
        <v>2.4646608E-2</v>
      </c>
      <c r="G1064" t="s">
        <v>30</v>
      </c>
      <c r="H1064">
        <v>177.46860000000001</v>
      </c>
      <c r="I1064" t="s">
        <v>60</v>
      </c>
      <c r="J1064">
        <v>2004</v>
      </c>
      <c r="K1064" t="s">
        <v>49</v>
      </c>
      <c r="L1064" t="s">
        <v>43</v>
      </c>
      <c r="M1064" t="s">
        <v>16</v>
      </c>
      <c r="N1064">
        <v>5510.8266000000003</v>
      </c>
    </row>
    <row r="1065" spans="1:14" x14ac:dyDescent="0.3">
      <c r="A1065" t="s">
        <v>135</v>
      </c>
      <c r="B1065">
        <v>1063</v>
      </c>
      <c r="C1065">
        <v>8.8949999999999996</v>
      </c>
      <c r="D1065">
        <f>SUMIF(E:E,Table1[[#This Row],[Item_Fat_Content]],N:N)</f>
        <v>11904094.532999987</v>
      </c>
      <c r="E1065" t="s">
        <v>11</v>
      </c>
      <c r="F1065">
        <v>0</v>
      </c>
      <c r="G1065" t="s">
        <v>12</v>
      </c>
      <c r="H1065">
        <v>42.013800000000003</v>
      </c>
      <c r="I1065" t="s">
        <v>20</v>
      </c>
      <c r="J1065">
        <v>2009</v>
      </c>
      <c r="K1065" t="s">
        <v>14</v>
      </c>
      <c r="L1065" t="s">
        <v>21</v>
      </c>
      <c r="M1065" t="s">
        <v>22</v>
      </c>
      <c r="N1065">
        <v>568.59320000000002</v>
      </c>
    </row>
    <row r="1066" spans="1:14" x14ac:dyDescent="0.3">
      <c r="A1066" t="s">
        <v>290</v>
      </c>
      <c r="B1066">
        <v>1064</v>
      </c>
      <c r="C1066">
        <v>15.7</v>
      </c>
      <c r="D1066">
        <f>SUMIF(E:E,Table1[[#This Row],[Item_Fat_Content]],N:N)</f>
        <v>11904094.532999987</v>
      </c>
      <c r="E1066" t="s">
        <v>11</v>
      </c>
      <c r="F1066">
        <v>7.5661985000000001E-2</v>
      </c>
      <c r="G1066" t="s">
        <v>41</v>
      </c>
      <c r="H1066">
        <v>181.36600000000001</v>
      </c>
      <c r="I1066" t="s">
        <v>27</v>
      </c>
      <c r="J1066">
        <v>1998</v>
      </c>
      <c r="K1066" t="str">
        <f t="shared" ref="K1066:K1067" si="90">K1065</f>
        <v>Medium</v>
      </c>
      <c r="L1066" t="s">
        <v>21</v>
      </c>
      <c r="M1066" t="s">
        <v>28</v>
      </c>
      <c r="N1066">
        <v>179.76599999999999</v>
      </c>
    </row>
    <row r="1067" spans="1:14" x14ac:dyDescent="0.3">
      <c r="A1067" t="s">
        <v>725</v>
      </c>
      <c r="B1067">
        <v>1065</v>
      </c>
      <c r="C1067">
        <v>16.75</v>
      </c>
      <c r="D1067">
        <f>SUMIF(E:E,Table1[[#This Row],[Item_Fat_Content]],N:N)</f>
        <v>11904094.532999987</v>
      </c>
      <c r="E1067" t="s">
        <v>11</v>
      </c>
      <c r="F1067">
        <v>0.12676590300000001</v>
      </c>
      <c r="G1067" t="s">
        <v>56</v>
      </c>
      <c r="H1067">
        <v>35.7532</v>
      </c>
      <c r="I1067" t="s">
        <v>27</v>
      </c>
      <c r="J1067">
        <v>1998</v>
      </c>
      <c r="K1067" t="str">
        <f t="shared" si="90"/>
        <v>Medium</v>
      </c>
      <c r="L1067" t="s">
        <v>21</v>
      </c>
      <c r="M1067" t="s">
        <v>28</v>
      </c>
      <c r="N1067">
        <v>143.81280000000001</v>
      </c>
    </row>
    <row r="1068" spans="1:14" x14ac:dyDescent="0.3">
      <c r="A1068" t="s">
        <v>840</v>
      </c>
      <c r="B1068">
        <v>1066</v>
      </c>
      <c r="C1068">
        <v>10.3</v>
      </c>
      <c r="D1068">
        <f>SUMIF(E:E,Table1[[#This Row],[Item_Fat_Content]],N:N)</f>
        <v>6457454.3820000133</v>
      </c>
      <c r="E1068" t="s">
        <v>1608</v>
      </c>
      <c r="F1068">
        <v>3.0563448999999999E-2</v>
      </c>
      <c r="G1068" t="s">
        <v>26</v>
      </c>
      <c r="H1068">
        <v>114.41759999999999</v>
      </c>
      <c r="I1068" t="s">
        <v>60</v>
      </c>
      <c r="J1068">
        <v>2004</v>
      </c>
      <c r="K1068" t="s">
        <v>49</v>
      </c>
      <c r="L1068" t="s">
        <v>43</v>
      </c>
      <c r="M1068" t="s">
        <v>16</v>
      </c>
      <c r="N1068">
        <v>2633.9047999999998</v>
      </c>
    </row>
    <row r="1069" spans="1:14" x14ac:dyDescent="0.3">
      <c r="A1069" t="s">
        <v>375</v>
      </c>
      <c r="B1069">
        <v>1067</v>
      </c>
      <c r="C1069">
        <v>8.0500000000000007</v>
      </c>
      <c r="D1069">
        <f>SUMIF(E:E,Table1[[#This Row],[Item_Fat_Content]],N:N)</f>
        <v>6457454.3820000133</v>
      </c>
      <c r="E1069" t="s">
        <v>1608</v>
      </c>
      <c r="F1069">
        <v>7.8522357000000001E-2</v>
      </c>
      <c r="G1069" t="s">
        <v>26</v>
      </c>
      <c r="H1069">
        <v>257.16460000000001</v>
      </c>
      <c r="I1069" t="s">
        <v>13</v>
      </c>
      <c r="J1069">
        <v>1999</v>
      </c>
      <c r="K1069" t="s">
        <v>14</v>
      </c>
      <c r="L1069" t="s">
        <v>15</v>
      </c>
      <c r="M1069" t="s">
        <v>16</v>
      </c>
      <c r="N1069">
        <v>6183.9503999999997</v>
      </c>
    </row>
    <row r="1070" spans="1:14" x14ac:dyDescent="0.3">
      <c r="A1070" t="s">
        <v>183</v>
      </c>
      <c r="B1070">
        <v>1068</v>
      </c>
      <c r="C1070">
        <v>18.600000000000001</v>
      </c>
      <c r="D1070">
        <f>SUMIF(E:E,Table1[[#This Row],[Item_Fat_Content]],N:N)</f>
        <v>11904094.532999987</v>
      </c>
      <c r="E1070" t="s">
        <v>11</v>
      </c>
      <c r="F1070">
        <v>3.9294853999999997E-2</v>
      </c>
      <c r="G1070" t="s">
        <v>41</v>
      </c>
      <c r="H1070">
        <v>246.68020000000001</v>
      </c>
      <c r="I1070" t="s">
        <v>48</v>
      </c>
      <c r="J1070">
        <v>1997</v>
      </c>
      <c r="K1070" t="s">
        <v>49</v>
      </c>
      <c r="L1070" t="s">
        <v>15</v>
      </c>
      <c r="M1070" t="s">
        <v>16</v>
      </c>
      <c r="N1070">
        <v>2702.4821999999999</v>
      </c>
    </row>
    <row r="1071" spans="1:14" x14ac:dyDescent="0.3">
      <c r="A1071" t="s">
        <v>489</v>
      </c>
      <c r="B1071">
        <v>1069</v>
      </c>
      <c r="C1071">
        <v>20.75</v>
      </c>
      <c r="D1071">
        <f>SUMIF(E:E,Table1[[#This Row],[Item_Fat_Content]],N:N)</f>
        <v>11904094.532999987</v>
      </c>
      <c r="E1071" t="s">
        <v>11</v>
      </c>
      <c r="F1071">
        <v>8.9260667000000002E-2</v>
      </c>
      <c r="G1071" t="s">
        <v>54</v>
      </c>
      <c r="H1071">
        <v>193.4478</v>
      </c>
      <c r="I1071" t="s">
        <v>48</v>
      </c>
      <c r="J1071">
        <v>1997</v>
      </c>
      <c r="K1071" t="s">
        <v>49</v>
      </c>
      <c r="L1071" t="s">
        <v>15</v>
      </c>
      <c r="M1071" t="s">
        <v>16</v>
      </c>
      <c r="N1071">
        <v>4843.6949999999997</v>
      </c>
    </row>
    <row r="1072" spans="1:14" x14ac:dyDescent="0.3">
      <c r="A1072" t="s">
        <v>803</v>
      </c>
      <c r="B1072">
        <v>1070</v>
      </c>
      <c r="C1072">
        <v>13.5</v>
      </c>
      <c r="D1072">
        <f>SUMIF(E:E,Table1[[#This Row],[Item_Fat_Content]],N:N)</f>
        <v>11904094.532999987</v>
      </c>
      <c r="E1072" t="s">
        <v>11</v>
      </c>
      <c r="F1072">
        <v>5.5101530000000003E-2</v>
      </c>
      <c r="G1072" t="s">
        <v>56</v>
      </c>
      <c r="H1072">
        <v>37.087400000000002</v>
      </c>
      <c r="I1072" t="s">
        <v>42</v>
      </c>
      <c r="J1072">
        <v>2002</v>
      </c>
      <c r="K1072" t="str">
        <f>K1071</f>
        <v>Small</v>
      </c>
      <c r="L1072" t="s">
        <v>43</v>
      </c>
      <c r="M1072" t="s">
        <v>16</v>
      </c>
      <c r="N1072">
        <v>952.75980000000004</v>
      </c>
    </row>
    <row r="1073" spans="1:14" x14ac:dyDescent="0.3">
      <c r="A1073" t="s">
        <v>560</v>
      </c>
      <c r="B1073">
        <v>1071</v>
      </c>
      <c r="C1073">
        <v>8.18</v>
      </c>
      <c r="D1073">
        <f>SUMIF(E:E,Table1[[#This Row],[Item_Fat_Content]],N:N)</f>
        <v>11904094.532999987</v>
      </c>
      <c r="E1073" t="s">
        <v>70</v>
      </c>
      <c r="F1073">
        <v>1.3127547999999999E-2</v>
      </c>
      <c r="G1073" t="s">
        <v>30</v>
      </c>
      <c r="H1073">
        <v>142.0154</v>
      </c>
      <c r="I1073" t="s">
        <v>60</v>
      </c>
      <c r="J1073">
        <v>2004</v>
      </c>
      <c r="K1073" t="s">
        <v>49</v>
      </c>
      <c r="L1073" t="s">
        <v>43</v>
      </c>
      <c r="M1073" t="s">
        <v>16</v>
      </c>
      <c r="N1073">
        <v>1985.4156</v>
      </c>
    </row>
    <row r="1074" spans="1:14" x14ac:dyDescent="0.3">
      <c r="A1074" t="s">
        <v>453</v>
      </c>
      <c r="B1074">
        <v>1072</v>
      </c>
      <c r="C1074">
        <v>17.25</v>
      </c>
      <c r="D1074">
        <f>SUMIF(E:E,Table1[[#This Row],[Item_Fat_Content]],N:N)</f>
        <v>11904094.532999987</v>
      </c>
      <c r="E1074" t="s">
        <v>11</v>
      </c>
      <c r="F1074">
        <v>4.2233642000000002E-2</v>
      </c>
      <c r="G1074" t="s">
        <v>12</v>
      </c>
      <c r="H1074">
        <v>173.37639999999999</v>
      </c>
      <c r="I1074" t="s">
        <v>60</v>
      </c>
      <c r="J1074">
        <v>2004</v>
      </c>
      <c r="K1074" t="s">
        <v>49</v>
      </c>
      <c r="L1074" t="s">
        <v>43</v>
      </c>
      <c r="M1074" t="s">
        <v>16</v>
      </c>
      <c r="N1074">
        <v>2061.3168000000001</v>
      </c>
    </row>
    <row r="1075" spans="1:14" x14ac:dyDescent="0.3">
      <c r="A1075" t="s">
        <v>746</v>
      </c>
      <c r="B1075">
        <v>1073</v>
      </c>
      <c r="C1075">
        <v>20</v>
      </c>
      <c r="D1075">
        <f>SUMIF(E:E,Table1[[#This Row],[Item_Fat_Content]],N:N)</f>
        <v>11904094.532999987</v>
      </c>
      <c r="E1075" t="s">
        <v>11</v>
      </c>
      <c r="F1075">
        <v>8.1492092000000002E-2</v>
      </c>
      <c r="G1075" t="s">
        <v>178</v>
      </c>
      <c r="H1075">
        <v>35.518999999999998</v>
      </c>
      <c r="I1075" t="s">
        <v>42</v>
      </c>
      <c r="J1075">
        <v>2002</v>
      </c>
      <c r="K1075" t="str">
        <f>K1074</f>
        <v>Small</v>
      </c>
      <c r="L1075" t="s">
        <v>43</v>
      </c>
      <c r="M1075" t="s">
        <v>16</v>
      </c>
      <c r="N1075">
        <v>1025.3320000000001</v>
      </c>
    </row>
    <row r="1076" spans="1:14" x14ac:dyDescent="0.3">
      <c r="A1076" t="s">
        <v>841</v>
      </c>
      <c r="B1076">
        <v>1074</v>
      </c>
      <c r="C1076">
        <v>16.5</v>
      </c>
      <c r="D1076">
        <f>SUMIF(E:E,Table1[[#This Row],[Item_Fat_Content]],N:N)</f>
        <v>6457454.3820000133</v>
      </c>
      <c r="E1076" t="s">
        <v>1608</v>
      </c>
      <c r="F1076">
        <v>0</v>
      </c>
      <c r="G1076" t="s">
        <v>34</v>
      </c>
      <c r="H1076">
        <v>96.206800000000001</v>
      </c>
      <c r="I1076" t="s">
        <v>48</v>
      </c>
      <c r="J1076">
        <v>1997</v>
      </c>
      <c r="K1076" t="s">
        <v>49</v>
      </c>
      <c r="L1076" t="s">
        <v>15</v>
      </c>
      <c r="M1076" t="s">
        <v>16</v>
      </c>
      <c r="N1076">
        <v>3013.4108000000001</v>
      </c>
    </row>
    <row r="1077" spans="1:14" x14ac:dyDescent="0.3">
      <c r="A1077" t="s">
        <v>842</v>
      </c>
      <c r="B1077">
        <v>1075</v>
      </c>
      <c r="C1077">
        <v>9.8000000000000007</v>
      </c>
      <c r="D1077">
        <f>SUMIF(E:E,Table1[[#This Row],[Item_Fat_Content]],N:N)</f>
        <v>6457454.3820000133</v>
      </c>
      <c r="E1077" t="s">
        <v>1608</v>
      </c>
      <c r="F1077">
        <v>0.14061103999999999</v>
      </c>
      <c r="G1077" t="s">
        <v>34</v>
      </c>
      <c r="H1077">
        <v>49.800800000000002</v>
      </c>
      <c r="I1077" t="s">
        <v>48</v>
      </c>
      <c r="J1077">
        <v>1997</v>
      </c>
      <c r="K1077" t="s">
        <v>49</v>
      </c>
      <c r="L1077" t="s">
        <v>15</v>
      </c>
      <c r="M1077" t="s">
        <v>16</v>
      </c>
      <c r="N1077">
        <v>809.61279999999999</v>
      </c>
    </row>
    <row r="1078" spans="1:14" x14ac:dyDescent="0.3">
      <c r="A1078" t="s">
        <v>817</v>
      </c>
      <c r="B1078">
        <v>1076</v>
      </c>
      <c r="C1078">
        <v>17.25</v>
      </c>
      <c r="D1078">
        <f>SUMIF(E:E,Table1[[#This Row],[Item_Fat_Content]],N:N)</f>
        <v>11904094.532999987</v>
      </c>
      <c r="E1078" t="s">
        <v>11</v>
      </c>
      <c r="F1078">
        <v>7.2952297999999999E-2</v>
      </c>
      <c r="G1078" t="s">
        <v>73</v>
      </c>
      <c r="H1078">
        <v>76.098600000000005</v>
      </c>
      <c r="I1078" t="s">
        <v>13</v>
      </c>
      <c r="J1078">
        <v>1999</v>
      </c>
      <c r="K1078" t="s">
        <v>14</v>
      </c>
      <c r="L1078" t="s">
        <v>15</v>
      </c>
      <c r="M1078" t="s">
        <v>16</v>
      </c>
      <c r="N1078">
        <v>623.18880000000001</v>
      </c>
    </row>
    <row r="1079" spans="1:14" x14ac:dyDescent="0.3">
      <c r="A1079" t="s">
        <v>843</v>
      </c>
      <c r="B1079">
        <v>1077</v>
      </c>
      <c r="C1079">
        <v>15.85</v>
      </c>
      <c r="D1079">
        <f>SUMIF(E:E,Table1[[#This Row],[Item_Fat_Content]],N:N)</f>
        <v>11904094.532999987</v>
      </c>
      <c r="E1079" t="s">
        <v>11</v>
      </c>
      <c r="F1079">
        <v>6.9087481000000006E-2</v>
      </c>
      <c r="G1079" t="s">
        <v>78</v>
      </c>
      <c r="H1079">
        <v>218.7166</v>
      </c>
      <c r="I1079" t="s">
        <v>60</v>
      </c>
      <c r="J1079">
        <v>2004</v>
      </c>
      <c r="K1079" t="s">
        <v>49</v>
      </c>
      <c r="L1079" t="s">
        <v>43</v>
      </c>
      <c r="M1079" t="s">
        <v>16</v>
      </c>
      <c r="N1079">
        <v>1088.5830000000001</v>
      </c>
    </row>
    <row r="1080" spans="1:14" x14ac:dyDescent="0.3">
      <c r="A1080" t="s">
        <v>844</v>
      </c>
      <c r="B1080">
        <v>1078</v>
      </c>
      <c r="C1080">
        <f>C1079</f>
        <v>15.85</v>
      </c>
      <c r="D1080">
        <f>SUMIF(E:E,Table1[[#This Row],[Item_Fat_Content]],N:N)</f>
        <v>6457454.3820000133</v>
      </c>
      <c r="E1080" t="s">
        <v>1608</v>
      </c>
      <c r="F1080">
        <v>7.5215349000000001E-2</v>
      </c>
      <c r="G1080" t="s">
        <v>26</v>
      </c>
      <c r="H1080">
        <v>108.4254</v>
      </c>
      <c r="I1080" t="s">
        <v>65</v>
      </c>
      <c r="J1080">
        <v>1985</v>
      </c>
      <c r="K1080" t="s">
        <v>49</v>
      </c>
      <c r="L1080" t="s">
        <v>15</v>
      </c>
      <c r="M1080" t="s">
        <v>28</v>
      </c>
      <c r="N1080">
        <v>217.05080000000001</v>
      </c>
    </row>
    <row r="1081" spans="1:14" x14ac:dyDescent="0.3">
      <c r="A1081" t="s">
        <v>845</v>
      </c>
      <c r="B1081">
        <v>1079</v>
      </c>
      <c r="C1081">
        <v>18</v>
      </c>
      <c r="D1081">
        <f>SUMIF(E:E,Table1[[#This Row],[Item_Fat_Content]],N:N)</f>
        <v>11904094.532999987</v>
      </c>
      <c r="E1081" t="s">
        <v>11</v>
      </c>
      <c r="F1081">
        <v>4.7645037000000001E-2</v>
      </c>
      <c r="G1081" t="s">
        <v>30</v>
      </c>
      <c r="H1081">
        <v>172.6422</v>
      </c>
      <c r="I1081" t="s">
        <v>45</v>
      </c>
      <c r="J1081">
        <v>2007</v>
      </c>
      <c r="K1081" t="str">
        <f>K1080</f>
        <v>Small</v>
      </c>
      <c r="L1081" t="s">
        <v>43</v>
      </c>
      <c r="M1081" t="s">
        <v>16</v>
      </c>
      <c r="N1081">
        <v>2931.5174000000002</v>
      </c>
    </row>
    <row r="1082" spans="1:14" x14ac:dyDescent="0.3">
      <c r="A1082" t="s">
        <v>565</v>
      </c>
      <c r="B1082">
        <v>1080</v>
      </c>
      <c r="C1082">
        <f>C1081</f>
        <v>18</v>
      </c>
      <c r="D1082">
        <f>SUMIF(E:E,Table1[[#This Row],[Item_Fat_Content]],N:N)</f>
        <v>11904094.532999987</v>
      </c>
      <c r="E1082" t="s">
        <v>11</v>
      </c>
      <c r="F1082">
        <v>0.122242847</v>
      </c>
      <c r="G1082" t="s">
        <v>116</v>
      </c>
      <c r="H1082">
        <v>207.56379999999999</v>
      </c>
      <c r="I1082" t="s">
        <v>38</v>
      </c>
      <c r="J1082">
        <v>1985</v>
      </c>
      <c r="K1082" t="s">
        <v>14</v>
      </c>
      <c r="L1082" t="s">
        <v>21</v>
      </c>
      <c r="M1082" t="s">
        <v>39</v>
      </c>
      <c r="N1082">
        <v>4555.4035999999996</v>
      </c>
    </row>
    <row r="1083" spans="1:14" x14ac:dyDescent="0.3">
      <c r="A1083" t="s">
        <v>846</v>
      </c>
      <c r="B1083">
        <v>1081</v>
      </c>
      <c r="C1083">
        <v>16</v>
      </c>
      <c r="D1083">
        <f>SUMIF(E:E,Table1[[#This Row],[Item_Fat_Content]],N:N)</f>
        <v>11904094.532999987</v>
      </c>
      <c r="E1083" t="s">
        <v>11</v>
      </c>
      <c r="F1083">
        <v>7.6975117999999995E-2</v>
      </c>
      <c r="G1083" t="s">
        <v>26</v>
      </c>
      <c r="H1083">
        <v>46.208599999999997</v>
      </c>
      <c r="I1083" t="s">
        <v>13</v>
      </c>
      <c r="J1083">
        <v>1999</v>
      </c>
      <c r="K1083" t="s">
        <v>14</v>
      </c>
      <c r="L1083" t="s">
        <v>15</v>
      </c>
      <c r="M1083" t="s">
        <v>16</v>
      </c>
      <c r="N1083">
        <v>490.69459999999998</v>
      </c>
    </row>
    <row r="1084" spans="1:14" x14ac:dyDescent="0.3">
      <c r="A1084" t="s">
        <v>733</v>
      </c>
      <c r="B1084">
        <v>1082</v>
      </c>
      <c r="C1084">
        <v>4.59</v>
      </c>
      <c r="D1084">
        <f>SUMIF(E:E,Table1[[#This Row],[Item_Fat_Content]],N:N)</f>
        <v>11904094.532999987</v>
      </c>
      <c r="E1084" t="s">
        <v>11</v>
      </c>
      <c r="F1084">
        <v>7.0890601999999997E-2</v>
      </c>
      <c r="G1084" t="s">
        <v>19</v>
      </c>
      <c r="H1084">
        <v>111.68600000000001</v>
      </c>
      <c r="I1084" t="s">
        <v>13</v>
      </c>
      <c r="J1084">
        <v>1999</v>
      </c>
      <c r="K1084" t="s">
        <v>14</v>
      </c>
      <c r="L1084" t="s">
        <v>15</v>
      </c>
      <c r="M1084" t="s">
        <v>16</v>
      </c>
      <c r="N1084">
        <v>1584.604</v>
      </c>
    </row>
    <row r="1085" spans="1:14" x14ac:dyDescent="0.3">
      <c r="A1085" t="s">
        <v>714</v>
      </c>
      <c r="B1085">
        <v>1083</v>
      </c>
      <c r="C1085">
        <v>11.85</v>
      </c>
      <c r="D1085">
        <f>SUMIF(E:E,Table1[[#This Row],[Item_Fat_Content]],N:N)</f>
        <v>11904094.532999987</v>
      </c>
      <c r="E1085" t="s">
        <v>11</v>
      </c>
      <c r="F1085">
        <v>0.132560174</v>
      </c>
      <c r="G1085" t="s">
        <v>12</v>
      </c>
      <c r="H1085">
        <v>97.272599999999997</v>
      </c>
      <c r="I1085" t="s">
        <v>31</v>
      </c>
      <c r="J1085">
        <v>1987</v>
      </c>
      <c r="K1085" t="s">
        <v>32</v>
      </c>
      <c r="L1085" t="s">
        <v>21</v>
      </c>
      <c r="M1085" t="s">
        <v>16</v>
      </c>
      <c r="N1085">
        <v>782.98080000000004</v>
      </c>
    </row>
    <row r="1086" spans="1:14" x14ac:dyDescent="0.3">
      <c r="A1086" t="s">
        <v>847</v>
      </c>
      <c r="B1086">
        <v>1084</v>
      </c>
      <c r="C1086">
        <f t="shared" ref="C1086:C1087" si="91">C1085</f>
        <v>11.85</v>
      </c>
      <c r="D1086">
        <f>SUMIF(E:E,Table1[[#This Row],[Item_Fat_Content]],N:N)</f>
        <v>6457454.3820000133</v>
      </c>
      <c r="E1086" t="s">
        <v>1608</v>
      </c>
      <c r="F1086">
        <v>4.4767031999999998E-2</v>
      </c>
      <c r="G1086" t="s">
        <v>19</v>
      </c>
      <c r="H1086">
        <v>173.7054</v>
      </c>
      <c r="I1086" t="s">
        <v>38</v>
      </c>
      <c r="J1086">
        <v>1985</v>
      </c>
      <c r="K1086" t="s">
        <v>14</v>
      </c>
      <c r="L1086" t="s">
        <v>21</v>
      </c>
      <c r="M1086" t="s">
        <v>39</v>
      </c>
      <c r="N1086">
        <v>5778.4781999999996</v>
      </c>
    </row>
    <row r="1087" spans="1:14" x14ac:dyDescent="0.3">
      <c r="A1087" t="s">
        <v>414</v>
      </c>
      <c r="B1087">
        <v>1085</v>
      </c>
      <c r="C1087">
        <f t="shared" si="91"/>
        <v>11.85</v>
      </c>
      <c r="D1087">
        <f>SUMIF(E:E,Table1[[#This Row],[Item_Fat_Content]],N:N)</f>
        <v>11904094.532999987</v>
      </c>
      <c r="E1087" t="s">
        <v>11</v>
      </c>
      <c r="F1087">
        <v>7.9622730000000006E-3</v>
      </c>
      <c r="G1087" t="s">
        <v>12</v>
      </c>
      <c r="H1087">
        <v>174.04220000000001</v>
      </c>
      <c r="I1087" t="s">
        <v>38</v>
      </c>
      <c r="J1087">
        <v>1985</v>
      </c>
      <c r="K1087" t="s">
        <v>14</v>
      </c>
      <c r="L1087" t="s">
        <v>21</v>
      </c>
      <c r="M1087" t="s">
        <v>39</v>
      </c>
      <c r="N1087">
        <v>5173.2659999999996</v>
      </c>
    </row>
    <row r="1088" spans="1:14" x14ac:dyDescent="0.3">
      <c r="A1088" t="s">
        <v>848</v>
      </c>
      <c r="B1088">
        <v>1086</v>
      </c>
      <c r="C1088">
        <v>18.2</v>
      </c>
      <c r="D1088">
        <f>SUMIF(E:E,Table1[[#This Row],[Item_Fat_Content]],N:N)</f>
        <v>11904094.532999987</v>
      </c>
      <c r="E1088" t="s">
        <v>11</v>
      </c>
      <c r="F1088">
        <v>5.8799705000000001E-2</v>
      </c>
      <c r="G1088" t="s">
        <v>30</v>
      </c>
      <c r="H1088">
        <v>220.7456</v>
      </c>
      <c r="I1088" t="s">
        <v>45</v>
      </c>
      <c r="J1088">
        <v>2007</v>
      </c>
      <c r="K1088" t="str">
        <f t="shared" ref="K1088:K1089" si="92">K1087</f>
        <v>Medium</v>
      </c>
      <c r="L1088" t="s">
        <v>43</v>
      </c>
      <c r="M1088" t="s">
        <v>16</v>
      </c>
      <c r="N1088">
        <v>4420.9120000000003</v>
      </c>
    </row>
    <row r="1089" spans="1:14" x14ac:dyDescent="0.3">
      <c r="A1089" t="s">
        <v>118</v>
      </c>
      <c r="B1089">
        <v>1087</v>
      </c>
      <c r="C1089">
        <v>7.8250000000000002</v>
      </c>
      <c r="D1089">
        <f>SUMIF(E:E,Table1[[#This Row],[Item_Fat_Content]],N:N)</f>
        <v>11904094.532999987</v>
      </c>
      <c r="E1089" t="s">
        <v>70</v>
      </c>
      <c r="F1089">
        <v>0.186445212</v>
      </c>
      <c r="G1089" t="s">
        <v>30</v>
      </c>
      <c r="H1089">
        <v>255.56979999999999</v>
      </c>
      <c r="I1089" t="s">
        <v>42</v>
      </c>
      <c r="J1089">
        <v>2002</v>
      </c>
      <c r="K1089" t="str">
        <f t="shared" si="92"/>
        <v>Medium</v>
      </c>
      <c r="L1089" t="s">
        <v>43</v>
      </c>
      <c r="M1089" t="s">
        <v>16</v>
      </c>
      <c r="N1089">
        <v>1522.0188000000001</v>
      </c>
    </row>
    <row r="1090" spans="1:14" x14ac:dyDescent="0.3">
      <c r="A1090" t="s">
        <v>849</v>
      </c>
      <c r="B1090">
        <v>1088</v>
      </c>
      <c r="C1090">
        <f>C1089</f>
        <v>7.8250000000000002</v>
      </c>
      <c r="D1090">
        <f>SUMIF(E:E,Table1[[#This Row],[Item_Fat_Content]],N:N)</f>
        <v>6457454.3820000133</v>
      </c>
      <c r="E1090" t="s">
        <v>1608</v>
      </c>
      <c r="F1090">
        <v>9.8606543000000005E-2</v>
      </c>
      <c r="G1090" t="s">
        <v>54</v>
      </c>
      <c r="H1090">
        <v>232.73</v>
      </c>
      <c r="I1090" t="s">
        <v>65</v>
      </c>
      <c r="J1090">
        <v>1985</v>
      </c>
      <c r="K1090" t="s">
        <v>49</v>
      </c>
      <c r="L1090" t="s">
        <v>15</v>
      </c>
      <c r="M1090" t="s">
        <v>28</v>
      </c>
      <c r="N1090">
        <v>932.12</v>
      </c>
    </row>
    <row r="1091" spans="1:14" x14ac:dyDescent="0.3">
      <c r="A1091" t="s">
        <v>497</v>
      </c>
      <c r="B1091">
        <v>1089</v>
      </c>
      <c r="C1091">
        <v>8.8949999999999996</v>
      </c>
      <c r="D1091">
        <f>SUMIF(E:E,Table1[[#This Row],[Item_Fat_Content]],N:N)</f>
        <v>11904094.532999987</v>
      </c>
      <c r="E1091" t="s">
        <v>11</v>
      </c>
      <c r="F1091">
        <v>0.12522270499999999</v>
      </c>
      <c r="G1091" t="s">
        <v>30</v>
      </c>
      <c r="H1091">
        <v>113.3544</v>
      </c>
      <c r="I1091" t="s">
        <v>20</v>
      </c>
      <c r="J1091">
        <v>2009</v>
      </c>
      <c r="K1091" t="s">
        <v>14</v>
      </c>
      <c r="L1091" t="s">
        <v>21</v>
      </c>
      <c r="M1091" t="s">
        <v>22</v>
      </c>
      <c r="N1091">
        <v>1006.6896</v>
      </c>
    </row>
    <row r="1092" spans="1:14" x14ac:dyDescent="0.3">
      <c r="A1092" t="s">
        <v>698</v>
      </c>
      <c r="B1092">
        <v>1090</v>
      </c>
      <c r="C1092">
        <v>18.5</v>
      </c>
      <c r="D1092">
        <f>SUMIF(E:E,Table1[[#This Row],[Item_Fat_Content]],N:N)</f>
        <v>229576.49539999999</v>
      </c>
      <c r="E1092" t="s">
        <v>18</v>
      </c>
      <c r="F1092">
        <v>6.2609071000000002E-2</v>
      </c>
      <c r="G1092" t="s">
        <v>41</v>
      </c>
      <c r="H1092">
        <v>148.64179999999999</v>
      </c>
      <c r="I1092" t="s">
        <v>45</v>
      </c>
      <c r="J1092">
        <v>2007</v>
      </c>
      <c r="K1092" t="str">
        <f>K1091</f>
        <v>Medium</v>
      </c>
      <c r="L1092" t="s">
        <v>43</v>
      </c>
      <c r="M1092" t="s">
        <v>16</v>
      </c>
      <c r="N1092">
        <v>1765.7016000000001</v>
      </c>
    </row>
    <row r="1093" spans="1:14" x14ac:dyDescent="0.3">
      <c r="A1093" t="s">
        <v>850</v>
      </c>
      <c r="B1093">
        <v>1091</v>
      </c>
      <c r="C1093">
        <v>14.85</v>
      </c>
      <c r="D1093">
        <f>SUMIF(E:E,Table1[[#This Row],[Item_Fat_Content]],N:N)</f>
        <v>6457454.3820000133</v>
      </c>
      <c r="E1093" t="s">
        <v>1608</v>
      </c>
      <c r="F1093">
        <v>9.9305139999999997E-3</v>
      </c>
      <c r="G1093" t="s">
        <v>36</v>
      </c>
      <c r="H1093">
        <v>157.46299999999999</v>
      </c>
      <c r="I1093" t="s">
        <v>31</v>
      </c>
      <c r="J1093">
        <v>1987</v>
      </c>
      <c r="K1093" t="s">
        <v>32</v>
      </c>
      <c r="L1093" t="s">
        <v>21</v>
      </c>
      <c r="M1093" t="s">
        <v>16</v>
      </c>
      <c r="N1093">
        <v>2503.4079999999999</v>
      </c>
    </row>
    <row r="1094" spans="1:14" x14ac:dyDescent="0.3">
      <c r="A1094" t="s">
        <v>851</v>
      </c>
      <c r="B1094">
        <v>1092</v>
      </c>
      <c r="C1094">
        <f>C1093</f>
        <v>14.85</v>
      </c>
      <c r="D1094">
        <f>SUMIF(E:E,Table1[[#This Row],[Item_Fat_Content]],N:N)</f>
        <v>11904094.532999987</v>
      </c>
      <c r="E1094" t="s">
        <v>11</v>
      </c>
      <c r="F1094">
        <v>9.9428486999999996E-2</v>
      </c>
      <c r="G1094" t="s">
        <v>30</v>
      </c>
      <c r="H1094">
        <v>187.88980000000001</v>
      </c>
      <c r="I1094" t="s">
        <v>38</v>
      </c>
      <c r="J1094">
        <v>1985</v>
      </c>
      <c r="K1094" t="s">
        <v>14</v>
      </c>
      <c r="L1094" t="s">
        <v>21</v>
      </c>
      <c r="M1094" t="s">
        <v>39</v>
      </c>
      <c r="N1094">
        <v>7296.5021999999999</v>
      </c>
    </row>
    <row r="1095" spans="1:14" x14ac:dyDescent="0.3">
      <c r="A1095" t="s">
        <v>852</v>
      </c>
      <c r="B1095">
        <v>1093</v>
      </c>
      <c r="C1095">
        <v>7.51</v>
      </c>
      <c r="D1095">
        <f>SUMIF(E:E,Table1[[#This Row],[Item_Fat_Content]],N:N)</f>
        <v>11904094.532999987</v>
      </c>
      <c r="E1095" t="s">
        <v>11</v>
      </c>
      <c r="F1095">
        <v>0.10379339899999999</v>
      </c>
      <c r="G1095" t="s">
        <v>36</v>
      </c>
      <c r="H1095">
        <v>110.1544</v>
      </c>
      <c r="I1095" t="s">
        <v>60</v>
      </c>
      <c r="J1095">
        <v>2004</v>
      </c>
      <c r="K1095" t="s">
        <v>49</v>
      </c>
      <c r="L1095" t="s">
        <v>43</v>
      </c>
      <c r="M1095" t="s">
        <v>16</v>
      </c>
      <c r="N1095">
        <v>2684.5056</v>
      </c>
    </row>
    <row r="1096" spans="1:14" x14ac:dyDescent="0.3">
      <c r="A1096" t="s">
        <v>853</v>
      </c>
      <c r="B1096">
        <v>1094</v>
      </c>
      <c r="C1096">
        <v>15.6</v>
      </c>
      <c r="D1096">
        <f>SUMIF(E:E,Table1[[#This Row],[Item_Fat_Content]],N:N)</f>
        <v>11904094.532999987</v>
      </c>
      <c r="E1096" t="s">
        <v>11</v>
      </c>
      <c r="F1096">
        <v>0</v>
      </c>
      <c r="G1096" t="s">
        <v>26</v>
      </c>
      <c r="H1096">
        <v>111.95180000000001</v>
      </c>
      <c r="I1096" t="s">
        <v>13</v>
      </c>
      <c r="J1096">
        <v>1999</v>
      </c>
      <c r="K1096" t="s">
        <v>14</v>
      </c>
      <c r="L1096" t="s">
        <v>15</v>
      </c>
      <c r="M1096" t="s">
        <v>16</v>
      </c>
      <c r="N1096">
        <v>2163.1842000000001</v>
      </c>
    </row>
    <row r="1097" spans="1:14" x14ac:dyDescent="0.3">
      <c r="A1097" t="s">
        <v>854</v>
      </c>
      <c r="B1097">
        <v>1095</v>
      </c>
      <c r="C1097">
        <v>8.02</v>
      </c>
      <c r="D1097">
        <f>SUMIF(E:E,Table1[[#This Row],[Item_Fat_Content]],N:N)</f>
        <v>11904094.532999987</v>
      </c>
      <c r="E1097" t="s">
        <v>11</v>
      </c>
      <c r="F1097">
        <v>0.111419588</v>
      </c>
      <c r="G1097" t="s">
        <v>36</v>
      </c>
      <c r="H1097">
        <v>154.3998</v>
      </c>
      <c r="I1097" t="s">
        <v>60</v>
      </c>
      <c r="J1097">
        <v>2004</v>
      </c>
      <c r="K1097" t="s">
        <v>49</v>
      </c>
      <c r="L1097" t="s">
        <v>43</v>
      </c>
      <c r="M1097" t="s">
        <v>16</v>
      </c>
      <c r="N1097">
        <v>3383.5956000000001</v>
      </c>
    </row>
    <row r="1098" spans="1:14" x14ac:dyDescent="0.3">
      <c r="A1098" t="s">
        <v>855</v>
      </c>
      <c r="B1098">
        <v>1096</v>
      </c>
      <c r="C1098">
        <v>11</v>
      </c>
      <c r="D1098">
        <f>SUMIF(E:E,Table1[[#This Row],[Item_Fat_Content]],N:N)</f>
        <v>11904094.532999987</v>
      </c>
      <c r="E1098" t="s">
        <v>11</v>
      </c>
      <c r="F1098">
        <v>0.106051405</v>
      </c>
      <c r="G1098" t="s">
        <v>78</v>
      </c>
      <c r="H1098">
        <v>124.4046</v>
      </c>
      <c r="I1098" t="s">
        <v>42</v>
      </c>
      <c r="J1098">
        <v>2002</v>
      </c>
      <c r="K1098" t="str">
        <f>K1097</f>
        <v>Small</v>
      </c>
      <c r="L1098" t="s">
        <v>43</v>
      </c>
      <c r="M1098" t="s">
        <v>16</v>
      </c>
      <c r="N1098">
        <v>2241.0828000000001</v>
      </c>
    </row>
    <row r="1099" spans="1:14" x14ac:dyDescent="0.3">
      <c r="A1099" t="s">
        <v>856</v>
      </c>
      <c r="B1099">
        <v>1097</v>
      </c>
      <c r="C1099">
        <f>C1098</f>
        <v>11</v>
      </c>
      <c r="D1099">
        <f>SUMIF(E:E,Table1[[#This Row],[Item_Fat_Content]],N:N)</f>
        <v>6457454.3820000133</v>
      </c>
      <c r="E1099" t="s">
        <v>1608</v>
      </c>
      <c r="F1099">
        <v>4.0163419999999998E-2</v>
      </c>
      <c r="G1099" t="s">
        <v>36</v>
      </c>
      <c r="H1099">
        <v>181.166</v>
      </c>
      <c r="I1099" t="s">
        <v>38</v>
      </c>
      <c r="J1099">
        <v>1985</v>
      </c>
      <c r="K1099" t="s">
        <v>14</v>
      </c>
      <c r="L1099" t="s">
        <v>21</v>
      </c>
      <c r="M1099" t="s">
        <v>39</v>
      </c>
      <c r="N1099">
        <v>3415.5540000000001</v>
      </c>
    </row>
    <row r="1100" spans="1:14" x14ac:dyDescent="0.3">
      <c r="A1100" t="s">
        <v>271</v>
      </c>
      <c r="B1100">
        <v>1098</v>
      </c>
      <c r="C1100">
        <v>17.5</v>
      </c>
      <c r="D1100">
        <f>SUMIF(E:E,Table1[[#This Row],[Item_Fat_Content]],N:N)</f>
        <v>11904094.532999987</v>
      </c>
      <c r="E1100" t="s">
        <v>11</v>
      </c>
      <c r="F1100">
        <v>2.6925385E-2</v>
      </c>
      <c r="G1100" t="s">
        <v>41</v>
      </c>
      <c r="H1100">
        <v>264.39100000000002</v>
      </c>
      <c r="I1100" t="s">
        <v>42</v>
      </c>
      <c r="J1100">
        <v>2002</v>
      </c>
      <c r="K1100" t="str">
        <f>K1099</f>
        <v>Medium</v>
      </c>
      <c r="L1100" t="s">
        <v>43</v>
      </c>
      <c r="M1100" t="s">
        <v>16</v>
      </c>
      <c r="N1100">
        <v>5259.82</v>
      </c>
    </row>
    <row r="1101" spans="1:14" x14ac:dyDescent="0.3">
      <c r="A1101" t="s">
        <v>857</v>
      </c>
      <c r="B1101">
        <v>1099</v>
      </c>
      <c r="C1101">
        <v>7.2350000000000003</v>
      </c>
      <c r="D1101">
        <f>SUMIF(E:E,Table1[[#This Row],[Item_Fat_Content]],N:N)</f>
        <v>11904094.532999987</v>
      </c>
      <c r="E1101" t="s">
        <v>11</v>
      </c>
      <c r="F1101">
        <v>9.9962523999999997E-2</v>
      </c>
      <c r="G1101" t="s">
        <v>36</v>
      </c>
      <c r="H1101">
        <v>193.84520000000001</v>
      </c>
      <c r="I1101" t="s">
        <v>48</v>
      </c>
      <c r="J1101">
        <v>1997</v>
      </c>
      <c r="K1101" t="s">
        <v>49</v>
      </c>
      <c r="L1101" t="s">
        <v>15</v>
      </c>
      <c r="M1101" t="s">
        <v>16</v>
      </c>
      <c r="N1101">
        <v>1957.452</v>
      </c>
    </row>
    <row r="1102" spans="1:14" x14ac:dyDescent="0.3">
      <c r="A1102" t="s">
        <v>858</v>
      </c>
      <c r="B1102">
        <v>1100</v>
      </c>
      <c r="C1102">
        <f t="shared" ref="C1102:C1103" si="93">C1101</f>
        <v>7.2350000000000003</v>
      </c>
      <c r="D1102">
        <f>SUMIF(E:E,Table1[[#This Row],[Item_Fat_Content]],N:N)</f>
        <v>11904094.532999987</v>
      </c>
      <c r="E1102" t="s">
        <v>11</v>
      </c>
      <c r="F1102">
        <v>2.0614212E-2</v>
      </c>
      <c r="G1102" t="s">
        <v>26</v>
      </c>
      <c r="H1102">
        <v>126.4046</v>
      </c>
      <c r="I1102" t="s">
        <v>38</v>
      </c>
      <c r="J1102">
        <v>1985</v>
      </c>
      <c r="K1102" t="s">
        <v>14</v>
      </c>
      <c r="L1102" t="s">
        <v>21</v>
      </c>
      <c r="M1102" t="s">
        <v>39</v>
      </c>
      <c r="N1102">
        <v>5353.6977999999999</v>
      </c>
    </row>
    <row r="1103" spans="1:14" x14ac:dyDescent="0.3">
      <c r="A1103" t="s">
        <v>859</v>
      </c>
      <c r="B1103">
        <v>1101</v>
      </c>
      <c r="C1103">
        <f t="shared" si="93"/>
        <v>7.2350000000000003</v>
      </c>
      <c r="D1103">
        <f>SUMIF(E:E,Table1[[#This Row],[Item_Fat_Content]],N:N)</f>
        <v>11904094.532999987</v>
      </c>
      <c r="E1103" t="s">
        <v>11</v>
      </c>
      <c r="F1103">
        <v>5.0692385999999999E-2</v>
      </c>
      <c r="G1103" t="s">
        <v>30</v>
      </c>
      <c r="H1103">
        <v>125.6678</v>
      </c>
      <c r="I1103" t="s">
        <v>38</v>
      </c>
      <c r="J1103">
        <v>1985</v>
      </c>
      <c r="K1103" t="s">
        <v>14</v>
      </c>
      <c r="L1103" t="s">
        <v>21</v>
      </c>
      <c r="M1103" t="s">
        <v>39</v>
      </c>
      <c r="N1103">
        <v>4832.3764000000001</v>
      </c>
    </row>
    <row r="1104" spans="1:14" x14ac:dyDescent="0.3">
      <c r="A1104" t="s">
        <v>860</v>
      </c>
      <c r="B1104">
        <v>1102</v>
      </c>
      <c r="C1104">
        <v>18</v>
      </c>
      <c r="D1104">
        <f>SUMIF(E:E,Table1[[#This Row],[Item_Fat_Content]],N:N)</f>
        <v>11904094.532999987</v>
      </c>
      <c r="E1104" t="s">
        <v>11</v>
      </c>
      <c r="F1104">
        <v>8.5891330000000005E-3</v>
      </c>
      <c r="G1104" t="s">
        <v>34</v>
      </c>
      <c r="H1104">
        <v>81.061800000000005</v>
      </c>
      <c r="I1104" t="s">
        <v>45</v>
      </c>
      <c r="J1104">
        <v>2007</v>
      </c>
      <c r="K1104" t="str">
        <f>K1103</f>
        <v>Medium</v>
      </c>
      <c r="L1104" t="s">
        <v>43</v>
      </c>
      <c r="M1104" t="s">
        <v>16</v>
      </c>
      <c r="N1104">
        <v>1450.1124</v>
      </c>
    </row>
    <row r="1105" spans="1:14" x14ac:dyDescent="0.3">
      <c r="A1105" t="s">
        <v>238</v>
      </c>
      <c r="B1105">
        <v>1103</v>
      </c>
      <c r="C1105">
        <v>16.100000000000001</v>
      </c>
      <c r="D1105">
        <f>SUMIF(E:E,Table1[[#This Row],[Item_Fat_Content]],N:N)</f>
        <v>11904094.532999987</v>
      </c>
      <c r="E1105" t="s">
        <v>11</v>
      </c>
      <c r="F1105">
        <v>2.3673342E-2</v>
      </c>
      <c r="G1105" t="s">
        <v>19</v>
      </c>
      <c r="H1105">
        <v>189.08459999999999</v>
      </c>
      <c r="I1105" t="s">
        <v>20</v>
      </c>
      <c r="J1105">
        <v>2009</v>
      </c>
      <c r="K1105" t="s">
        <v>14</v>
      </c>
      <c r="L1105" t="s">
        <v>21</v>
      </c>
      <c r="M1105" t="s">
        <v>22</v>
      </c>
      <c r="N1105">
        <v>5350.3688000000002</v>
      </c>
    </row>
    <row r="1106" spans="1:14" x14ac:dyDescent="0.3">
      <c r="A1106" t="s">
        <v>861</v>
      </c>
      <c r="B1106">
        <v>1104</v>
      </c>
      <c r="C1106">
        <v>7.4749999999999996</v>
      </c>
      <c r="D1106">
        <f>SUMIF(E:E,Table1[[#This Row],[Item_Fat_Content]],N:N)</f>
        <v>11904094.532999987</v>
      </c>
      <c r="E1106" t="s">
        <v>11</v>
      </c>
      <c r="F1106">
        <v>7.5881475000000004E-2</v>
      </c>
      <c r="G1106" t="s">
        <v>30</v>
      </c>
      <c r="H1106">
        <v>155.26560000000001</v>
      </c>
      <c r="I1106" t="s">
        <v>42</v>
      </c>
      <c r="J1106">
        <v>2002</v>
      </c>
      <c r="K1106" t="str">
        <f t="shared" ref="K1106:K1108" si="94">K1105</f>
        <v>Medium</v>
      </c>
      <c r="L1106" t="s">
        <v>43</v>
      </c>
      <c r="M1106" t="s">
        <v>16</v>
      </c>
      <c r="N1106">
        <v>2934.8463999999999</v>
      </c>
    </row>
    <row r="1107" spans="1:14" x14ac:dyDescent="0.3">
      <c r="A1107" t="s">
        <v>381</v>
      </c>
      <c r="B1107">
        <v>1105</v>
      </c>
      <c r="C1107">
        <v>16.5</v>
      </c>
      <c r="D1107">
        <f>SUMIF(E:E,Table1[[#This Row],[Item_Fat_Content]],N:N)</f>
        <v>11904094.532999987</v>
      </c>
      <c r="E1107" t="s">
        <v>11</v>
      </c>
      <c r="F1107">
        <v>6.1330520999999999E-2</v>
      </c>
      <c r="G1107" t="s">
        <v>30</v>
      </c>
      <c r="H1107">
        <v>178.73179999999999</v>
      </c>
      <c r="I1107" t="s">
        <v>27</v>
      </c>
      <c r="J1107">
        <v>1998</v>
      </c>
      <c r="K1107" t="str">
        <f t="shared" si="94"/>
        <v>Medium</v>
      </c>
      <c r="L1107" t="s">
        <v>21</v>
      </c>
      <c r="M1107" t="s">
        <v>28</v>
      </c>
      <c r="N1107">
        <v>360.86360000000002</v>
      </c>
    </row>
    <row r="1108" spans="1:14" x14ac:dyDescent="0.3">
      <c r="A1108" t="s">
        <v>862</v>
      </c>
      <c r="B1108">
        <v>1106</v>
      </c>
      <c r="C1108">
        <v>11.35</v>
      </c>
      <c r="D1108">
        <f>SUMIF(E:E,Table1[[#This Row],[Item_Fat_Content]],N:N)</f>
        <v>11904094.532999987</v>
      </c>
      <c r="E1108" t="s">
        <v>11</v>
      </c>
      <c r="F1108">
        <v>3.0869612000000001E-2</v>
      </c>
      <c r="G1108" t="s">
        <v>36</v>
      </c>
      <c r="H1108">
        <v>49.800800000000002</v>
      </c>
      <c r="I1108" t="s">
        <v>42</v>
      </c>
      <c r="J1108">
        <v>2002</v>
      </c>
      <c r="K1108" t="str">
        <f t="shared" si="94"/>
        <v>Medium</v>
      </c>
      <c r="L1108" t="s">
        <v>43</v>
      </c>
      <c r="M1108" t="s">
        <v>16</v>
      </c>
      <c r="N1108">
        <v>708.41120000000001</v>
      </c>
    </row>
    <row r="1109" spans="1:14" x14ac:dyDescent="0.3">
      <c r="A1109" t="s">
        <v>684</v>
      </c>
      <c r="B1109">
        <v>1107</v>
      </c>
      <c r="C1109">
        <v>16.100000000000001</v>
      </c>
      <c r="D1109">
        <f>SUMIF(E:E,Table1[[#This Row],[Item_Fat_Content]],N:N)</f>
        <v>6457454.3820000133</v>
      </c>
      <c r="E1109" t="s">
        <v>1608</v>
      </c>
      <c r="F1109">
        <v>2.4944396000000001E-2</v>
      </c>
      <c r="G1109" t="s">
        <v>26</v>
      </c>
      <c r="H1109">
        <v>95.441000000000003</v>
      </c>
      <c r="I1109" t="s">
        <v>60</v>
      </c>
      <c r="J1109">
        <v>2004</v>
      </c>
      <c r="K1109" t="s">
        <v>49</v>
      </c>
      <c r="L1109" t="s">
        <v>43</v>
      </c>
      <c r="M1109" t="s">
        <v>16</v>
      </c>
      <c r="N1109">
        <v>2220.4430000000002</v>
      </c>
    </row>
    <row r="1110" spans="1:14" x14ac:dyDescent="0.3">
      <c r="A1110" t="s">
        <v>863</v>
      </c>
      <c r="B1110">
        <v>1108</v>
      </c>
      <c r="C1110">
        <v>18.7</v>
      </c>
      <c r="D1110">
        <f>SUMIF(E:E,Table1[[#This Row],[Item_Fat_Content]],N:N)</f>
        <v>11904094.532999987</v>
      </c>
      <c r="E1110" t="s">
        <v>11</v>
      </c>
      <c r="F1110">
        <v>5.7654131999999997E-2</v>
      </c>
      <c r="G1110" t="s">
        <v>12</v>
      </c>
      <c r="H1110">
        <v>83.156599999999997</v>
      </c>
      <c r="I1110" t="s">
        <v>42</v>
      </c>
      <c r="J1110">
        <v>2002</v>
      </c>
      <c r="K1110" t="str">
        <f t="shared" ref="K1110:K1112" si="95">K1109</f>
        <v>Small</v>
      </c>
      <c r="L1110" t="s">
        <v>43</v>
      </c>
      <c r="M1110" t="s">
        <v>16</v>
      </c>
      <c r="N1110">
        <v>1606.5753999999999</v>
      </c>
    </row>
    <row r="1111" spans="1:14" x14ac:dyDescent="0.3">
      <c r="A1111" t="s">
        <v>113</v>
      </c>
      <c r="B1111">
        <v>1109</v>
      </c>
      <c r="C1111">
        <v>8.6449999999999996</v>
      </c>
      <c r="D1111">
        <f>SUMIF(E:E,Table1[[#This Row],[Item_Fat_Content]],N:N)</f>
        <v>11904094.532999987</v>
      </c>
      <c r="E1111" t="s">
        <v>11</v>
      </c>
      <c r="F1111">
        <v>0.14371350799999999</v>
      </c>
      <c r="G1111" t="s">
        <v>56</v>
      </c>
      <c r="H1111">
        <v>96.641000000000005</v>
      </c>
      <c r="I1111" t="s">
        <v>42</v>
      </c>
      <c r="J1111">
        <v>2002</v>
      </c>
      <c r="K1111" t="str">
        <f t="shared" si="95"/>
        <v>Small</v>
      </c>
      <c r="L1111" t="s">
        <v>43</v>
      </c>
      <c r="M1111" t="s">
        <v>16</v>
      </c>
      <c r="N1111">
        <v>868.86900000000003</v>
      </c>
    </row>
    <row r="1112" spans="1:14" x14ac:dyDescent="0.3">
      <c r="A1112" t="s">
        <v>864</v>
      </c>
      <c r="B1112">
        <v>1110</v>
      </c>
      <c r="C1112">
        <v>17.100000000000001</v>
      </c>
      <c r="D1112">
        <f>SUMIF(E:E,Table1[[#This Row],[Item_Fat_Content]],N:N)</f>
        <v>11904094.532999987</v>
      </c>
      <c r="E1112" t="s">
        <v>11</v>
      </c>
      <c r="F1112">
        <v>3.2812669000000003E-2</v>
      </c>
      <c r="G1112" t="s">
        <v>41</v>
      </c>
      <c r="H1112">
        <v>147.13919999999999</v>
      </c>
      <c r="I1112" t="s">
        <v>45</v>
      </c>
      <c r="J1112">
        <v>2007</v>
      </c>
      <c r="K1112" t="str">
        <f t="shared" si="95"/>
        <v>Small</v>
      </c>
      <c r="L1112" t="s">
        <v>43</v>
      </c>
      <c r="M1112" t="s">
        <v>16</v>
      </c>
      <c r="N1112">
        <v>2237.0880000000002</v>
      </c>
    </row>
    <row r="1113" spans="1:14" x14ac:dyDescent="0.3">
      <c r="A1113" t="s">
        <v>865</v>
      </c>
      <c r="B1113">
        <v>1111</v>
      </c>
      <c r="C1113">
        <v>9.8000000000000007</v>
      </c>
      <c r="D1113">
        <f>SUMIF(E:E,Table1[[#This Row],[Item_Fat_Content]],N:N)</f>
        <v>6457454.3820000133</v>
      </c>
      <c r="E1113" t="s">
        <v>1608</v>
      </c>
      <c r="F1113">
        <v>4.5266806E-2</v>
      </c>
      <c r="G1113" t="s">
        <v>34</v>
      </c>
      <c r="H1113">
        <v>36.987400000000001</v>
      </c>
      <c r="I1113" t="s">
        <v>48</v>
      </c>
      <c r="J1113">
        <v>1997</v>
      </c>
      <c r="K1113" t="s">
        <v>49</v>
      </c>
      <c r="L1113" t="s">
        <v>15</v>
      </c>
      <c r="M1113" t="s">
        <v>16</v>
      </c>
      <c r="N1113">
        <v>705.74800000000005</v>
      </c>
    </row>
    <row r="1114" spans="1:14" x14ac:dyDescent="0.3">
      <c r="A1114" t="s">
        <v>866</v>
      </c>
      <c r="B1114">
        <v>1112</v>
      </c>
      <c r="C1114">
        <f t="shared" ref="C1114:C1115" si="96">C1113</f>
        <v>9.8000000000000007</v>
      </c>
      <c r="D1114">
        <f>SUMIF(E:E,Table1[[#This Row],[Item_Fat_Content]],N:N)</f>
        <v>11904094.532999987</v>
      </c>
      <c r="E1114" t="s">
        <v>11</v>
      </c>
      <c r="F1114">
        <v>9.9747487999999995E-2</v>
      </c>
      <c r="G1114" t="s">
        <v>26</v>
      </c>
      <c r="H1114">
        <v>75.232799999999997</v>
      </c>
      <c r="I1114" t="s">
        <v>38</v>
      </c>
      <c r="J1114">
        <v>1985</v>
      </c>
      <c r="K1114" t="s">
        <v>14</v>
      </c>
      <c r="L1114" t="s">
        <v>21</v>
      </c>
      <c r="M1114" t="s">
        <v>39</v>
      </c>
      <c r="N1114">
        <v>1544.6559999999999</v>
      </c>
    </row>
    <row r="1115" spans="1:14" x14ac:dyDescent="0.3">
      <c r="A1115" t="s">
        <v>318</v>
      </c>
      <c r="B1115">
        <v>1113</v>
      </c>
      <c r="C1115">
        <f t="shared" si="96"/>
        <v>9.8000000000000007</v>
      </c>
      <c r="D1115">
        <f>SUMIF(E:E,Table1[[#This Row],[Item_Fat_Content]],N:N)</f>
        <v>11904094.532999987</v>
      </c>
      <c r="E1115" t="s">
        <v>11</v>
      </c>
      <c r="F1115">
        <v>0</v>
      </c>
      <c r="G1115" t="s">
        <v>26</v>
      </c>
      <c r="H1115">
        <v>242.9854</v>
      </c>
      <c r="I1115" t="s">
        <v>38</v>
      </c>
      <c r="J1115">
        <v>1985</v>
      </c>
      <c r="K1115" t="s">
        <v>14</v>
      </c>
      <c r="L1115" t="s">
        <v>21</v>
      </c>
      <c r="M1115" t="s">
        <v>39</v>
      </c>
      <c r="N1115">
        <v>6767.1912000000002</v>
      </c>
    </row>
    <row r="1116" spans="1:14" x14ac:dyDescent="0.3">
      <c r="A1116" t="s">
        <v>867</v>
      </c>
      <c r="B1116">
        <v>1114</v>
      </c>
      <c r="C1116">
        <v>15.25</v>
      </c>
      <c r="D1116">
        <f>SUMIF(E:E,Table1[[#This Row],[Item_Fat_Content]],N:N)</f>
        <v>11904094.532999987</v>
      </c>
      <c r="E1116" t="s">
        <v>11</v>
      </c>
      <c r="F1116">
        <v>8.9742064999999996E-2</v>
      </c>
      <c r="G1116" t="s">
        <v>41</v>
      </c>
      <c r="H1116">
        <v>213.7192</v>
      </c>
      <c r="I1116" t="s">
        <v>31</v>
      </c>
      <c r="J1116">
        <v>1987</v>
      </c>
      <c r="K1116" t="s">
        <v>32</v>
      </c>
      <c r="L1116" t="s">
        <v>21</v>
      </c>
      <c r="M1116" t="s">
        <v>16</v>
      </c>
      <c r="N1116">
        <v>1078.596</v>
      </c>
    </row>
    <row r="1117" spans="1:14" x14ac:dyDescent="0.3">
      <c r="A1117" t="s">
        <v>413</v>
      </c>
      <c r="B1117">
        <v>1115</v>
      </c>
      <c r="C1117">
        <v>10.5</v>
      </c>
      <c r="D1117">
        <f>SUMIF(E:E,Table1[[#This Row],[Item_Fat_Content]],N:N)</f>
        <v>11904094.532999987</v>
      </c>
      <c r="E1117" t="s">
        <v>11</v>
      </c>
      <c r="F1117">
        <v>1.1351778E-2</v>
      </c>
      <c r="G1117" t="s">
        <v>30</v>
      </c>
      <c r="H1117">
        <v>236.5248</v>
      </c>
      <c r="I1117" t="s">
        <v>45</v>
      </c>
      <c r="J1117">
        <v>2007</v>
      </c>
      <c r="K1117" t="str">
        <f t="shared" ref="K1117:K1118" si="97">K1116</f>
        <v>High</v>
      </c>
      <c r="L1117" t="s">
        <v>43</v>
      </c>
      <c r="M1117" t="s">
        <v>16</v>
      </c>
      <c r="N1117">
        <v>4029.4216000000001</v>
      </c>
    </row>
    <row r="1118" spans="1:14" x14ac:dyDescent="0.3">
      <c r="A1118" t="s">
        <v>549</v>
      </c>
      <c r="B1118">
        <v>1116</v>
      </c>
      <c r="C1118">
        <v>5.82</v>
      </c>
      <c r="D1118">
        <f>SUMIF(E:E,Table1[[#This Row],[Item_Fat_Content]],N:N)</f>
        <v>11904094.532999987</v>
      </c>
      <c r="E1118" t="s">
        <v>11</v>
      </c>
      <c r="F1118">
        <v>8.1096612999999998E-2</v>
      </c>
      <c r="G1118" t="s">
        <v>30</v>
      </c>
      <c r="H1118">
        <v>170.37899999999999</v>
      </c>
      <c r="I1118" t="s">
        <v>45</v>
      </c>
      <c r="J1118">
        <v>2007</v>
      </c>
      <c r="K1118" t="str">
        <f t="shared" si="97"/>
        <v>High</v>
      </c>
      <c r="L1118" t="s">
        <v>43</v>
      </c>
      <c r="M1118" t="s">
        <v>16</v>
      </c>
      <c r="N1118">
        <v>1018.674</v>
      </c>
    </row>
    <row r="1119" spans="1:14" x14ac:dyDescent="0.3">
      <c r="A1119" t="s">
        <v>91</v>
      </c>
      <c r="B1119">
        <v>1117</v>
      </c>
      <c r="C1119">
        <v>10</v>
      </c>
      <c r="D1119">
        <f>SUMIF(E:E,Table1[[#This Row],[Item_Fat_Content]],N:N)</f>
        <v>11904094.532999987</v>
      </c>
      <c r="E1119" t="s">
        <v>11</v>
      </c>
      <c r="F1119">
        <v>2.5827198999999999E-2</v>
      </c>
      <c r="G1119" t="s">
        <v>73</v>
      </c>
      <c r="H1119">
        <v>263.2226</v>
      </c>
      <c r="I1119" t="s">
        <v>48</v>
      </c>
      <c r="J1119">
        <v>1997</v>
      </c>
      <c r="K1119" t="s">
        <v>49</v>
      </c>
      <c r="L1119" t="s">
        <v>15</v>
      </c>
      <c r="M1119" t="s">
        <v>16</v>
      </c>
      <c r="N1119">
        <v>3700.5164</v>
      </c>
    </row>
    <row r="1120" spans="1:14" x14ac:dyDescent="0.3">
      <c r="A1120" t="s">
        <v>348</v>
      </c>
      <c r="B1120">
        <v>1118</v>
      </c>
      <c r="C1120">
        <v>5.5</v>
      </c>
      <c r="D1120">
        <f>SUMIF(E:E,Table1[[#This Row],[Item_Fat_Content]],N:N)</f>
        <v>11904094.532999987</v>
      </c>
      <c r="E1120" t="s">
        <v>11</v>
      </c>
      <c r="F1120">
        <v>0</v>
      </c>
      <c r="G1120" t="s">
        <v>178</v>
      </c>
      <c r="H1120">
        <v>103.1016</v>
      </c>
      <c r="I1120" t="s">
        <v>42</v>
      </c>
      <c r="J1120">
        <v>2002</v>
      </c>
      <c r="K1120" t="str">
        <f t="shared" ref="K1120:K1122" si="98">K1119</f>
        <v>Small</v>
      </c>
      <c r="L1120" t="s">
        <v>43</v>
      </c>
      <c r="M1120" t="s">
        <v>16</v>
      </c>
      <c r="N1120">
        <v>2024.0319999999999</v>
      </c>
    </row>
    <row r="1121" spans="1:14" x14ac:dyDescent="0.3">
      <c r="A1121" t="s">
        <v>398</v>
      </c>
      <c r="B1121">
        <v>1119</v>
      </c>
      <c r="C1121">
        <v>18.350000000000001</v>
      </c>
      <c r="D1121">
        <f>SUMIF(E:E,Table1[[#This Row],[Item_Fat_Content]],N:N)</f>
        <v>11904094.532999987</v>
      </c>
      <c r="E1121" t="s">
        <v>11</v>
      </c>
      <c r="F1121">
        <v>0.14893862399999999</v>
      </c>
      <c r="G1121" t="s">
        <v>30</v>
      </c>
      <c r="H1121">
        <v>191.9504</v>
      </c>
      <c r="I1121" t="s">
        <v>27</v>
      </c>
      <c r="J1121">
        <v>1998</v>
      </c>
      <c r="K1121" t="str">
        <f t="shared" si="98"/>
        <v>Small</v>
      </c>
      <c r="L1121" t="s">
        <v>21</v>
      </c>
      <c r="M1121" t="s">
        <v>28</v>
      </c>
      <c r="N1121">
        <v>767.00160000000005</v>
      </c>
    </row>
    <row r="1122" spans="1:14" x14ac:dyDescent="0.3">
      <c r="A1122" t="s">
        <v>405</v>
      </c>
      <c r="B1122">
        <v>1120</v>
      </c>
      <c r="C1122">
        <v>19</v>
      </c>
      <c r="D1122">
        <f>SUMIF(E:E,Table1[[#This Row],[Item_Fat_Content]],N:N)</f>
        <v>11904094.532999987</v>
      </c>
      <c r="E1122" t="s">
        <v>11</v>
      </c>
      <c r="F1122">
        <v>0</v>
      </c>
      <c r="G1122" t="s">
        <v>56</v>
      </c>
      <c r="H1122">
        <v>211.02440000000001</v>
      </c>
      <c r="I1122" t="s">
        <v>27</v>
      </c>
      <c r="J1122">
        <v>1998</v>
      </c>
      <c r="K1122" t="str">
        <f t="shared" si="98"/>
        <v>Small</v>
      </c>
      <c r="L1122" t="s">
        <v>21</v>
      </c>
      <c r="M1122" t="s">
        <v>28</v>
      </c>
      <c r="N1122">
        <v>1482.0708</v>
      </c>
    </row>
    <row r="1123" spans="1:14" x14ac:dyDescent="0.3">
      <c r="A1123" t="s">
        <v>868</v>
      </c>
      <c r="B1123">
        <v>1121</v>
      </c>
      <c r="C1123">
        <v>6.71</v>
      </c>
      <c r="D1123">
        <f>SUMIF(E:E,Table1[[#This Row],[Item_Fat_Content]],N:N)</f>
        <v>6457454.3820000133</v>
      </c>
      <c r="E1123" t="s">
        <v>1608</v>
      </c>
      <c r="F1123">
        <v>2.9535852000000001E-2</v>
      </c>
      <c r="G1123" t="s">
        <v>34</v>
      </c>
      <c r="H1123">
        <v>67.514200000000002</v>
      </c>
      <c r="I1123" t="s">
        <v>31</v>
      </c>
      <c r="J1123">
        <v>1987</v>
      </c>
      <c r="K1123" t="s">
        <v>32</v>
      </c>
      <c r="L1123" t="s">
        <v>21</v>
      </c>
      <c r="M1123" t="s">
        <v>16</v>
      </c>
      <c r="N1123">
        <v>593.2278</v>
      </c>
    </row>
    <row r="1124" spans="1:14" x14ac:dyDescent="0.3">
      <c r="A1124" t="s">
        <v>446</v>
      </c>
      <c r="B1124">
        <v>1122</v>
      </c>
      <c r="C1124">
        <v>10.3</v>
      </c>
      <c r="D1124">
        <f>SUMIF(E:E,Table1[[#This Row],[Item_Fat_Content]],N:N)</f>
        <v>6457454.3820000133</v>
      </c>
      <c r="E1124" t="s">
        <v>1608</v>
      </c>
      <c r="F1124">
        <v>1.1143599000000001E-2</v>
      </c>
      <c r="G1124" t="s">
        <v>36</v>
      </c>
      <c r="H1124">
        <v>88.254000000000005</v>
      </c>
      <c r="I1124" t="s">
        <v>13</v>
      </c>
      <c r="J1124">
        <v>1999</v>
      </c>
      <c r="K1124" t="s">
        <v>14</v>
      </c>
      <c r="L1124" t="s">
        <v>15</v>
      </c>
      <c r="M1124" t="s">
        <v>16</v>
      </c>
      <c r="N1124">
        <v>1125.202</v>
      </c>
    </row>
    <row r="1125" spans="1:14" x14ac:dyDescent="0.3">
      <c r="A1125" t="s">
        <v>191</v>
      </c>
      <c r="B1125">
        <v>1123</v>
      </c>
      <c r="C1125">
        <v>18.350000000000001</v>
      </c>
      <c r="D1125">
        <f>SUMIF(E:E,Table1[[#This Row],[Item_Fat_Content]],N:N)</f>
        <v>11904094.532999987</v>
      </c>
      <c r="E1125" t="s">
        <v>11</v>
      </c>
      <c r="F1125">
        <v>1.4045831999999999E-2</v>
      </c>
      <c r="G1125" t="s">
        <v>30</v>
      </c>
      <c r="H1125">
        <v>222.77459999999999</v>
      </c>
      <c r="I1125" t="s">
        <v>13</v>
      </c>
      <c r="J1125">
        <v>1999</v>
      </c>
      <c r="K1125" t="s">
        <v>14</v>
      </c>
      <c r="L1125" t="s">
        <v>15</v>
      </c>
      <c r="M1125" t="s">
        <v>16</v>
      </c>
      <c r="N1125">
        <v>1570.6222</v>
      </c>
    </row>
    <row r="1126" spans="1:14" x14ac:dyDescent="0.3">
      <c r="A1126" t="s">
        <v>767</v>
      </c>
      <c r="B1126">
        <v>1124</v>
      </c>
      <c r="C1126">
        <v>13.8</v>
      </c>
      <c r="D1126">
        <f>SUMIF(E:E,Table1[[#This Row],[Item_Fat_Content]],N:N)</f>
        <v>229576.49539999999</v>
      </c>
      <c r="E1126" t="s">
        <v>18</v>
      </c>
      <c r="F1126">
        <v>1.4730322000000001E-2</v>
      </c>
      <c r="G1126" t="s">
        <v>73</v>
      </c>
      <c r="H1126">
        <v>90.917199999999994</v>
      </c>
      <c r="I1126" t="s">
        <v>60</v>
      </c>
      <c r="J1126">
        <v>2004</v>
      </c>
      <c r="K1126" t="s">
        <v>49</v>
      </c>
      <c r="L1126" t="s">
        <v>43</v>
      </c>
      <c r="M1126" t="s">
        <v>16</v>
      </c>
      <c r="N1126">
        <v>2141.2127999999998</v>
      </c>
    </row>
    <row r="1127" spans="1:14" x14ac:dyDescent="0.3">
      <c r="A1127" t="s">
        <v>869</v>
      </c>
      <c r="B1127">
        <v>1125</v>
      </c>
      <c r="C1127">
        <v>10.5</v>
      </c>
      <c r="D1127">
        <f>SUMIF(E:E,Table1[[#This Row],[Item_Fat_Content]],N:N)</f>
        <v>6457454.3820000133</v>
      </c>
      <c r="E1127" t="s">
        <v>1608</v>
      </c>
      <c r="F1127">
        <v>2.6520107000000001E-2</v>
      </c>
      <c r="G1127" t="s">
        <v>34</v>
      </c>
      <c r="H1127">
        <v>144.81280000000001</v>
      </c>
      <c r="I1127" t="s">
        <v>45</v>
      </c>
      <c r="J1127">
        <v>2007</v>
      </c>
      <c r="K1127" t="str">
        <f>K1126</f>
        <v>Small</v>
      </c>
      <c r="L1127" t="s">
        <v>43</v>
      </c>
      <c r="M1127" t="s">
        <v>16</v>
      </c>
      <c r="N1127">
        <v>2157.192</v>
      </c>
    </row>
    <row r="1128" spans="1:14" x14ac:dyDescent="0.3">
      <c r="A1128" t="s">
        <v>588</v>
      </c>
      <c r="B1128">
        <v>1126</v>
      </c>
      <c r="C1128">
        <v>20.75</v>
      </c>
      <c r="D1128">
        <f>SUMIF(E:E,Table1[[#This Row],[Item_Fat_Content]],N:N)</f>
        <v>6457454.3820000133</v>
      </c>
      <c r="E1128" t="s">
        <v>1608</v>
      </c>
      <c r="F1128">
        <v>8.3736551000000006E-2</v>
      </c>
      <c r="G1128" t="s">
        <v>41</v>
      </c>
      <c r="H1128">
        <v>178.73179999999999</v>
      </c>
      <c r="I1128" t="s">
        <v>13</v>
      </c>
      <c r="J1128">
        <v>1999</v>
      </c>
      <c r="K1128" t="s">
        <v>14</v>
      </c>
      <c r="L1128" t="s">
        <v>15</v>
      </c>
      <c r="M1128" t="s">
        <v>16</v>
      </c>
      <c r="N1128">
        <v>3428.2042000000001</v>
      </c>
    </row>
    <row r="1129" spans="1:14" x14ac:dyDescent="0.3">
      <c r="A1129" t="s">
        <v>870</v>
      </c>
      <c r="B1129">
        <v>1127</v>
      </c>
      <c r="C1129">
        <f>C1128</f>
        <v>20.75</v>
      </c>
      <c r="D1129">
        <f>SUMIF(E:E,Table1[[#This Row],[Item_Fat_Content]],N:N)</f>
        <v>11904094.532999987</v>
      </c>
      <c r="E1129" t="s">
        <v>11</v>
      </c>
      <c r="F1129">
        <v>5.9557164000000003E-2</v>
      </c>
      <c r="G1129" t="s">
        <v>56</v>
      </c>
      <c r="H1129">
        <v>263.7226</v>
      </c>
      <c r="I1129" t="s">
        <v>38</v>
      </c>
      <c r="J1129">
        <v>1985</v>
      </c>
      <c r="K1129" t="s">
        <v>14</v>
      </c>
      <c r="L1129" t="s">
        <v>21</v>
      </c>
      <c r="M1129" t="s">
        <v>39</v>
      </c>
      <c r="N1129">
        <v>6872.3876</v>
      </c>
    </row>
    <row r="1130" spans="1:14" x14ac:dyDescent="0.3">
      <c r="A1130" t="s">
        <v>96</v>
      </c>
      <c r="B1130">
        <v>1128</v>
      </c>
      <c r="C1130">
        <v>9.8949999999999996</v>
      </c>
      <c r="D1130">
        <f>SUMIF(E:E,Table1[[#This Row],[Item_Fat_Content]],N:N)</f>
        <v>6457454.3820000133</v>
      </c>
      <c r="E1130" t="s">
        <v>1608</v>
      </c>
      <c r="F1130">
        <v>2.8837828999999999E-2</v>
      </c>
      <c r="G1130" t="s">
        <v>73</v>
      </c>
      <c r="H1130">
        <v>117.8492</v>
      </c>
      <c r="I1130" t="s">
        <v>20</v>
      </c>
      <c r="J1130">
        <v>2009</v>
      </c>
      <c r="K1130" t="s">
        <v>14</v>
      </c>
      <c r="L1130" t="s">
        <v>21</v>
      </c>
      <c r="M1130" t="s">
        <v>22</v>
      </c>
      <c r="N1130">
        <v>1506.0396000000001</v>
      </c>
    </row>
    <row r="1131" spans="1:14" x14ac:dyDescent="0.3">
      <c r="A1131" t="s">
        <v>871</v>
      </c>
      <c r="B1131">
        <v>1129</v>
      </c>
      <c r="C1131">
        <f t="shared" ref="C1131:C1133" si="99">C1130</f>
        <v>9.8949999999999996</v>
      </c>
      <c r="D1131">
        <f>SUMIF(E:E,Table1[[#This Row],[Item_Fat_Content]],N:N)</f>
        <v>11904094.532999987</v>
      </c>
      <c r="E1131" t="s">
        <v>11</v>
      </c>
      <c r="F1131">
        <v>0.11366962899999999</v>
      </c>
      <c r="G1131" t="s">
        <v>73</v>
      </c>
      <c r="H1131">
        <v>89.019800000000004</v>
      </c>
      <c r="I1131" t="s">
        <v>65</v>
      </c>
      <c r="J1131">
        <v>1985</v>
      </c>
      <c r="K1131" t="s">
        <v>49</v>
      </c>
      <c r="L1131" t="s">
        <v>15</v>
      </c>
      <c r="M1131" t="s">
        <v>28</v>
      </c>
      <c r="N1131">
        <v>174.43960000000001</v>
      </c>
    </row>
    <row r="1132" spans="1:14" x14ac:dyDescent="0.3">
      <c r="A1132" t="s">
        <v>872</v>
      </c>
      <c r="B1132">
        <v>1130</v>
      </c>
      <c r="C1132">
        <f t="shared" si="99"/>
        <v>9.8949999999999996</v>
      </c>
      <c r="D1132">
        <f>SUMIF(E:E,Table1[[#This Row],[Item_Fat_Content]],N:N)</f>
        <v>11904094.532999987</v>
      </c>
      <c r="E1132" t="s">
        <v>11</v>
      </c>
      <c r="F1132">
        <v>1.2865901000000001E-2</v>
      </c>
      <c r="G1132" t="s">
        <v>41</v>
      </c>
      <c r="H1132">
        <v>59.3536</v>
      </c>
      <c r="I1132" t="s">
        <v>65</v>
      </c>
      <c r="J1132">
        <v>1985</v>
      </c>
      <c r="K1132" t="s">
        <v>49</v>
      </c>
      <c r="L1132" t="s">
        <v>15</v>
      </c>
      <c r="M1132" t="s">
        <v>28</v>
      </c>
      <c r="N1132">
        <v>122.5072</v>
      </c>
    </row>
    <row r="1133" spans="1:14" x14ac:dyDescent="0.3">
      <c r="A1133" t="s">
        <v>600</v>
      </c>
      <c r="B1133">
        <v>1131</v>
      </c>
      <c r="C1133">
        <f t="shared" si="99"/>
        <v>9.8949999999999996</v>
      </c>
      <c r="D1133">
        <f>SUMIF(E:E,Table1[[#This Row],[Item_Fat_Content]],N:N)</f>
        <v>6457454.3820000133</v>
      </c>
      <c r="E1133" t="s">
        <v>1608</v>
      </c>
      <c r="F1133">
        <v>0.18223655499999999</v>
      </c>
      <c r="G1133" t="s">
        <v>73</v>
      </c>
      <c r="H1133">
        <v>107.1622</v>
      </c>
      <c r="I1133" t="s">
        <v>65</v>
      </c>
      <c r="J1133">
        <v>1985</v>
      </c>
      <c r="K1133" t="s">
        <v>49</v>
      </c>
      <c r="L1133" t="s">
        <v>15</v>
      </c>
      <c r="M1133" t="s">
        <v>28</v>
      </c>
      <c r="N1133">
        <v>211.7244</v>
      </c>
    </row>
    <row r="1134" spans="1:14" x14ac:dyDescent="0.3">
      <c r="A1134" t="s">
        <v>211</v>
      </c>
      <c r="B1134">
        <v>1132</v>
      </c>
      <c r="C1134">
        <v>11.1</v>
      </c>
      <c r="D1134">
        <f>SUMIF(E:E,Table1[[#This Row],[Item_Fat_Content]],N:N)</f>
        <v>11904094.532999987</v>
      </c>
      <c r="E1134" t="s">
        <v>11</v>
      </c>
      <c r="F1134">
        <v>0.17606902299999999</v>
      </c>
      <c r="G1134" t="s">
        <v>34</v>
      </c>
      <c r="H1134">
        <v>156.7604</v>
      </c>
      <c r="I1134" t="s">
        <v>31</v>
      </c>
      <c r="J1134">
        <v>1987</v>
      </c>
      <c r="K1134" t="s">
        <v>32</v>
      </c>
      <c r="L1134" t="s">
        <v>21</v>
      </c>
      <c r="M1134" t="s">
        <v>16</v>
      </c>
      <c r="N1134">
        <v>1901.5247999999999</v>
      </c>
    </row>
    <row r="1135" spans="1:14" x14ac:dyDescent="0.3">
      <c r="A1135" t="s">
        <v>579</v>
      </c>
      <c r="B1135">
        <v>1133</v>
      </c>
      <c r="C1135">
        <v>10.1</v>
      </c>
      <c r="D1135">
        <f>SUMIF(E:E,Table1[[#This Row],[Item_Fat_Content]],N:N)</f>
        <v>229576.49539999999</v>
      </c>
      <c r="E1135" t="s">
        <v>18</v>
      </c>
      <c r="F1135">
        <v>5.3574074999999999E-2</v>
      </c>
      <c r="G1135" t="s">
        <v>26</v>
      </c>
      <c r="H1135">
        <v>223.7088</v>
      </c>
      <c r="I1135" t="s">
        <v>60</v>
      </c>
      <c r="J1135">
        <v>2004</v>
      </c>
      <c r="K1135" t="s">
        <v>49</v>
      </c>
      <c r="L1135" t="s">
        <v>43</v>
      </c>
      <c r="M1135" t="s">
        <v>16</v>
      </c>
      <c r="N1135">
        <v>2684.5056</v>
      </c>
    </row>
    <row r="1136" spans="1:14" x14ac:dyDescent="0.3">
      <c r="A1136" t="s">
        <v>873</v>
      </c>
      <c r="B1136">
        <v>1134</v>
      </c>
      <c r="C1136">
        <f>C1135</f>
        <v>10.1</v>
      </c>
      <c r="D1136">
        <f>SUMIF(E:E,Table1[[#This Row],[Item_Fat_Content]],N:N)</f>
        <v>6457454.3820000133</v>
      </c>
      <c r="E1136" t="s">
        <v>1608</v>
      </c>
      <c r="F1136">
        <v>4.4063785000000001E-2</v>
      </c>
      <c r="G1136" t="s">
        <v>73</v>
      </c>
      <c r="H1136">
        <v>147.24180000000001</v>
      </c>
      <c r="I1136" t="s">
        <v>65</v>
      </c>
      <c r="J1136">
        <v>1985</v>
      </c>
      <c r="K1136" t="s">
        <v>49</v>
      </c>
      <c r="L1136" t="s">
        <v>15</v>
      </c>
      <c r="M1136" t="s">
        <v>28</v>
      </c>
      <c r="N1136">
        <v>294.28359999999998</v>
      </c>
    </row>
    <row r="1137" spans="1:14" x14ac:dyDescent="0.3">
      <c r="A1137" t="s">
        <v>874</v>
      </c>
      <c r="B1137">
        <v>1135</v>
      </c>
      <c r="C1137">
        <v>14</v>
      </c>
      <c r="D1137">
        <f>SUMIF(E:E,Table1[[#This Row],[Item_Fat_Content]],N:N)</f>
        <v>6457454.3820000133</v>
      </c>
      <c r="E1137" t="s">
        <v>1608</v>
      </c>
      <c r="F1137">
        <v>0.105573769</v>
      </c>
      <c r="G1137" t="s">
        <v>41</v>
      </c>
      <c r="H1137">
        <v>143.9812</v>
      </c>
      <c r="I1137" t="s">
        <v>20</v>
      </c>
      <c r="J1137">
        <v>2009</v>
      </c>
      <c r="K1137" t="s">
        <v>14</v>
      </c>
      <c r="L1137" t="s">
        <v>21</v>
      </c>
      <c r="M1137" t="s">
        <v>22</v>
      </c>
      <c r="N1137">
        <v>1139.8496</v>
      </c>
    </row>
    <row r="1138" spans="1:14" x14ac:dyDescent="0.3">
      <c r="A1138" t="s">
        <v>862</v>
      </c>
      <c r="B1138">
        <v>1136</v>
      </c>
      <c r="C1138">
        <f>C1137</f>
        <v>14</v>
      </c>
      <c r="D1138">
        <f>SUMIF(E:E,Table1[[#This Row],[Item_Fat_Content]],N:N)</f>
        <v>11904094.532999987</v>
      </c>
      <c r="E1138" t="s">
        <v>11</v>
      </c>
      <c r="F1138">
        <v>3.0657949E-2</v>
      </c>
      <c r="G1138" t="s">
        <v>36</v>
      </c>
      <c r="H1138">
        <v>50.500799999999998</v>
      </c>
      <c r="I1138" t="s">
        <v>38</v>
      </c>
      <c r="J1138">
        <v>1985</v>
      </c>
      <c r="K1138" t="s">
        <v>14</v>
      </c>
      <c r="L1138" t="s">
        <v>21</v>
      </c>
      <c r="M1138" t="s">
        <v>39</v>
      </c>
      <c r="N1138">
        <v>1012.016</v>
      </c>
    </row>
    <row r="1139" spans="1:14" x14ac:dyDescent="0.3">
      <c r="A1139" t="s">
        <v>875</v>
      </c>
      <c r="B1139">
        <v>1137</v>
      </c>
      <c r="C1139">
        <v>9.3949999999999996</v>
      </c>
      <c r="D1139">
        <f>SUMIF(E:E,Table1[[#This Row],[Item_Fat_Content]],N:N)</f>
        <v>6457454.3820000133</v>
      </c>
      <c r="E1139" t="s">
        <v>1608</v>
      </c>
      <c r="F1139">
        <v>0.172042892</v>
      </c>
      <c r="G1139" t="s">
        <v>26</v>
      </c>
      <c r="H1139">
        <v>139.9838</v>
      </c>
      <c r="I1139" t="s">
        <v>45</v>
      </c>
      <c r="J1139">
        <v>2007</v>
      </c>
      <c r="K1139" t="str">
        <f>K1138</f>
        <v>Medium</v>
      </c>
      <c r="L1139" t="s">
        <v>43</v>
      </c>
      <c r="M1139" t="s">
        <v>16</v>
      </c>
      <c r="N1139">
        <v>1966.7732000000001</v>
      </c>
    </row>
    <row r="1140" spans="1:14" x14ac:dyDescent="0.3">
      <c r="A1140" t="s">
        <v>876</v>
      </c>
      <c r="B1140">
        <v>1138</v>
      </c>
      <c r="C1140">
        <f t="shared" ref="C1140:C1141" si="100">C1139</f>
        <v>9.3949999999999996</v>
      </c>
      <c r="D1140">
        <f>SUMIF(E:E,Table1[[#This Row],[Item_Fat_Content]],N:N)</f>
        <v>11904094.532999987</v>
      </c>
      <c r="E1140" t="s">
        <v>11</v>
      </c>
      <c r="F1140">
        <v>6.4052392E-2</v>
      </c>
      <c r="G1140" t="s">
        <v>36</v>
      </c>
      <c r="H1140">
        <v>256.16460000000001</v>
      </c>
      <c r="I1140" t="s">
        <v>38</v>
      </c>
      <c r="J1140">
        <v>1985</v>
      </c>
      <c r="K1140" t="s">
        <v>14</v>
      </c>
      <c r="L1140" t="s">
        <v>21</v>
      </c>
      <c r="M1140" t="s">
        <v>39</v>
      </c>
      <c r="N1140">
        <v>7472.2734</v>
      </c>
    </row>
    <row r="1141" spans="1:14" x14ac:dyDescent="0.3">
      <c r="A1141" t="s">
        <v>366</v>
      </c>
      <c r="B1141">
        <v>1139</v>
      </c>
      <c r="C1141">
        <f t="shared" si="100"/>
        <v>9.3949999999999996</v>
      </c>
      <c r="D1141">
        <f>SUMIF(E:E,Table1[[#This Row],[Item_Fat_Content]],N:N)</f>
        <v>6457454.3820000133</v>
      </c>
      <c r="E1141" t="s">
        <v>1608</v>
      </c>
      <c r="F1141">
        <v>3.4531701999999997E-2</v>
      </c>
      <c r="G1141" t="s">
        <v>73</v>
      </c>
      <c r="H1141">
        <v>142.24959999999999</v>
      </c>
      <c r="I1141" t="s">
        <v>38</v>
      </c>
      <c r="J1141">
        <v>1985</v>
      </c>
      <c r="K1141" t="s">
        <v>14</v>
      </c>
      <c r="L1141" t="s">
        <v>21</v>
      </c>
      <c r="M1141" t="s">
        <v>39</v>
      </c>
      <c r="N1141">
        <v>2399.5432000000001</v>
      </c>
    </row>
    <row r="1142" spans="1:14" x14ac:dyDescent="0.3">
      <c r="A1142" t="s">
        <v>877</v>
      </c>
      <c r="B1142">
        <v>1140</v>
      </c>
      <c r="C1142">
        <v>6.13</v>
      </c>
      <c r="D1142">
        <f>SUMIF(E:E,Table1[[#This Row],[Item_Fat_Content]],N:N)</f>
        <v>11904094.532999987</v>
      </c>
      <c r="E1142" t="s">
        <v>11</v>
      </c>
      <c r="F1142">
        <v>2.8365524E-2</v>
      </c>
      <c r="G1142" t="s">
        <v>30</v>
      </c>
      <c r="H1142">
        <v>110.0912</v>
      </c>
      <c r="I1142" t="s">
        <v>13</v>
      </c>
      <c r="J1142">
        <v>1999</v>
      </c>
      <c r="K1142" t="s">
        <v>14</v>
      </c>
      <c r="L1142" t="s">
        <v>15</v>
      </c>
      <c r="M1142" t="s">
        <v>16</v>
      </c>
      <c r="N1142">
        <v>1637.8679999999999</v>
      </c>
    </row>
    <row r="1143" spans="1:14" x14ac:dyDescent="0.3">
      <c r="A1143" t="s">
        <v>278</v>
      </c>
      <c r="B1143">
        <v>1141</v>
      </c>
      <c r="C1143">
        <v>8.5</v>
      </c>
      <c r="D1143">
        <f>SUMIF(E:E,Table1[[#This Row],[Item_Fat_Content]],N:N)</f>
        <v>11904094.532999987</v>
      </c>
      <c r="E1143" t="s">
        <v>11</v>
      </c>
      <c r="F1143">
        <v>9.7866208999999996E-2</v>
      </c>
      <c r="G1143" t="s">
        <v>73</v>
      </c>
      <c r="H1143">
        <v>51.132399999999997</v>
      </c>
      <c r="I1143" t="s">
        <v>60</v>
      </c>
      <c r="J1143">
        <v>2004</v>
      </c>
      <c r="K1143" t="s">
        <v>49</v>
      </c>
      <c r="L1143" t="s">
        <v>43</v>
      </c>
      <c r="M1143" t="s">
        <v>16</v>
      </c>
      <c r="N1143">
        <v>1350.2424000000001</v>
      </c>
    </row>
    <row r="1144" spans="1:14" x14ac:dyDescent="0.3">
      <c r="A1144" t="s">
        <v>125</v>
      </c>
      <c r="B1144">
        <v>1142</v>
      </c>
      <c r="C1144">
        <f>C1143</f>
        <v>8.5</v>
      </c>
      <c r="D1144">
        <f>SUMIF(E:E,Table1[[#This Row],[Item_Fat_Content]],N:N)</f>
        <v>6457454.3820000133</v>
      </c>
      <c r="E1144" t="s">
        <v>1608</v>
      </c>
      <c r="F1144">
        <v>1.4018839999999999E-2</v>
      </c>
      <c r="G1144" t="s">
        <v>41</v>
      </c>
      <c r="H1144">
        <v>178.1344</v>
      </c>
      <c r="I1144" t="s">
        <v>38</v>
      </c>
      <c r="J1144">
        <v>1985</v>
      </c>
      <c r="K1144" t="s">
        <v>14</v>
      </c>
      <c r="L1144" t="s">
        <v>21</v>
      </c>
      <c r="M1144" t="s">
        <v>39</v>
      </c>
      <c r="N1144">
        <v>3747.1224000000002</v>
      </c>
    </row>
    <row r="1145" spans="1:14" x14ac:dyDescent="0.3">
      <c r="A1145" t="s">
        <v>878</v>
      </c>
      <c r="B1145">
        <v>1143</v>
      </c>
      <c r="C1145">
        <v>9.1</v>
      </c>
      <c r="D1145">
        <f>SUMIF(E:E,Table1[[#This Row],[Item_Fat_Content]],N:N)</f>
        <v>11904094.532999987</v>
      </c>
      <c r="E1145" t="s">
        <v>11</v>
      </c>
      <c r="F1145">
        <v>0</v>
      </c>
      <c r="G1145" t="s">
        <v>30</v>
      </c>
      <c r="H1145">
        <v>114.45180000000001</v>
      </c>
      <c r="I1145" t="s">
        <v>48</v>
      </c>
      <c r="J1145">
        <v>1997</v>
      </c>
      <c r="K1145" t="s">
        <v>49</v>
      </c>
      <c r="L1145" t="s">
        <v>15</v>
      </c>
      <c r="M1145" t="s">
        <v>16</v>
      </c>
      <c r="N1145">
        <v>1593.9251999999999</v>
      </c>
    </row>
    <row r="1146" spans="1:14" x14ac:dyDescent="0.3">
      <c r="A1146" t="s">
        <v>84</v>
      </c>
      <c r="B1146">
        <v>1144</v>
      </c>
      <c r="C1146">
        <v>15.25</v>
      </c>
      <c r="D1146">
        <f>SUMIF(E:E,Table1[[#This Row],[Item_Fat_Content]],N:N)</f>
        <v>11904094.532999987</v>
      </c>
      <c r="E1146" t="s">
        <v>11</v>
      </c>
      <c r="F1146">
        <v>4.4539371000000001E-2</v>
      </c>
      <c r="G1146" t="s">
        <v>36</v>
      </c>
      <c r="H1146">
        <v>85.319800000000001</v>
      </c>
      <c r="I1146" t="s">
        <v>27</v>
      </c>
      <c r="J1146">
        <v>1998</v>
      </c>
      <c r="K1146" t="str">
        <f>K1145</f>
        <v>Small</v>
      </c>
      <c r="L1146" t="s">
        <v>21</v>
      </c>
      <c r="M1146" t="s">
        <v>28</v>
      </c>
      <c r="N1146">
        <v>261.65940000000001</v>
      </c>
    </row>
    <row r="1147" spans="1:14" x14ac:dyDescent="0.3">
      <c r="A1147" t="s">
        <v>879</v>
      </c>
      <c r="B1147">
        <v>1145</v>
      </c>
      <c r="C1147">
        <v>13.5</v>
      </c>
      <c r="D1147">
        <f>SUMIF(E:E,Table1[[#This Row],[Item_Fat_Content]],N:N)</f>
        <v>11904094.532999987</v>
      </c>
      <c r="E1147" t="s">
        <v>11</v>
      </c>
      <c r="F1147">
        <v>0</v>
      </c>
      <c r="G1147" t="s">
        <v>26</v>
      </c>
      <c r="H1147">
        <v>179.99760000000001</v>
      </c>
      <c r="I1147" t="s">
        <v>31</v>
      </c>
      <c r="J1147">
        <v>1987</v>
      </c>
      <c r="K1147" t="s">
        <v>32</v>
      </c>
      <c r="L1147" t="s">
        <v>21</v>
      </c>
      <c r="M1147" t="s">
        <v>16</v>
      </c>
      <c r="N1147">
        <v>4889.6351999999997</v>
      </c>
    </row>
    <row r="1148" spans="1:14" x14ac:dyDescent="0.3">
      <c r="A1148" t="s">
        <v>880</v>
      </c>
      <c r="B1148">
        <v>1146</v>
      </c>
      <c r="C1148">
        <v>10.8</v>
      </c>
      <c r="D1148">
        <f>SUMIF(E:E,Table1[[#This Row],[Item_Fat_Content]],N:N)</f>
        <v>11904094.532999987</v>
      </c>
      <c r="E1148" t="s">
        <v>70</v>
      </c>
      <c r="F1148">
        <v>0</v>
      </c>
      <c r="G1148" t="s">
        <v>58</v>
      </c>
      <c r="H1148">
        <v>72.337999999999994</v>
      </c>
      <c r="I1148" t="s">
        <v>13</v>
      </c>
      <c r="J1148">
        <v>1999</v>
      </c>
      <c r="K1148" t="s">
        <v>14</v>
      </c>
      <c r="L1148" t="s">
        <v>15</v>
      </c>
      <c r="M1148" t="s">
        <v>16</v>
      </c>
      <c r="N1148">
        <v>805.61800000000005</v>
      </c>
    </row>
    <row r="1149" spans="1:14" x14ac:dyDescent="0.3">
      <c r="A1149" t="s">
        <v>488</v>
      </c>
      <c r="B1149">
        <v>1147</v>
      </c>
      <c r="C1149">
        <v>15.2</v>
      </c>
      <c r="D1149">
        <f>SUMIF(E:E,Table1[[#This Row],[Item_Fat_Content]],N:N)</f>
        <v>11904094.532999987</v>
      </c>
      <c r="E1149" t="s">
        <v>11</v>
      </c>
      <c r="F1149">
        <v>5.0168353999999998E-2</v>
      </c>
      <c r="G1149" t="s">
        <v>19</v>
      </c>
      <c r="H1149">
        <v>95.375200000000007</v>
      </c>
      <c r="I1149" t="s">
        <v>60</v>
      </c>
      <c r="J1149">
        <v>2004</v>
      </c>
      <c r="K1149" t="s">
        <v>49</v>
      </c>
      <c r="L1149" t="s">
        <v>43</v>
      </c>
      <c r="M1149" t="s">
        <v>16</v>
      </c>
      <c r="N1149">
        <v>1438.1279999999999</v>
      </c>
    </row>
    <row r="1150" spans="1:14" x14ac:dyDescent="0.3">
      <c r="A1150" t="s">
        <v>881</v>
      </c>
      <c r="B1150">
        <v>1148</v>
      </c>
      <c r="C1150">
        <v>19.350000000000001</v>
      </c>
      <c r="D1150">
        <f>SUMIF(E:E,Table1[[#This Row],[Item_Fat_Content]],N:N)</f>
        <v>6457454.3820000133</v>
      </c>
      <c r="E1150" t="s">
        <v>1608</v>
      </c>
      <c r="F1150">
        <v>4.0154086999999998E-2</v>
      </c>
      <c r="G1150" t="s">
        <v>19</v>
      </c>
      <c r="H1150">
        <v>164.68680000000001</v>
      </c>
      <c r="I1150" t="s">
        <v>45</v>
      </c>
      <c r="J1150">
        <v>2007</v>
      </c>
      <c r="K1150" t="str">
        <f>K1149</f>
        <v>Small</v>
      </c>
      <c r="L1150" t="s">
        <v>43</v>
      </c>
      <c r="M1150" t="s">
        <v>16</v>
      </c>
      <c r="N1150">
        <v>1146.5075999999999</v>
      </c>
    </row>
    <row r="1151" spans="1:14" x14ac:dyDescent="0.3">
      <c r="A1151" t="s">
        <v>882</v>
      </c>
      <c r="B1151">
        <v>1149</v>
      </c>
      <c r="C1151">
        <f>C1150</f>
        <v>19.350000000000001</v>
      </c>
      <c r="D1151">
        <f>SUMIF(E:E,Table1[[#This Row],[Item_Fat_Content]],N:N)</f>
        <v>11904094.532999987</v>
      </c>
      <c r="E1151" t="s">
        <v>11</v>
      </c>
      <c r="F1151">
        <v>9.3649570000000001E-3</v>
      </c>
      <c r="G1151" t="s">
        <v>34</v>
      </c>
      <c r="H1151">
        <v>74.238</v>
      </c>
      <c r="I1151" t="s">
        <v>38</v>
      </c>
      <c r="J1151">
        <v>1985</v>
      </c>
      <c r="K1151" t="s">
        <v>14</v>
      </c>
      <c r="L1151" t="s">
        <v>21</v>
      </c>
      <c r="M1151" t="s">
        <v>39</v>
      </c>
      <c r="N1151">
        <v>1171.808</v>
      </c>
    </row>
    <row r="1152" spans="1:14" x14ac:dyDescent="0.3">
      <c r="A1152" t="s">
        <v>883</v>
      </c>
      <c r="B1152">
        <v>1150</v>
      </c>
      <c r="C1152">
        <v>11.5</v>
      </c>
      <c r="D1152">
        <f>SUMIF(E:E,Table1[[#This Row],[Item_Fat_Content]],N:N)</f>
        <v>6457454.3820000133</v>
      </c>
      <c r="E1152" t="s">
        <v>1608</v>
      </c>
      <c r="F1152">
        <v>3.7539164E-2</v>
      </c>
      <c r="G1152" t="s">
        <v>36</v>
      </c>
      <c r="H1152">
        <v>106.9254</v>
      </c>
      <c r="I1152" t="s">
        <v>31</v>
      </c>
      <c r="J1152">
        <v>1987</v>
      </c>
      <c r="K1152" t="s">
        <v>32</v>
      </c>
      <c r="L1152" t="s">
        <v>21</v>
      </c>
      <c r="M1152" t="s">
        <v>16</v>
      </c>
      <c r="N1152">
        <v>3038.7112000000002</v>
      </c>
    </row>
    <row r="1153" spans="1:14" x14ac:dyDescent="0.3">
      <c r="A1153" t="s">
        <v>85</v>
      </c>
      <c r="B1153">
        <v>1151</v>
      </c>
      <c r="C1153">
        <v>9.8000000000000007</v>
      </c>
      <c r="D1153">
        <f>SUMIF(E:E,Table1[[#This Row],[Item_Fat_Content]],N:N)</f>
        <v>11904094.532999987</v>
      </c>
      <c r="E1153" t="s">
        <v>11</v>
      </c>
      <c r="F1153">
        <v>2.6992588000000001E-2</v>
      </c>
      <c r="G1153" t="s">
        <v>24</v>
      </c>
      <c r="H1153">
        <v>127.30200000000001</v>
      </c>
      <c r="I1153" t="s">
        <v>45</v>
      </c>
      <c r="J1153">
        <v>2007</v>
      </c>
      <c r="K1153" t="str">
        <f t="shared" ref="K1153:K1154" si="101">K1152</f>
        <v>High</v>
      </c>
      <c r="L1153" t="s">
        <v>43</v>
      </c>
      <c r="M1153" t="s">
        <v>16</v>
      </c>
      <c r="N1153">
        <v>2277.0360000000001</v>
      </c>
    </row>
    <row r="1154" spans="1:14" x14ac:dyDescent="0.3">
      <c r="A1154" t="s">
        <v>861</v>
      </c>
      <c r="B1154">
        <v>1152</v>
      </c>
      <c r="C1154">
        <v>7.4749999999999996</v>
      </c>
      <c r="D1154">
        <f>SUMIF(E:E,Table1[[#This Row],[Item_Fat_Content]],N:N)</f>
        <v>11904094.532999987</v>
      </c>
      <c r="E1154" t="s">
        <v>11</v>
      </c>
      <c r="F1154">
        <v>7.6156244999999997E-2</v>
      </c>
      <c r="G1154" t="s">
        <v>30</v>
      </c>
      <c r="H1154">
        <v>156.46559999999999</v>
      </c>
      <c r="I1154" t="s">
        <v>45</v>
      </c>
      <c r="J1154">
        <v>2007</v>
      </c>
      <c r="K1154" t="str">
        <f t="shared" si="101"/>
        <v>High</v>
      </c>
      <c r="L1154" t="s">
        <v>43</v>
      </c>
      <c r="M1154" t="s">
        <v>16</v>
      </c>
      <c r="N1154">
        <v>2008.0527999999999</v>
      </c>
    </row>
    <row r="1155" spans="1:14" x14ac:dyDescent="0.3">
      <c r="A1155" t="s">
        <v>884</v>
      </c>
      <c r="B1155">
        <v>1153</v>
      </c>
      <c r="C1155">
        <v>9.8000000000000007</v>
      </c>
      <c r="D1155">
        <f>SUMIF(E:E,Table1[[#This Row],[Item_Fat_Content]],N:N)</f>
        <v>11904094.532999987</v>
      </c>
      <c r="E1155" t="s">
        <v>11</v>
      </c>
      <c r="F1155">
        <v>2.6192765E-2</v>
      </c>
      <c r="G1155" t="s">
        <v>36</v>
      </c>
      <c r="H1155">
        <v>215.685</v>
      </c>
      <c r="I1155" t="s">
        <v>20</v>
      </c>
      <c r="J1155">
        <v>2009</v>
      </c>
      <c r="K1155" t="s">
        <v>14</v>
      </c>
      <c r="L1155" t="s">
        <v>21</v>
      </c>
      <c r="M1155" t="s">
        <v>22</v>
      </c>
      <c r="N1155">
        <v>649.15499999999997</v>
      </c>
    </row>
    <row r="1156" spans="1:14" x14ac:dyDescent="0.3">
      <c r="A1156" t="s">
        <v>761</v>
      </c>
      <c r="B1156">
        <v>1154</v>
      </c>
      <c r="C1156">
        <f>C1155</f>
        <v>9.8000000000000007</v>
      </c>
      <c r="D1156">
        <f>SUMIF(E:E,Table1[[#This Row],[Item_Fat_Content]],N:N)</f>
        <v>6457454.3820000133</v>
      </c>
      <c r="E1156" t="s">
        <v>1608</v>
      </c>
      <c r="F1156">
        <v>5.8542509E-2</v>
      </c>
      <c r="G1156" t="s">
        <v>26</v>
      </c>
      <c r="H1156">
        <v>188.35300000000001</v>
      </c>
      <c r="I1156" t="s">
        <v>38</v>
      </c>
      <c r="J1156">
        <v>1985</v>
      </c>
      <c r="K1156" t="s">
        <v>14</v>
      </c>
      <c r="L1156" t="s">
        <v>21</v>
      </c>
      <c r="M1156" t="s">
        <v>39</v>
      </c>
      <c r="N1156">
        <v>4364.3190000000004</v>
      </c>
    </row>
    <row r="1157" spans="1:14" x14ac:dyDescent="0.3">
      <c r="A1157" t="s">
        <v>885</v>
      </c>
      <c r="B1157">
        <v>1155</v>
      </c>
      <c r="C1157">
        <v>14.75</v>
      </c>
      <c r="D1157">
        <f>SUMIF(E:E,Table1[[#This Row],[Item_Fat_Content]],N:N)</f>
        <v>11904094.532999987</v>
      </c>
      <c r="E1157" t="s">
        <v>11</v>
      </c>
      <c r="F1157">
        <v>8.9686321999999999E-2</v>
      </c>
      <c r="G1157" t="s">
        <v>36</v>
      </c>
      <c r="H1157">
        <v>115.3518</v>
      </c>
      <c r="I1157" t="s">
        <v>20</v>
      </c>
      <c r="J1157">
        <v>2009</v>
      </c>
      <c r="K1157" t="s">
        <v>14</v>
      </c>
      <c r="L1157" t="s">
        <v>21</v>
      </c>
      <c r="M1157" t="s">
        <v>22</v>
      </c>
      <c r="N1157">
        <v>1821.6288</v>
      </c>
    </row>
    <row r="1158" spans="1:14" x14ac:dyDescent="0.3">
      <c r="A1158" t="s">
        <v>348</v>
      </c>
      <c r="B1158">
        <v>1156</v>
      </c>
      <c r="C1158">
        <v>5.5</v>
      </c>
      <c r="D1158">
        <f>SUMIF(E:E,Table1[[#This Row],[Item_Fat_Content]],N:N)</f>
        <v>11904094.532999987</v>
      </c>
      <c r="E1158" t="s">
        <v>11</v>
      </c>
      <c r="F1158">
        <v>4.7364616999999998E-2</v>
      </c>
      <c r="G1158" t="s">
        <v>178</v>
      </c>
      <c r="H1158">
        <v>100.0016</v>
      </c>
      <c r="I1158" t="s">
        <v>45</v>
      </c>
      <c r="J1158">
        <v>2007</v>
      </c>
      <c r="K1158" t="str">
        <f>K1157</f>
        <v>Medium</v>
      </c>
      <c r="L1158" t="s">
        <v>43</v>
      </c>
      <c r="M1158" t="s">
        <v>16</v>
      </c>
      <c r="N1158">
        <v>708.41120000000001</v>
      </c>
    </row>
    <row r="1159" spans="1:14" x14ac:dyDescent="0.3">
      <c r="A1159" t="s">
        <v>247</v>
      </c>
      <c r="B1159">
        <v>1157</v>
      </c>
      <c r="C1159">
        <v>17.2</v>
      </c>
      <c r="D1159">
        <f>SUMIF(E:E,Table1[[#This Row],[Item_Fat_Content]],N:N)</f>
        <v>11904094.532999987</v>
      </c>
      <c r="E1159" t="s">
        <v>11</v>
      </c>
      <c r="F1159">
        <v>0.156269303</v>
      </c>
      <c r="G1159" t="s">
        <v>24</v>
      </c>
      <c r="H1159">
        <v>159.65780000000001</v>
      </c>
      <c r="I1159" t="s">
        <v>60</v>
      </c>
      <c r="J1159">
        <v>2004</v>
      </c>
      <c r="K1159" t="s">
        <v>49</v>
      </c>
      <c r="L1159" t="s">
        <v>43</v>
      </c>
      <c r="M1159" t="s">
        <v>16</v>
      </c>
      <c r="N1159">
        <v>3048.6981999999998</v>
      </c>
    </row>
    <row r="1160" spans="1:14" x14ac:dyDescent="0.3">
      <c r="A1160" t="s">
        <v>610</v>
      </c>
      <c r="B1160">
        <v>1158</v>
      </c>
      <c r="C1160">
        <v>19.2</v>
      </c>
      <c r="D1160">
        <f>SUMIF(E:E,Table1[[#This Row],[Item_Fat_Content]],N:N)</f>
        <v>11904094.532999987</v>
      </c>
      <c r="E1160" t="s">
        <v>11</v>
      </c>
      <c r="F1160">
        <v>3.5185587999999997E-2</v>
      </c>
      <c r="G1160" t="s">
        <v>36</v>
      </c>
      <c r="H1160">
        <v>181.33179999999999</v>
      </c>
      <c r="I1160" t="s">
        <v>48</v>
      </c>
      <c r="J1160">
        <v>1997</v>
      </c>
      <c r="K1160" t="s">
        <v>49</v>
      </c>
      <c r="L1160" t="s">
        <v>15</v>
      </c>
      <c r="M1160" t="s">
        <v>16</v>
      </c>
      <c r="N1160">
        <v>1443.4544000000001</v>
      </c>
    </row>
    <row r="1161" spans="1:14" x14ac:dyDescent="0.3">
      <c r="A1161" t="s">
        <v>886</v>
      </c>
      <c r="B1161">
        <v>1159</v>
      </c>
      <c r="C1161">
        <f>C1160</f>
        <v>19.2</v>
      </c>
      <c r="D1161">
        <f>SUMIF(E:E,Table1[[#This Row],[Item_Fat_Content]],N:N)</f>
        <v>11904094.532999987</v>
      </c>
      <c r="E1161" t="s">
        <v>11</v>
      </c>
      <c r="F1161">
        <v>0.24732103899999999</v>
      </c>
      <c r="G1161" t="s">
        <v>36</v>
      </c>
      <c r="H1161">
        <v>152.3998</v>
      </c>
      <c r="I1161" t="s">
        <v>65</v>
      </c>
      <c r="J1161">
        <v>1985</v>
      </c>
      <c r="K1161" t="s">
        <v>49</v>
      </c>
      <c r="L1161" t="s">
        <v>15</v>
      </c>
      <c r="M1161" t="s">
        <v>28</v>
      </c>
      <c r="N1161">
        <v>153.7998</v>
      </c>
    </row>
    <row r="1162" spans="1:14" x14ac:dyDescent="0.3">
      <c r="A1162" t="s">
        <v>850</v>
      </c>
      <c r="B1162">
        <v>1160</v>
      </c>
      <c r="C1162">
        <v>14.85</v>
      </c>
      <c r="D1162">
        <f>SUMIF(E:E,Table1[[#This Row],[Item_Fat_Content]],N:N)</f>
        <v>6457454.3820000133</v>
      </c>
      <c r="E1162" t="s">
        <v>1608</v>
      </c>
      <c r="F1162">
        <v>9.9792709999999996E-3</v>
      </c>
      <c r="G1162" t="s">
        <v>36</v>
      </c>
      <c r="H1162">
        <v>155.76300000000001</v>
      </c>
      <c r="I1162" t="s">
        <v>20</v>
      </c>
      <c r="J1162">
        <v>2009</v>
      </c>
      <c r="K1162" t="s">
        <v>14</v>
      </c>
      <c r="L1162" t="s">
        <v>21</v>
      </c>
      <c r="M1162" t="s">
        <v>22</v>
      </c>
      <c r="N1162">
        <v>3129.26</v>
      </c>
    </row>
    <row r="1163" spans="1:14" x14ac:dyDescent="0.3">
      <c r="A1163" t="s">
        <v>660</v>
      </c>
      <c r="B1163">
        <v>1161</v>
      </c>
      <c r="C1163">
        <v>7.5650000000000004</v>
      </c>
      <c r="D1163">
        <f>SUMIF(E:E,Table1[[#This Row],[Item_Fat_Content]],N:N)</f>
        <v>11904094.532999987</v>
      </c>
      <c r="E1163" t="s">
        <v>11</v>
      </c>
      <c r="F1163">
        <v>5.4863459000000003E-2</v>
      </c>
      <c r="G1163" t="s">
        <v>56</v>
      </c>
      <c r="H1163">
        <v>58.393000000000001</v>
      </c>
      <c r="I1163" t="s">
        <v>20</v>
      </c>
      <c r="J1163">
        <v>2009</v>
      </c>
      <c r="K1163" t="s">
        <v>14</v>
      </c>
      <c r="L1163" t="s">
        <v>21</v>
      </c>
      <c r="M1163" t="s">
        <v>22</v>
      </c>
      <c r="N1163">
        <v>509.33699999999999</v>
      </c>
    </row>
    <row r="1164" spans="1:14" x14ac:dyDescent="0.3">
      <c r="A1164" t="s">
        <v>887</v>
      </c>
      <c r="B1164">
        <v>1162</v>
      </c>
      <c r="C1164">
        <v>18.25</v>
      </c>
      <c r="D1164">
        <f>SUMIF(E:E,Table1[[#This Row],[Item_Fat_Content]],N:N)</f>
        <v>11904094.532999987</v>
      </c>
      <c r="E1164" t="s">
        <v>11</v>
      </c>
      <c r="F1164">
        <v>7.5620261999999994E-2</v>
      </c>
      <c r="G1164" t="s">
        <v>36</v>
      </c>
      <c r="H1164">
        <v>123.80459999999999</v>
      </c>
      <c r="I1164" t="s">
        <v>45</v>
      </c>
      <c r="J1164">
        <v>2007</v>
      </c>
      <c r="K1164" t="str">
        <f>K1163</f>
        <v>Medium</v>
      </c>
      <c r="L1164" t="s">
        <v>43</v>
      </c>
      <c r="M1164" t="s">
        <v>16</v>
      </c>
      <c r="N1164">
        <v>3486.1288</v>
      </c>
    </row>
    <row r="1165" spans="1:14" x14ac:dyDescent="0.3">
      <c r="A1165" t="s">
        <v>339</v>
      </c>
      <c r="B1165">
        <v>1163</v>
      </c>
      <c r="C1165">
        <v>9.6</v>
      </c>
      <c r="D1165">
        <f>SUMIF(E:E,Table1[[#This Row],[Item_Fat_Content]],N:N)</f>
        <v>6457454.3820000133</v>
      </c>
      <c r="E1165" t="s">
        <v>1608</v>
      </c>
      <c r="F1165">
        <v>2.236923E-2</v>
      </c>
      <c r="G1165" t="s">
        <v>78</v>
      </c>
      <c r="H1165">
        <v>104.79900000000001</v>
      </c>
      <c r="I1165" t="s">
        <v>20</v>
      </c>
      <c r="J1165">
        <v>2009</v>
      </c>
      <c r="K1165" t="s">
        <v>14</v>
      </c>
      <c r="L1165" t="s">
        <v>21</v>
      </c>
      <c r="M1165" t="s">
        <v>22</v>
      </c>
      <c r="N1165">
        <v>1341.587</v>
      </c>
    </row>
    <row r="1166" spans="1:14" x14ac:dyDescent="0.3">
      <c r="A1166" t="s">
        <v>888</v>
      </c>
      <c r="B1166">
        <v>1164</v>
      </c>
      <c r="C1166">
        <v>7.8550000000000004</v>
      </c>
      <c r="D1166">
        <f>SUMIF(E:E,Table1[[#This Row],[Item_Fat_Content]],N:N)</f>
        <v>6457454.3820000133</v>
      </c>
      <c r="E1166" t="s">
        <v>1608</v>
      </c>
      <c r="F1166">
        <v>7.3906461000000007E-2</v>
      </c>
      <c r="G1166" t="s">
        <v>12</v>
      </c>
      <c r="H1166">
        <v>218.44820000000001</v>
      </c>
      <c r="I1166" t="s">
        <v>60</v>
      </c>
      <c r="J1166">
        <v>2004</v>
      </c>
      <c r="K1166" t="s">
        <v>49</v>
      </c>
      <c r="L1166" t="s">
        <v>43</v>
      </c>
      <c r="M1166" t="s">
        <v>16</v>
      </c>
      <c r="N1166">
        <v>4819.0604000000003</v>
      </c>
    </row>
    <row r="1167" spans="1:14" x14ac:dyDescent="0.3">
      <c r="A1167" t="s">
        <v>889</v>
      </c>
      <c r="B1167">
        <v>1165</v>
      </c>
      <c r="C1167">
        <v>10.1</v>
      </c>
      <c r="D1167">
        <f>SUMIF(E:E,Table1[[#This Row],[Item_Fat_Content]],N:N)</f>
        <v>11904094.532999987</v>
      </c>
      <c r="E1167" t="s">
        <v>11</v>
      </c>
      <c r="F1167">
        <v>3.2283675999999997E-2</v>
      </c>
      <c r="G1167" t="s">
        <v>73</v>
      </c>
      <c r="H1167">
        <v>52.200800000000001</v>
      </c>
      <c r="I1167" t="s">
        <v>45</v>
      </c>
      <c r="J1167">
        <v>2007</v>
      </c>
      <c r="K1167" t="str">
        <f>K1166</f>
        <v>Small</v>
      </c>
      <c r="L1167" t="s">
        <v>43</v>
      </c>
      <c r="M1167" t="s">
        <v>16</v>
      </c>
      <c r="N1167">
        <v>759.01199999999994</v>
      </c>
    </row>
    <row r="1168" spans="1:14" x14ac:dyDescent="0.3">
      <c r="A1168" t="s">
        <v>372</v>
      </c>
      <c r="B1168">
        <v>1166</v>
      </c>
      <c r="C1168">
        <v>10.395</v>
      </c>
      <c r="D1168">
        <f>SUMIF(E:E,Table1[[#This Row],[Item_Fat_Content]],N:N)</f>
        <v>11904094.532999987</v>
      </c>
      <c r="E1168" t="s">
        <v>11</v>
      </c>
      <c r="F1168">
        <v>0.11207602</v>
      </c>
      <c r="G1168" t="s">
        <v>36</v>
      </c>
      <c r="H1168">
        <v>58.021999999999998</v>
      </c>
      <c r="I1168" t="s">
        <v>60</v>
      </c>
      <c r="J1168">
        <v>2004</v>
      </c>
      <c r="K1168" t="s">
        <v>49</v>
      </c>
      <c r="L1168" t="s">
        <v>43</v>
      </c>
      <c r="M1168" t="s">
        <v>16</v>
      </c>
      <c r="N1168">
        <v>659.14200000000005</v>
      </c>
    </row>
    <row r="1169" spans="1:14" x14ac:dyDescent="0.3">
      <c r="A1169" t="s">
        <v>890</v>
      </c>
      <c r="B1169">
        <v>1167</v>
      </c>
      <c r="C1169">
        <v>16.25</v>
      </c>
      <c r="D1169">
        <f>SUMIF(E:E,Table1[[#This Row],[Item_Fat_Content]],N:N)</f>
        <v>11904094.532999987</v>
      </c>
      <c r="E1169" t="s">
        <v>11</v>
      </c>
      <c r="F1169">
        <v>8.7668235999999997E-2</v>
      </c>
      <c r="G1169" t="s">
        <v>12</v>
      </c>
      <c r="H1169">
        <v>94.941000000000003</v>
      </c>
      <c r="I1169" t="s">
        <v>45</v>
      </c>
      <c r="J1169">
        <v>2007</v>
      </c>
      <c r="K1169" t="str">
        <f>K1168</f>
        <v>Small</v>
      </c>
      <c r="L1169" t="s">
        <v>43</v>
      </c>
      <c r="M1169" t="s">
        <v>16</v>
      </c>
      <c r="N1169">
        <v>1737.7380000000001</v>
      </c>
    </row>
    <row r="1170" spans="1:14" x14ac:dyDescent="0.3">
      <c r="A1170" t="s">
        <v>891</v>
      </c>
      <c r="B1170">
        <v>1168</v>
      </c>
      <c r="C1170">
        <v>17.600000000000001</v>
      </c>
      <c r="D1170">
        <f>SUMIF(E:E,Table1[[#This Row],[Item_Fat_Content]],N:N)</f>
        <v>11904094.532999987</v>
      </c>
      <c r="E1170" t="s">
        <v>11</v>
      </c>
      <c r="F1170">
        <v>4.9067877000000003E-2</v>
      </c>
      <c r="G1170" t="s">
        <v>36</v>
      </c>
      <c r="H1170">
        <v>115.6176</v>
      </c>
      <c r="I1170" t="s">
        <v>48</v>
      </c>
      <c r="J1170">
        <v>1997</v>
      </c>
      <c r="K1170" t="s">
        <v>49</v>
      </c>
      <c r="L1170" t="s">
        <v>15</v>
      </c>
      <c r="M1170" t="s">
        <v>16</v>
      </c>
      <c r="N1170">
        <v>2519.3872000000001</v>
      </c>
    </row>
    <row r="1171" spans="1:14" x14ac:dyDescent="0.3">
      <c r="A1171" t="s">
        <v>755</v>
      </c>
      <c r="B1171">
        <v>1169</v>
      </c>
      <c r="C1171">
        <v>15.5</v>
      </c>
      <c r="D1171">
        <f>SUMIF(E:E,Table1[[#This Row],[Item_Fat_Content]],N:N)</f>
        <v>6457454.3820000133</v>
      </c>
      <c r="E1171" t="s">
        <v>1608</v>
      </c>
      <c r="F1171">
        <v>2.6355344999999999E-2</v>
      </c>
      <c r="G1171" t="s">
        <v>26</v>
      </c>
      <c r="H1171">
        <v>100.83320000000001</v>
      </c>
      <c r="I1171" t="s">
        <v>42</v>
      </c>
      <c r="J1171">
        <v>2002</v>
      </c>
      <c r="K1171" t="str">
        <f>K1170</f>
        <v>Small</v>
      </c>
      <c r="L1171" t="s">
        <v>43</v>
      </c>
      <c r="M1171" t="s">
        <v>16</v>
      </c>
      <c r="N1171">
        <v>1537.998</v>
      </c>
    </row>
    <row r="1172" spans="1:14" x14ac:dyDescent="0.3">
      <c r="A1172" t="s">
        <v>892</v>
      </c>
      <c r="B1172">
        <v>1170</v>
      </c>
      <c r="C1172">
        <v>7.59</v>
      </c>
      <c r="D1172">
        <f>SUMIF(E:E,Table1[[#This Row],[Item_Fat_Content]],N:N)</f>
        <v>6457454.3820000133</v>
      </c>
      <c r="E1172" t="s">
        <v>1608</v>
      </c>
      <c r="F1172">
        <v>0.14563169500000001</v>
      </c>
      <c r="G1172" t="s">
        <v>26</v>
      </c>
      <c r="H1172">
        <v>172.80799999999999</v>
      </c>
      <c r="I1172" t="s">
        <v>20</v>
      </c>
      <c r="J1172">
        <v>2009</v>
      </c>
      <c r="K1172" t="s">
        <v>14</v>
      </c>
      <c r="L1172" t="s">
        <v>21</v>
      </c>
      <c r="M1172" t="s">
        <v>22</v>
      </c>
      <c r="N1172">
        <v>2250.404</v>
      </c>
    </row>
    <row r="1173" spans="1:14" x14ac:dyDescent="0.3">
      <c r="A1173" t="s">
        <v>648</v>
      </c>
      <c r="B1173">
        <v>1171</v>
      </c>
      <c r="C1173">
        <f>C1172</f>
        <v>7.59</v>
      </c>
      <c r="D1173">
        <f>SUMIF(E:E,Table1[[#This Row],[Item_Fat_Content]],N:N)</f>
        <v>11904094.532999987</v>
      </c>
      <c r="E1173" t="s">
        <v>11</v>
      </c>
      <c r="F1173">
        <v>2.9793955E-2</v>
      </c>
      <c r="G1173" t="s">
        <v>36</v>
      </c>
      <c r="H1173">
        <v>167.2816</v>
      </c>
      <c r="I1173" t="s">
        <v>38</v>
      </c>
      <c r="J1173">
        <v>1985</v>
      </c>
      <c r="K1173" t="s">
        <v>14</v>
      </c>
      <c r="L1173" t="s">
        <v>21</v>
      </c>
      <c r="M1173" t="s">
        <v>39</v>
      </c>
      <c r="N1173">
        <v>5704.5744000000004</v>
      </c>
    </row>
    <row r="1174" spans="1:14" x14ac:dyDescent="0.3">
      <c r="A1174" t="s">
        <v>616</v>
      </c>
      <c r="B1174">
        <v>1172</v>
      </c>
      <c r="C1174">
        <v>11.1</v>
      </c>
      <c r="D1174">
        <f>SUMIF(E:E,Table1[[#This Row],[Item_Fat_Content]],N:N)</f>
        <v>11904094.532999987</v>
      </c>
      <c r="E1174" t="s">
        <v>11</v>
      </c>
      <c r="F1174">
        <v>3.3160416999999998E-2</v>
      </c>
      <c r="G1174" t="s">
        <v>30</v>
      </c>
      <c r="H1174">
        <v>119.61239999999999</v>
      </c>
      <c r="I1174" t="s">
        <v>13</v>
      </c>
      <c r="J1174">
        <v>1999</v>
      </c>
      <c r="K1174" t="s">
        <v>14</v>
      </c>
      <c r="L1174" t="s">
        <v>15</v>
      </c>
      <c r="M1174" t="s">
        <v>16</v>
      </c>
      <c r="N1174">
        <v>2251.7356</v>
      </c>
    </row>
    <row r="1175" spans="1:14" x14ac:dyDescent="0.3">
      <c r="A1175" t="s">
        <v>470</v>
      </c>
      <c r="B1175">
        <v>1173</v>
      </c>
      <c r="C1175">
        <f>C1174</f>
        <v>11.1</v>
      </c>
      <c r="D1175">
        <f>SUMIF(E:E,Table1[[#This Row],[Item_Fat_Content]],N:N)</f>
        <v>11904094.532999987</v>
      </c>
      <c r="E1175" t="s">
        <v>11</v>
      </c>
      <c r="F1175">
        <v>3.5574412999999999E-2</v>
      </c>
      <c r="G1175" t="s">
        <v>26</v>
      </c>
      <c r="H1175">
        <v>131.42840000000001</v>
      </c>
      <c r="I1175" t="s">
        <v>38</v>
      </c>
      <c r="J1175">
        <v>1985</v>
      </c>
      <c r="K1175" t="s">
        <v>14</v>
      </c>
      <c r="L1175" t="s">
        <v>21</v>
      </c>
      <c r="M1175" t="s">
        <v>39</v>
      </c>
      <c r="N1175">
        <v>5404.9643999999998</v>
      </c>
    </row>
    <row r="1176" spans="1:14" x14ac:dyDescent="0.3">
      <c r="A1176" t="s">
        <v>893</v>
      </c>
      <c r="B1176">
        <v>1174</v>
      </c>
      <c r="C1176">
        <v>16.100000000000001</v>
      </c>
      <c r="D1176">
        <f>SUMIF(E:E,Table1[[#This Row],[Item_Fat_Content]],N:N)</f>
        <v>6457454.3820000133</v>
      </c>
      <c r="E1176" t="s">
        <v>1608</v>
      </c>
      <c r="F1176">
        <v>4.7801883000000003E-2</v>
      </c>
      <c r="G1176" t="s">
        <v>41</v>
      </c>
      <c r="H1176">
        <v>127.4362</v>
      </c>
      <c r="I1176" t="s">
        <v>48</v>
      </c>
      <c r="J1176">
        <v>1997</v>
      </c>
      <c r="K1176" t="s">
        <v>49</v>
      </c>
      <c r="L1176" t="s">
        <v>15</v>
      </c>
      <c r="M1176" t="s">
        <v>16</v>
      </c>
      <c r="N1176">
        <v>2265.0515999999998</v>
      </c>
    </row>
    <row r="1177" spans="1:14" x14ac:dyDescent="0.3">
      <c r="A1177" t="s">
        <v>894</v>
      </c>
      <c r="B1177">
        <v>1175</v>
      </c>
      <c r="C1177">
        <v>5.1550000000000002</v>
      </c>
      <c r="D1177">
        <f>SUMIF(E:E,Table1[[#This Row],[Item_Fat_Content]],N:N)</f>
        <v>11904094.532999987</v>
      </c>
      <c r="E1177" t="s">
        <v>11</v>
      </c>
      <c r="F1177">
        <v>8.3198340999999995E-2</v>
      </c>
      <c r="G1177" t="s">
        <v>41</v>
      </c>
      <c r="H1177">
        <v>246.07759999999999</v>
      </c>
      <c r="I1177" t="s">
        <v>48</v>
      </c>
      <c r="J1177">
        <v>1997</v>
      </c>
      <c r="K1177" t="s">
        <v>49</v>
      </c>
      <c r="L1177" t="s">
        <v>15</v>
      </c>
      <c r="M1177" t="s">
        <v>16</v>
      </c>
      <c r="N1177">
        <v>990.71040000000005</v>
      </c>
    </row>
    <row r="1178" spans="1:14" x14ac:dyDescent="0.3">
      <c r="A1178" t="s">
        <v>895</v>
      </c>
      <c r="B1178">
        <v>1176</v>
      </c>
      <c r="C1178">
        <f t="shared" ref="C1178:C1179" si="102">C1177</f>
        <v>5.1550000000000002</v>
      </c>
      <c r="D1178">
        <f>SUMIF(E:E,Table1[[#This Row],[Item_Fat_Content]],N:N)</f>
        <v>11904094.532999987</v>
      </c>
      <c r="E1178" t="s">
        <v>11</v>
      </c>
      <c r="F1178">
        <v>5.9281315000000001E-2</v>
      </c>
      <c r="G1178" t="s">
        <v>259</v>
      </c>
      <c r="H1178">
        <v>111.586</v>
      </c>
      <c r="I1178" t="s">
        <v>65</v>
      </c>
      <c r="J1178">
        <v>1985</v>
      </c>
      <c r="K1178" t="s">
        <v>49</v>
      </c>
      <c r="L1178" t="s">
        <v>15</v>
      </c>
      <c r="M1178" t="s">
        <v>28</v>
      </c>
      <c r="N1178">
        <v>339.55799999999999</v>
      </c>
    </row>
    <row r="1179" spans="1:14" x14ac:dyDescent="0.3">
      <c r="A1179" t="s">
        <v>79</v>
      </c>
      <c r="B1179">
        <v>1177</v>
      </c>
      <c r="C1179">
        <f t="shared" si="102"/>
        <v>5.1550000000000002</v>
      </c>
      <c r="D1179">
        <f>SUMIF(E:E,Table1[[#This Row],[Item_Fat_Content]],N:N)</f>
        <v>11904094.532999987</v>
      </c>
      <c r="E1179" t="s">
        <v>11</v>
      </c>
      <c r="F1179">
        <v>0.17141731599999999</v>
      </c>
      <c r="G1179" t="s">
        <v>19</v>
      </c>
      <c r="H1179">
        <v>173.07380000000001</v>
      </c>
      <c r="I1179" t="s">
        <v>65</v>
      </c>
      <c r="J1179">
        <v>1985</v>
      </c>
      <c r="K1179" t="s">
        <v>49</v>
      </c>
      <c r="L1179" t="s">
        <v>15</v>
      </c>
      <c r="M1179" t="s">
        <v>28</v>
      </c>
      <c r="N1179">
        <v>347.54759999999999</v>
      </c>
    </row>
    <row r="1180" spans="1:14" x14ac:dyDescent="0.3">
      <c r="A1180" t="s">
        <v>872</v>
      </c>
      <c r="B1180">
        <v>1178</v>
      </c>
      <c r="C1180">
        <v>6.3650000000000002</v>
      </c>
      <c r="D1180">
        <f>SUMIF(E:E,Table1[[#This Row],[Item_Fat_Content]],N:N)</f>
        <v>11904094.532999987</v>
      </c>
      <c r="E1180" t="s">
        <v>11</v>
      </c>
      <c r="F1180">
        <v>7.3482859999999999E-3</v>
      </c>
      <c r="G1180" t="s">
        <v>41</v>
      </c>
      <c r="H1180">
        <v>62.8536</v>
      </c>
      <c r="I1180" t="s">
        <v>48</v>
      </c>
      <c r="J1180">
        <v>1997</v>
      </c>
      <c r="K1180" t="s">
        <v>49</v>
      </c>
      <c r="L1180" t="s">
        <v>15</v>
      </c>
      <c r="M1180" t="s">
        <v>16</v>
      </c>
      <c r="N1180">
        <v>796.29679999999996</v>
      </c>
    </row>
    <row r="1181" spans="1:14" x14ac:dyDescent="0.3">
      <c r="A1181" t="s">
        <v>896</v>
      </c>
      <c r="B1181">
        <v>1179</v>
      </c>
      <c r="C1181">
        <v>11.65</v>
      </c>
      <c r="D1181">
        <f>SUMIF(E:E,Table1[[#This Row],[Item_Fat_Content]],N:N)</f>
        <v>11904094.532999987</v>
      </c>
      <c r="E1181" t="s">
        <v>11</v>
      </c>
      <c r="F1181">
        <v>0</v>
      </c>
      <c r="G1181" t="s">
        <v>34</v>
      </c>
      <c r="H1181">
        <v>152.60239999999999</v>
      </c>
      <c r="I1181" t="s">
        <v>60</v>
      </c>
      <c r="J1181">
        <v>2004</v>
      </c>
      <c r="K1181" t="s">
        <v>49</v>
      </c>
      <c r="L1181" t="s">
        <v>43</v>
      </c>
      <c r="M1181" t="s">
        <v>16</v>
      </c>
      <c r="N1181">
        <v>303.60480000000001</v>
      </c>
    </row>
    <row r="1182" spans="1:14" x14ac:dyDescent="0.3">
      <c r="A1182" t="s">
        <v>897</v>
      </c>
      <c r="B1182">
        <v>1180</v>
      </c>
      <c r="C1182">
        <v>18.25</v>
      </c>
      <c r="D1182">
        <f>SUMIF(E:E,Table1[[#This Row],[Item_Fat_Content]],N:N)</f>
        <v>6457454.3820000133</v>
      </c>
      <c r="E1182" t="s">
        <v>1608</v>
      </c>
      <c r="F1182">
        <v>0.170795745</v>
      </c>
      <c r="G1182" t="s">
        <v>12</v>
      </c>
      <c r="H1182">
        <v>154.46299999999999</v>
      </c>
      <c r="I1182" t="s">
        <v>60</v>
      </c>
      <c r="J1182">
        <v>2004</v>
      </c>
      <c r="K1182" t="s">
        <v>49</v>
      </c>
      <c r="L1182" t="s">
        <v>43</v>
      </c>
      <c r="M1182" t="s">
        <v>16</v>
      </c>
      <c r="N1182">
        <v>2190.482</v>
      </c>
    </row>
    <row r="1183" spans="1:14" x14ac:dyDescent="0.3">
      <c r="A1183" t="s">
        <v>898</v>
      </c>
      <c r="B1183">
        <v>1181</v>
      </c>
      <c r="C1183">
        <v>11.8</v>
      </c>
      <c r="D1183">
        <f>SUMIF(E:E,Table1[[#This Row],[Item_Fat_Content]],N:N)</f>
        <v>6457454.3820000133</v>
      </c>
      <c r="E1183" t="s">
        <v>1608</v>
      </c>
      <c r="F1183">
        <v>2.5966531000000001E-2</v>
      </c>
      <c r="G1183" t="s">
        <v>24</v>
      </c>
      <c r="H1183">
        <v>102.26739999999999</v>
      </c>
      <c r="I1183" t="s">
        <v>13</v>
      </c>
      <c r="J1183">
        <v>1999</v>
      </c>
      <c r="K1183" t="s">
        <v>14</v>
      </c>
      <c r="L1183" t="s">
        <v>15</v>
      </c>
      <c r="M1183" t="s">
        <v>16</v>
      </c>
      <c r="N1183">
        <v>2444.8175999999999</v>
      </c>
    </row>
    <row r="1184" spans="1:14" x14ac:dyDescent="0.3">
      <c r="A1184" t="s">
        <v>390</v>
      </c>
      <c r="B1184">
        <v>1182</v>
      </c>
      <c r="C1184">
        <v>18.2</v>
      </c>
      <c r="D1184">
        <f>SUMIF(E:E,Table1[[#This Row],[Item_Fat_Content]],N:N)</f>
        <v>11904094.532999987</v>
      </c>
      <c r="E1184" t="s">
        <v>11</v>
      </c>
      <c r="F1184">
        <v>0.161489509</v>
      </c>
      <c r="G1184" t="s">
        <v>26</v>
      </c>
      <c r="H1184">
        <v>37.619</v>
      </c>
      <c r="I1184" t="s">
        <v>48</v>
      </c>
      <c r="J1184">
        <v>1997</v>
      </c>
      <c r="K1184" t="s">
        <v>49</v>
      </c>
      <c r="L1184" t="s">
        <v>15</v>
      </c>
      <c r="M1184" t="s">
        <v>16</v>
      </c>
      <c r="N1184">
        <v>366.19</v>
      </c>
    </row>
    <row r="1185" spans="1:14" x14ac:dyDescent="0.3">
      <c r="A1185" t="s">
        <v>899</v>
      </c>
      <c r="B1185">
        <v>1183</v>
      </c>
      <c r="C1185">
        <v>13.65</v>
      </c>
      <c r="D1185">
        <f>SUMIF(E:E,Table1[[#This Row],[Item_Fat_Content]],N:N)</f>
        <v>229576.49539999999</v>
      </c>
      <c r="E1185" t="s">
        <v>18</v>
      </c>
      <c r="F1185">
        <v>2.5899245000000001E-2</v>
      </c>
      <c r="G1185" t="s">
        <v>36</v>
      </c>
      <c r="H1185">
        <v>81.130200000000002</v>
      </c>
      <c r="I1185" t="s">
        <v>31</v>
      </c>
      <c r="J1185">
        <v>1987</v>
      </c>
      <c r="K1185" t="s">
        <v>32</v>
      </c>
      <c r="L1185" t="s">
        <v>21</v>
      </c>
      <c r="M1185" t="s">
        <v>16</v>
      </c>
      <c r="N1185">
        <v>792.30200000000002</v>
      </c>
    </row>
    <row r="1186" spans="1:14" x14ac:dyDescent="0.3">
      <c r="A1186" t="s">
        <v>900</v>
      </c>
      <c r="B1186">
        <v>1184</v>
      </c>
      <c r="C1186">
        <v>8.3650000000000002</v>
      </c>
      <c r="D1186">
        <f>SUMIF(E:E,Table1[[#This Row],[Item_Fat_Content]],N:N)</f>
        <v>6457454.3820000133</v>
      </c>
      <c r="E1186" t="s">
        <v>1608</v>
      </c>
      <c r="F1186">
        <v>3.9906377E-2</v>
      </c>
      <c r="G1186" t="s">
        <v>26</v>
      </c>
      <c r="H1186">
        <v>191.31880000000001</v>
      </c>
      <c r="I1186" t="s">
        <v>13</v>
      </c>
      <c r="J1186">
        <v>1999</v>
      </c>
      <c r="K1186" t="s">
        <v>14</v>
      </c>
      <c r="L1186" t="s">
        <v>15</v>
      </c>
      <c r="M1186" t="s">
        <v>16</v>
      </c>
      <c r="N1186">
        <v>1713.7692</v>
      </c>
    </row>
    <row r="1187" spans="1:14" x14ac:dyDescent="0.3">
      <c r="A1187" t="s">
        <v>112</v>
      </c>
      <c r="B1187">
        <v>1185</v>
      </c>
      <c r="C1187">
        <f>C1186</f>
        <v>8.3650000000000002</v>
      </c>
      <c r="D1187">
        <f>SUMIF(E:E,Table1[[#This Row],[Item_Fat_Content]],N:N)</f>
        <v>11904094.532999987</v>
      </c>
      <c r="E1187" t="s">
        <v>11</v>
      </c>
      <c r="F1187">
        <v>7.2864868999999999E-2</v>
      </c>
      <c r="G1187" t="s">
        <v>19</v>
      </c>
      <c r="H1187">
        <v>165.2526</v>
      </c>
      <c r="I1187" t="s">
        <v>65</v>
      </c>
      <c r="J1187">
        <v>1985</v>
      </c>
      <c r="K1187" t="s">
        <v>49</v>
      </c>
      <c r="L1187" t="s">
        <v>15</v>
      </c>
      <c r="M1187" t="s">
        <v>28</v>
      </c>
      <c r="N1187">
        <v>822.26300000000003</v>
      </c>
    </row>
    <row r="1188" spans="1:14" x14ac:dyDescent="0.3">
      <c r="A1188" t="s">
        <v>494</v>
      </c>
      <c r="B1188">
        <v>1186</v>
      </c>
      <c r="C1188">
        <v>20.7</v>
      </c>
      <c r="D1188">
        <f>SUMIF(E:E,Table1[[#This Row],[Item_Fat_Content]],N:N)</f>
        <v>6457454.3820000133</v>
      </c>
      <c r="E1188" t="s">
        <v>1608</v>
      </c>
      <c r="F1188">
        <v>7.9419754999999995E-2</v>
      </c>
      <c r="G1188" t="s">
        <v>34</v>
      </c>
      <c r="H1188">
        <v>99.804199999999994</v>
      </c>
      <c r="I1188" t="s">
        <v>13</v>
      </c>
      <c r="J1188">
        <v>1999</v>
      </c>
      <c r="K1188" t="s">
        <v>14</v>
      </c>
      <c r="L1188" t="s">
        <v>15</v>
      </c>
      <c r="M1188" t="s">
        <v>16</v>
      </c>
      <c r="N1188">
        <v>1488.0630000000001</v>
      </c>
    </row>
    <row r="1189" spans="1:14" x14ac:dyDescent="0.3">
      <c r="A1189" t="s">
        <v>901</v>
      </c>
      <c r="B1189">
        <v>1187</v>
      </c>
      <c r="C1189">
        <v>17.75</v>
      </c>
      <c r="D1189">
        <f>SUMIF(E:E,Table1[[#This Row],[Item_Fat_Content]],N:N)</f>
        <v>11904094.532999987</v>
      </c>
      <c r="E1189" t="s">
        <v>11</v>
      </c>
      <c r="F1189">
        <v>3.0507050000000001E-2</v>
      </c>
      <c r="G1189" t="s">
        <v>178</v>
      </c>
      <c r="H1189">
        <v>180.36600000000001</v>
      </c>
      <c r="I1189" t="s">
        <v>48</v>
      </c>
      <c r="J1189">
        <v>1997</v>
      </c>
      <c r="K1189" t="s">
        <v>49</v>
      </c>
      <c r="L1189" t="s">
        <v>15</v>
      </c>
      <c r="M1189" t="s">
        <v>16</v>
      </c>
      <c r="N1189">
        <v>2336.9580000000001</v>
      </c>
    </row>
    <row r="1190" spans="1:14" x14ac:dyDescent="0.3">
      <c r="A1190" t="s">
        <v>902</v>
      </c>
      <c r="B1190">
        <v>1188</v>
      </c>
      <c r="C1190">
        <v>18</v>
      </c>
      <c r="D1190">
        <f>SUMIF(E:E,Table1[[#This Row],[Item_Fat_Content]],N:N)</f>
        <v>11904094.532999987</v>
      </c>
      <c r="E1190" t="s">
        <v>11</v>
      </c>
      <c r="F1190">
        <v>7.3490976999999999E-2</v>
      </c>
      <c r="G1190" t="s">
        <v>73</v>
      </c>
      <c r="H1190">
        <v>157.3972</v>
      </c>
      <c r="I1190" t="s">
        <v>20</v>
      </c>
      <c r="J1190">
        <v>2009</v>
      </c>
      <c r="K1190" t="s">
        <v>14</v>
      </c>
      <c r="L1190" t="s">
        <v>21</v>
      </c>
      <c r="M1190" t="s">
        <v>22</v>
      </c>
      <c r="N1190">
        <v>778.98599999999999</v>
      </c>
    </row>
    <row r="1191" spans="1:14" x14ac:dyDescent="0.3">
      <c r="A1191" t="s">
        <v>903</v>
      </c>
      <c r="B1191">
        <v>1189</v>
      </c>
      <c r="C1191">
        <v>9.6950000000000003</v>
      </c>
      <c r="D1191">
        <f>SUMIF(E:E,Table1[[#This Row],[Item_Fat_Content]],N:N)</f>
        <v>11904094.532999987</v>
      </c>
      <c r="E1191" t="s">
        <v>11</v>
      </c>
      <c r="F1191">
        <v>7.0843018999999993E-2</v>
      </c>
      <c r="G1191" t="s">
        <v>58</v>
      </c>
      <c r="H1191">
        <v>177.73439999999999</v>
      </c>
      <c r="I1191" t="s">
        <v>45</v>
      </c>
      <c r="J1191">
        <v>2007</v>
      </c>
      <c r="K1191" t="str">
        <f>K1190</f>
        <v>Medium</v>
      </c>
      <c r="L1191" t="s">
        <v>43</v>
      </c>
      <c r="M1191" t="s">
        <v>16</v>
      </c>
      <c r="N1191">
        <v>1605.9096</v>
      </c>
    </row>
    <row r="1192" spans="1:14" x14ac:dyDescent="0.3">
      <c r="A1192" t="s">
        <v>89</v>
      </c>
      <c r="B1192">
        <v>1190</v>
      </c>
      <c r="C1192">
        <v>6.42</v>
      </c>
      <c r="D1192">
        <f>SUMIF(E:E,Table1[[#This Row],[Item_Fat_Content]],N:N)</f>
        <v>11904094.532999987</v>
      </c>
      <c r="E1192" t="s">
        <v>11</v>
      </c>
      <c r="F1192">
        <v>5.3688478999999997E-2</v>
      </c>
      <c r="G1192" t="s">
        <v>12</v>
      </c>
      <c r="H1192">
        <v>178.30019999999999</v>
      </c>
      <c r="I1192" t="s">
        <v>20</v>
      </c>
      <c r="J1192">
        <v>2009</v>
      </c>
      <c r="K1192" t="s">
        <v>14</v>
      </c>
      <c r="L1192" t="s">
        <v>21</v>
      </c>
      <c r="M1192" t="s">
        <v>22</v>
      </c>
      <c r="N1192">
        <v>2328.3026</v>
      </c>
    </row>
    <row r="1193" spans="1:14" x14ac:dyDescent="0.3">
      <c r="A1193" t="s">
        <v>904</v>
      </c>
      <c r="B1193">
        <v>1191</v>
      </c>
      <c r="C1193">
        <v>10.6</v>
      </c>
      <c r="D1193">
        <f>SUMIF(E:E,Table1[[#This Row],[Item_Fat_Content]],N:N)</f>
        <v>11904094.532999987</v>
      </c>
      <c r="E1193" t="s">
        <v>11</v>
      </c>
      <c r="F1193">
        <v>5.6911107000000002E-2</v>
      </c>
      <c r="G1193" t="s">
        <v>12</v>
      </c>
      <c r="H1193">
        <v>233.96420000000001</v>
      </c>
      <c r="I1193" t="s">
        <v>42</v>
      </c>
      <c r="J1193">
        <v>2002</v>
      </c>
      <c r="K1193" t="str">
        <f t="shared" ref="K1193:K1195" si="103">K1192</f>
        <v>Medium</v>
      </c>
      <c r="L1193" t="s">
        <v>43</v>
      </c>
      <c r="M1193" t="s">
        <v>16</v>
      </c>
      <c r="N1193">
        <v>3717.8272000000002</v>
      </c>
    </row>
    <row r="1194" spans="1:14" x14ac:dyDescent="0.3">
      <c r="A1194" t="s">
        <v>645</v>
      </c>
      <c r="B1194">
        <v>1192</v>
      </c>
      <c r="C1194">
        <v>5.03</v>
      </c>
      <c r="D1194">
        <f>SUMIF(E:E,Table1[[#This Row],[Item_Fat_Content]],N:N)</f>
        <v>11904094.532999987</v>
      </c>
      <c r="E1194" t="s">
        <v>11</v>
      </c>
      <c r="F1194">
        <v>1.4472516E-2</v>
      </c>
      <c r="G1194" t="s">
        <v>30</v>
      </c>
      <c r="H1194">
        <v>122.07559999999999</v>
      </c>
      <c r="I1194" t="s">
        <v>27</v>
      </c>
      <c r="J1194">
        <v>1998</v>
      </c>
      <c r="K1194" t="str">
        <f t="shared" si="103"/>
        <v>Medium</v>
      </c>
      <c r="L1194" t="s">
        <v>21</v>
      </c>
      <c r="M1194" t="s">
        <v>28</v>
      </c>
      <c r="N1194">
        <v>121.1756</v>
      </c>
    </row>
    <row r="1195" spans="1:14" x14ac:dyDescent="0.3">
      <c r="A1195" t="s">
        <v>905</v>
      </c>
      <c r="B1195">
        <v>1193</v>
      </c>
      <c r="C1195">
        <v>7.8250000000000002</v>
      </c>
      <c r="D1195">
        <f>SUMIF(E:E,Table1[[#This Row],[Item_Fat_Content]],N:N)</f>
        <v>6457454.3820000133</v>
      </c>
      <c r="E1195" t="s">
        <v>1608</v>
      </c>
      <c r="F1195">
        <v>0.15031946900000001</v>
      </c>
      <c r="G1195" t="s">
        <v>41</v>
      </c>
      <c r="H1195">
        <v>156.9288</v>
      </c>
      <c r="I1195" t="s">
        <v>42</v>
      </c>
      <c r="J1195">
        <v>2002</v>
      </c>
      <c r="K1195" t="str">
        <f t="shared" si="103"/>
        <v>Medium</v>
      </c>
      <c r="L1195" t="s">
        <v>43</v>
      </c>
      <c r="M1195" t="s">
        <v>16</v>
      </c>
      <c r="N1195">
        <v>1571.288</v>
      </c>
    </row>
    <row r="1196" spans="1:14" x14ac:dyDescent="0.3">
      <c r="A1196" t="s">
        <v>906</v>
      </c>
      <c r="B1196">
        <v>1194</v>
      </c>
      <c r="C1196">
        <f>C1195</f>
        <v>7.8250000000000002</v>
      </c>
      <c r="D1196">
        <f>SUMIF(E:E,Table1[[#This Row],[Item_Fat_Content]],N:N)</f>
        <v>6457454.3820000133</v>
      </c>
      <c r="E1196" t="s">
        <v>1608</v>
      </c>
      <c r="F1196">
        <v>3.2750291000000001E-2</v>
      </c>
      <c r="G1196" t="s">
        <v>36</v>
      </c>
      <c r="H1196">
        <v>112.15179999999999</v>
      </c>
      <c r="I1196" t="s">
        <v>38</v>
      </c>
      <c r="J1196">
        <v>1985</v>
      </c>
      <c r="K1196" t="s">
        <v>14</v>
      </c>
      <c r="L1196" t="s">
        <v>21</v>
      </c>
      <c r="M1196" t="s">
        <v>39</v>
      </c>
      <c r="N1196">
        <v>5351.0346</v>
      </c>
    </row>
    <row r="1197" spans="1:14" x14ac:dyDescent="0.3">
      <c r="A1197" t="s">
        <v>505</v>
      </c>
      <c r="B1197">
        <v>1195</v>
      </c>
      <c r="C1197">
        <v>17.7</v>
      </c>
      <c r="D1197">
        <f>SUMIF(E:E,Table1[[#This Row],[Item_Fat_Content]],N:N)</f>
        <v>6457454.3820000133</v>
      </c>
      <c r="E1197" t="s">
        <v>1608</v>
      </c>
      <c r="F1197">
        <v>1.6622448000000001E-2</v>
      </c>
      <c r="G1197" t="s">
        <v>26</v>
      </c>
      <c r="H1197">
        <v>50.203400000000002</v>
      </c>
      <c r="I1197" t="s">
        <v>13</v>
      </c>
      <c r="J1197">
        <v>1999</v>
      </c>
      <c r="K1197" t="s">
        <v>14</v>
      </c>
      <c r="L1197" t="s">
        <v>15</v>
      </c>
      <c r="M1197" t="s">
        <v>16</v>
      </c>
      <c r="N1197">
        <v>1166.4816000000001</v>
      </c>
    </row>
    <row r="1198" spans="1:14" x14ac:dyDescent="0.3">
      <c r="A1198" t="s">
        <v>907</v>
      </c>
      <c r="B1198">
        <v>1196</v>
      </c>
      <c r="C1198">
        <v>8.2349999999999994</v>
      </c>
      <c r="D1198">
        <f>SUMIF(E:E,Table1[[#This Row],[Item_Fat_Content]],N:N)</f>
        <v>11904094.532999987</v>
      </c>
      <c r="E1198" t="s">
        <v>11</v>
      </c>
      <c r="F1198">
        <v>1.4482152999999999E-2</v>
      </c>
      <c r="G1198" t="s">
        <v>56</v>
      </c>
      <c r="H1198">
        <v>182.29499999999999</v>
      </c>
      <c r="I1198" t="s">
        <v>13</v>
      </c>
      <c r="J1198">
        <v>1999</v>
      </c>
      <c r="K1198" t="s">
        <v>14</v>
      </c>
      <c r="L1198" t="s">
        <v>15</v>
      </c>
      <c r="M1198" t="s">
        <v>16</v>
      </c>
      <c r="N1198">
        <v>3661.9</v>
      </c>
    </row>
    <row r="1199" spans="1:14" x14ac:dyDescent="0.3">
      <c r="A1199" t="s">
        <v>160</v>
      </c>
      <c r="B1199">
        <v>1197</v>
      </c>
      <c r="C1199">
        <v>11.6</v>
      </c>
      <c r="D1199">
        <f>SUMIF(E:E,Table1[[#This Row],[Item_Fat_Content]],N:N)</f>
        <v>11904094.532999987</v>
      </c>
      <c r="E1199" t="s">
        <v>11</v>
      </c>
      <c r="F1199">
        <v>0</v>
      </c>
      <c r="G1199" t="s">
        <v>19</v>
      </c>
      <c r="H1199">
        <v>141.61539999999999</v>
      </c>
      <c r="I1199" t="s">
        <v>42</v>
      </c>
      <c r="J1199">
        <v>2002</v>
      </c>
      <c r="K1199" t="str">
        <f>K1198</f>
        <v>Medium</v>
      </c>
      <c r="L1199" t="s">
        <v>43</v>
      </c>
      <c r="M1199" t="s">
        <v>16</v>
      </c>
      <c r="N1199">
        <v>3829.0158000000001</v>
      </c>
    </row>
    <row r="1200" spans="1:14" x14ac:dyDescent="0.3">
      <c r="A1200" t="s">
        <v>873</v>
      </c>
      <c r="B1200">
        <v>1198</v>
      </c>
      <c r="C1200">
        <v>17.2</v>
      </c>
      <c r="D1200">
        <f>SUMIF(E:E,Table1[[#This Row],[Item_Fat_Content]],N:N)</f>
        <v>6457454.3820000133</v>
      </c>
      <c r="E1200" t="s">
        <v>1608</v>
      </c>
      <c r="F1200">
        <v>2.5205908999999999E-2</v>
      </c>
      <c r="G1200" t="s">
        <v>73</v>
      </c>
      <c r="H1200">
        <v>149.14179999999999</v>
      </c>
      <c r="I1200" t="s">
        <v>13</v>
      </c>
      <c r="J1200">
        <v>1999</v>
      </c>
      <c r="K1200" t="s">
        <v>14</v>
      </c>
      <c r="L1200" t="s">
        <v>15</v>
      </c>
      <c r="M1200" t="s">
        <v>16</v>
      </c>
      <c r="N1200">
        <v>1177.1343999999999</v>
      </c>
    </row>
    <row r="1201" spans="1:14" x14ac:dyDescent="0.3">
      <c r="A1201" t="s">
        <v>701</v>
      </c>
      <c r="B1201">
        <v>1199</v>
      </c>
      <c r="C1201">
        <v>11</v>
      </c>
      <c r="D1201">
        <f>SUMIF(E:E,Table1[[#This Row],[Item_Fat_Content]],N:N)</f>
        <v>11904094.532999987</v>
      </c>
      <c r="E1201" t="s">
        <v>11</v>
      </c>
      <c r="F1201">
        <v>3.7971696999999999E-2</v>
      </c>
      <c r="G1201" t="s">
        <v>56</v>
      </c>
      <c r="H1201">
        <v>38.948</v>
      </c>
      <c r="I1201" t="s">
        <v>42</v>
      </c>
      <c r="J1201">
        <v>2002</v>
      </c>
      <c r="K1201" t="str">
        <f>K1200</f>
        <v>Medium</v>
      </c>
      <c r="L1201" t="s">
        <v>43</v>
      </c>
      <c r="M1201" t="s">
        <v>16</v>
      </c>
      <c r="N1201">
        <v>519.32399999999996</v>
      </c>
    </row>
    <row r="1202" spans="1:14" x14ac:dyDescent="0.3">
      <c r="A1202" t="s">
        <v>908</v>
      </c>
      <c r="B1202">
        <v>1200</v>
      </c>
      <c r="C1202">
        <v>19.600000000000001</v>
      </c>
      <c r="D1202">
        <f>SUMIF(E:E,Table1[[#This Row],[Item_Fat_Content]],N:N)</f>
        <v>11904094.532999987</v>
      </c>
      <c r="E1202" t="s">
        <v>11</v>
      </c>
      <c r="F1202">
        <v>3.9544237000000003E-2</v>
      </c>
      <c r="G1202" t="s">
        <v>36</v>
      </c>
      <c r="H1202">
        <v>163.65260000000001</v>
      </c>
      <c r="I1202" t="s">
        <v>31</v>
      </c>
      <c r="J1202">
        <v>1987</v>
      </c>
      <c r="K1202" t="s">
        <v>32</v>
      </c>
      <c r="L1202" t="s">
        <v>21</v>
      </c>
      <c r="M1202" t="s">
        <v>16</v>
      </c>
      <c r="N1202">
        <v>1151.1682000000001</v>
      </c>
    </row>
    <row r="1203" spans="1:14" x14ac:dyDescent="0.3">
      <c r="A1203" t="s">
        <v>854</v>
      </c>
      <c r="B1203">
        <v>1201</v>
      </c>
      <c r="C1203">
        <v>8.02</v>
      </c>
      <c r="D1203">
        <f>SUMIF(E:E,Table1[[#This Row],[Item_Fat_Content]],N:N)</f>
        <v>11904094.532999987</v>
      </c>
      <c r="E1203" t="s">
        <v>11</v>
      </c>
      <c r="F1203">
        <v>0.111613921</v>
      </c>
      <c r="G1203" t="s">
        <v>36</v>
      </c>
      <c r="H1203">
        <v>152.69980000000001</v>
      </c>
      <c r="I1203" t="s">
        <v>13</v>
      </c>
      <c r="J1203">
        <v>1999</v>
      </c>
      <c r="K1203" t="s">
        <v>14</v>
      </c>
      <c r="L1203" t="s">
        <v>15</v>
      </c>
      <c r="M1203" t="s">
        <v>16</v>
      </c>
      <c r="N1203">
        <v>3383.5956000000001</v>
      </c>
    </row>
    <row r="1204" spans="1:14" x14ac:dyDescent="0.3">
      <c r="A1204" t="s">
        <v>258</v>
      </c>
      <c r="B1204">
        <v>1202</v>
      </c>
      <c r="C1204">
        <v>5.3650000000000002</v>
      </c>
      <c r="D1204">
        <f>SUMIF(E:E,Table1[[#This Row],[Item_Fat_Content]],N:N)</f>
        <v>6457454.3820000133</v>
      </c>
      <c r="E1204" t="s">
        <v>1608</v>
      </c>
      <c r="F1204">
        <v>0.14052469100000001</v>
      </c>
      <c r="G1204" t="s">
        <v>259</v>
      </c>
      <c r="H1204">
        <v>172.7764</v>
      </c>
      <c r="I1204" t="s">
        <v>42</v>
      </c>
      <c r="J1204">
        <v>2002</v>
      </c>
      <c r="K1204" t="str">
        <f t="shared" ref="K1204:K1205" si="104">K1203</f>
        <v>Medium</v>
      </c>
      <c r="L1204" t="s">
        <v>43</v>
      </c>
      <c r="M1204" t="s">
        <v>16</v>
      </c>
      <c r="N1204">
        <v>2233.0931999999998</v>
      </c>
    </row>
    <row r="1205" spans="1:14" x14ac:dyDescent="0.3">
      <c r="A1205" t="s">
        <v>216</v>
      </c>
      <c r="B1205">
        <v>1203</v>
      </c>
      <c r="C1205">
        <v>11.35</v>
      </c>
      <c r="D1205">
        <f>SUMIF(E:E,Table1[[#This Row],[Item_Fat_Content]],N:N)</f>
        <v>6457454.3820000133</v>
      </c>
      <c r="E1205" t="s">
        <v>1608</v>
      </c>
      <c r="F1205">
        <v>4.5073782E-2</v>
      </c>
      <c r="G1205" t="s">
        <v>36</v>
      </c>
      <c r="H1205">
        <v>101.9016</v>
      </c>
      <c r="I1205" t="s">
        <v>42</v>
      </c>
      <c r="J1205">
        <v>2002</v>
      </c>
      <c r="K1205" t="str">
        <f t="shared" si="104"/>
        <v>Medium</v>
      </c>
      <c r="L1205" t="s">
        <v>43</v>
      </c>
      <c r="M1205" t="s">
        <v>16</v>
      </c>
      <c r="N1205">
        <v>2631.2415999999998</v>
      </c>
    </row>
    <row r="1206" spans="1:14" x14ac:dyDescent="0.3">
      <c r="A1206" t="s">
        <v>909</v>
      </c>
      <c r="B1206">
        <v>1204</v>
      </c>
      <c r="C1206">
        <f>C1205</f>
        <v>11.35</v>
      </c>
      <c r="D1206">
        <f>SUMIF(E:E,Table1[[#This Row],[Item_Fat_Content]],N:N)</f>
        <v>11904094.532999987</v>
      </c>
      <c r="E1206" t="s">
        <v>11</v>
      </c>
      <c r="F1206">
        <v>4.3168762999999999E-2</v>
      </c>
      <c r="G1206" t="s">
        <v>19</v>
      </c>
      <c r="H1206">
        <v>82.859200000000001</v>
      </c>
      <c r="I1206" t="s">
        <v>65</v>
      </c>
      <c r="J1206">
        <v>1985</v>
      </c>
      <c r="K1206" t="s">
        <v>49</v>
      </c>
      <c r="L1206" t="s">
        <v>15</v>
      </c>
      <c r="M1206" t="s">
        <v>28</v>
      </c>
      <c r="N1206">
        <v>165.11840000000001</v>
      </c>
    </row>
    <row r="1207" spans="1:14" x14ac:dyDescent="0.3">
      <c r="A1207" t="s">
        <v>224</v>
      </c>
      <c r="B1207">
        <v>1205</v>
      </c>
      <c r="C1207">
        <v>16.350000000000001</v>
      </c>
      <c r="D1207">
        <f>SUMIF(E:E,Table1[[#This Row],[Item_Fat_Content]],N:N)</f>
        <v>11904094.532999987</v>
      </c>
      <c r="E1207" t="s">
        <v>11</v>
      </c>
      <c r="F1207">
        <v>2.0547950999999998E-2</v>
      </c>
      <c r="G1207" t="s">
        <v>26</v>
      </c>
      <c r="H1207">
        <v>51.232399999999998</v>
      </c>
      <c r="I1207" t="s">
        <v>48</v>
      </c>
      <c r="J1207">
        <v>1997</v>
      </c>
      <c r="K1207" t="s">
        <v>49</v>
      </c>
      <c r="L1207" t="s">
        <v>15</v>
      </c>
      <c r="M1207" t="s">
        <v>16</v>
      </c>
      <c r="N1207">
        <v>571.25639999999999</v>
      </c>
    </row>
    <row r="1208" spans="1:14" x14ac:dyDescent="0.3">
      <c r="A1208" t="s">
        <v>264</v>
      </c>
      <c r="B1208">
        <v>1206</v>
      </c>
      <c r="C1208">
        <v>17.25</v>
      </c>
      <c r="D1208">
        <f>SUMIF(E:E,Table1[[#This Row],[Item_Fat_Content]],N:N)</f>
        <v>11904094.532999987</v>
      </c>
      <c r="E1208" t="s">
        <v>11</v>
      </c>
      <c r="F1208">
        <v>0.113694957</v>
      </c>
      <c r="G1208" t="s">
        <v>30</v>
      </c>
      <c r="H1208">
        <v>253.47239999999999</v>
      </c>
      <c r="I1208" t="s">
        <v>13</v>
      </c>
      <c r="J1208">
        <v>1999</v>
      </c>
      <c r="K1208" t="s">
        <v>14</v>
      </c>
      <c r="L1208" t="s">
        <v>15</v>
      </c>
      <c r="M1208" t="s">
        <v>16</v>
      </c>
      <c r="N1208">
        <v>6040.1376</v>
      </c>
    </row>
    <row r="1209" spans="1:14" x14ac:dyDescent="0.3">
      <c r="A1209" t="s">
        <v>630</v>
      </c>
      <c r="B1209">
        <v>1207</v>
      </c>
      <c r="C1209">
        <v>13.8</v>
      </c>
      <c r="D1209">
        <f>SUMIF(E:E,Table1[[#This Row],[Item_Fat_Content]],N:N)</f>
        <v>11904094.532999987</v>
      </c>
      <c r="E1209" t="s">
        <v>11</v>
      </c>
      <c r="F1209">
        <v>9.7043739000000004E-2</v>
      </c>
      <c r="G1209" t="s">
        <v>12</v>
      </c>
      <c r="H1209">
        <v>57.493000000000002</v>
      </c>
      <c r="I1209" t="s">
        <v>60</v>
      </c>
      <c r="J1209">
        <v>2004</v>
      </c>
      <c r="K1209" t="s">
        <v>49</v>
      </c>
      <c r="L1209" t="s">
        <v>43</v>
      </c>
      <c r="M1209" t="s">
        <v>16</v>
      </c>
      <c r="N1209">
        <v>1358.232</v>
      </c>
    </row>
    <row r="1210" spans="1:14" x14ac:dyDescent="0.3">
      <c r="A1210" t="s">
        <v>910</v>
      </c>
      <c r="B1210">
        <v>1208</v>
      </c>
      <c r="C1210">
        <v>8.4849999999999994</v>
      </c>
      <c r="D1210">
        <f>SUMIF(E:E,Table1[[#This Row],[Item_Fat_Content]],N:N)</f>
        <v>11904094.532999987</v>
      </c>
      <c r="E1210" t="s">
        <v>11</v>
      </c>
      <c r="F1210">
        <v>5.8121213999999997E-2</v>
      </c>
      <c r="G1210" t="s">
        <v>56</v>
      </c>
      <c r="H1210">
        <v>104.499</v>
      </c>
      <c r="I1210" t="s">
        <v>60</v>
      </c>
      <c r="J1210">
        <v>2004</v>
      </c>
      <c r="K1210" t="s">
        <v>49</v>
      </c>
      <c r="L1210" t="s">
        <v>43</v>
      </c>
      <c r="M1210" t="s">
        <v>16</v>
      </c>
      <c r="N1210">
        <v>1238.3879999999999</v>
      </c>
    </row>
    <row r="1211" spans="1:14" x14ac:dyDescent="0.3">
      <c r="A1211" t="s">
        <v>517</v>
      </c>
      <c r="B1211">
        <v>1209</v>
      </c>
      <c r="C1211">
        <v>11.8</v>
      </c>
      <c r="D1211">
        <f>SUMIF(E:E,Table1[[#This Row],[Item_Fat_Content]],N:N)</f>
        <v>229576.49539999999</v>
      </c>
      <c r="E1211" t="s">
        <v>18</v>
      </c>
      <c r="F1211">
        <v>7.665661E-2</v>
      </c>
      <c r="G1211" t="s">
        <v>36</v>
      </c>
      <c r="H1211">
        <v>32.355800000000002</v>
      </c>
      <c r="I1211" t="s">
        <v>31</v>
      </c>
      <c r="J1211">
        <v>1987</v>
      </c>
      <c r="K1211" t="s">
        <v>32</v>
      </c>
      <c r="L1211" t="s">
        <v>21</v>
      </c>
      <c r="M1211" t="s">
        <v>16</v>
      </c>
      <c r="N1211">
        <v>169.779</v>
      </c>
    </row>
    <row r="1212" spans="1:14" x14ac:dyDescent="0.3">
      <c r="A1212" t="s">
        <v>911</v>
      </c>
      <c r="B1212">
        <v>1210</v>
      </c>
      <c r="C1212">
        <v>15.35</v>
      </c>
      <c r="D1212">
        <f>SUMIF(E:E,Table1[[#This Row],[Item_Fat_Content]],N:N)</f>
        <v>11904094.532999987</v>
      </c>
      <c r="E1212" t="s">
        <v>11</v>
      </c>
      <c r="F1212">
        <v>3.5204318999999998E-2</v>
      </c>
      <c r="G1212" t="s">
        <v>30</v>
      </c>
      <c r="H1212">
        <v>122.873</v>
      </c>
      <c r="I1212" t="s">
        <v>13</v>
      </c>
      <c r="J1212">
        <v>1999</v>
      </c>
      <c r="K1212" t="s">
        <v>14</v>
      </c>
      <c r="L1212" t="s">
        <v>15</v>
      </c>
      <c r="M1212" t="s">
        <v>16</v>
      </c>
      <c r="N1212">
        <v>2832.9789999999998</v>
      </c>
    </row>
    <row r="1213" spans="1:14" x14ac:dyDescent="0.3">
      <c r="A1213" t="s">
        <v>80</v>
      </c>
      <c r="B1213">
        <v>1211</v>
      </c>
      <c r="C1213">
        <v>10</v>
      </c>
      <c r="D1213">
        <f>SUMIF(E:E,Table1[[#This Row],[Item_Fat_Content]],N:N)</f>
        <v>11904094.532999987</v>
      </c>
      <c r="E1213" t="s">
        <v>11</v>
      </c>
      <c r="F1213">
        <v>8.9333332000000001E-2</v>
      </c>
      <c r="G1213" t="s">
        <v>56</v>
      </c>
      <c r="H1213">
        <v>145.61019999999999</v>
      </c>
      <c r="I1213" t="s">
        <v>42</v>
      </c>
      <c r="J1213">
        <v>2002</v>
      </c>
      <c r="K1213" t="str">
        <f t="shared" ref="K1213:K1215" si="105">K1212</f>
        <v>Medium</v>
      </c>
      <c r="L1213" t="s">
        <v>43</v>
      </c>
      <c r="M1213" t="s">
        <v>16</v>
      </c>
      <c r="N1213">
        <v>2624.5835999999999</v>
      </c>
    </row>
    <row r="1214" spans="1:14" x14ac:dyDescent="0.3">
      <c r="A1214" t="s">
        <v>709</v>
      </c>
      <c r="B1214">
        <v>1212</v>
      </c>
      <c r="C1214">
        <v>19.2</v>
      </c>
      <c r="D1214">
        <f>SUMIF(E:E,Table1[[#This Row],[Item_Fat_Content]],N:N)</f>
        <v>6457454.3820000133</v>
      </c>
      <c r="E1214" t="s">
        <v>1608</v>
      </c>
      <c r="F1214">
        <v>0</v>
      </c>
      <c r="G1214" t="s">
        <v>73</v>
      </c>
      <c r="H1214">
        <v>153.3314</v>
      </c>
      <c r="I1214" t="s">
        <v>45</v>
      </c>
      <c r="J1214">
        <v>2007</v>
      </c>
      <c r="K1214" t="str">
        <f t="shared" si="105"/>
        <v>Medium</v>
      </c>
      <c r="L1214" t="s">
        <v>43</v>
      </c>
      <c r="M1214" t="s">
        <v>16</v>
      </c>
      <c r="N1214">
        <v>3257.7593999999999</v>
      </c>
    </row>
    <row r="1215" spans="1:14" x14ac:dyDescent="0.3">
      <c r="A1215" t="s">
        <v>75</v>
      </c>
      <c r="B1215">
        <v>1213</v>
      </c>
      <c r="C1215">
        <v>18.600000000000001</v>
      </c>
      <c r="D1215">
        <f>SUMIF(E:E,Table1[[#This Row],[Item_Fat_Content]],N:N)</f>
        <v>11904094.532999987</v>
      </c>
      <c r="E1215" t="s">
        <v>11</v>
      </c>
      <c r="F1215">
        <v>8.0956792E-2</v>
      </c>
      <c r="G1215" t="s">
        <v>56</v>
      </c>
      <c r="H1215">
        <v>95.243600000000001</v>
      </c>
      <c r="I1215" t="s">
        <v>45</v>
      </c>
      <c r="J1215">
        <v>2007</v>
      </c>
      <c r="K1215" t="str">
        <f t="shared" si="105"/>
        <v>Medium</v>
      </c>
      <c r="L1215" t="s">
        <v>43</v>
      </c>
      <c r="M1215" t="s">
        <v>16</v>
      </c>
      <c r="N1215">
        <v>1796.3284000000001</v>
      </c>
    </row>
    <row r="1216" spans="1:14" x14ac:dyDescent="0.3">
      <c r="A1216" t="s">
        <v>177</v>
      </c>
      <c r="B1216">
        <v>1214</v>
      </c>
      <c r="C1216">
        <v>18.5</v>
      </c>
      <c r="D1216">
        <f>SUMIF(E:E,Table1[[#This Row],[Item_Fat_Content]],N:N)</f>
        <v>11904094.532999987</v>
      </c>
      <c r="E1216" t="s">
        <v>11</v>
      </c>
      <c r="F1216">
        <v>3.3916450000000001E-2</v>
      </c>
      <c r="G1216" t="s">
        <v>178</v>
      </c>
      <c r="H1216">
        <v>130.92840000000001</v>
      </c>
      <c r="I1216" t="s">
        <v>31</v>
      </c>
      <c r="J1216">
        <v>1987</v>
      </c>
      <c r="K1216" t="s">
        <v>32</v>
      </c>
      <c r="L1216" t="s">
        <v>21</v>
      </c>
      <c r="M1216" t="s">
        <v>16</v>
      </c>
      <c r="N1216">
        <v>1713.7692</v>
      </c>
    </row>
    <row r="1217" spans="1:14" x14ac:dyDescent="0.3">
      <c r="A1217" t="s">
        <v>164</v>
      </c>
      <c r="B1217">
        <v>1215</v>
      </c>
      <c r="C1217">
        <v>20.25</v>
      </c>
      <c r="D1217">
        <f>SUMIF(E:E,Table1[[#This Row],[Item_Fat_Content]],N:N)</f>
        <v>6457454.3820000133</v>
      </c>
      <c r="E1217" t="s">
        <v>1608</v>
      </c>
      <c r="F1217">
        <v>0.10270449500000001</v>
      </c>
      <c r="G1217" t="s">
        <v>73</v>
      </c>
      <c r="H1217">
        <v>94.311999999999998</v>
      </c>
      <c r="I1217" t="s">
        <v>60</v>
      </c>
      <c r="J1217">
        <v>2004</v>
      </c>
      <c r="K1217" t="s">
        <v>49</v>
      </c>
      <c r="L1217" t="s">
        <v>43</v>
      </c>
      <c r="M1217" t="s">
        <v>16</v>
      </c>
      <c r="N1217">
        <v>2982.7840000000001</v>
      </c>
    </row>
    <row r="1218" spans="1:14" x14ac:dyDescent="0.3">
      <c r="A1218" t="s">
        <v>435</v>
      </c>
      <c r="B1218">
        <v>1216</v>
      </c>
      <c r="C1218">
        <v>12.35</v>
      </c>
      <c r="D1218">
        <f>SUMIF(E:E,Table1[[#This Row],[Item_Fat_Content]],N:N)</f>
        <v>11904094.532999987</v>
      </c>
      <c r="E1218" t="s">
        <v>11</v>
      </c>
      <c r="F1218">
        <v>0.16391093800000001</v>
      </c>
      <c r="G1218" t="s">
        <v>30</v>
      </c>
      <c r="H1218">
        <v>119.2124</v>
      </c>
      <c r="I1218" t="s">
        <v>60</v>
      </c>
      <c r="J1218">
        <v>2004</v>
      </c>
      <c r="K1218" t="s">
        <v>49</v>
      </c>
      <c r="L1218" t="s">
        <v>43</v>
      </c>
      <c r="M1218" t="s">
        <v>16</v>
      </c>
      <c r="N1218">
        <v>1303.6364000000001</v>
      </c>
    </row>
    <row r="1219" spans="1:14" x14ac:dyDescent="0.3">
      <c r="A1219" t="s">
        <v>912</v>
      </c>
      <c r="B1219">
        <v>1217</v>
      </c>
      <c r="C1219">
        <v>14.5</v>
      </c>
      <c r="D1219">
        <f>SUMIF(E:E,Table1[[#This Row],[Item_Fat_Content]],N:N)</f>
        <v>6457454.3820000133</v>
      </c>
      <c r="E1219" t="s">
        <v>1608</v>
      </c>
      <c r="F1219">
        <v>5.8827382999999997E-2</v>
      </c>
      <c r="G1219" t="s">
        <v>26</v>
      </c>
      <c r="H1219">
        <v>172.2448</v>
      </c>
      <c r="I1219" t="s">
        <v>48</v>
      </c>
      <c r="J1219">
        <v>1997</v>
      </c>
      <c r="K1219" t="s">
        <v>49</v>
      </c>
      <c r="L1219" t="s">
        <v>15</v>
      </c>
      <c r="M1219" t="s">
        <v>16</v>
      </c>
      <c r="N1219">
        <v>2897.5616</v>
      </c>
    </row>
    <row r="1220" spans="1:14" x14ac:dyDescent="0.3">
      <c r="A1220" t="s">
        <v>511</v>
      </c>
      <c r="B1220">
        <v>1218</v>
      </c>
      <c r="C1220">
        <v>14.8</v>
      </c>
      <c r="D1220">
        <f>SUMIF(E:E,Table1[[#This Row],[Item_Fat_Content]],N:N)</f>
        <v>11904094.532999987</v>
      </c>
      <c r="E1220" t="s">
        <v>11</v>
      </c>
      <c r="F1220">
        <v>4.4840932999999999E-2</v>
      </c>
      <c r="G1220" t="s">
        <v>19</v>
      </c>
      <c r="H1220">
        <v>78.367000000000004</v>
      </c>
      <c r="I1220" t="s">
        <v>31</v>
      </c>
      <c r="J1220">
        <v>1987</v>
      </c>
      <c r="K1220" t="s">
        <v>32</v>
      </c>
      <c r="L1220" t="s">
        <v>21</v>
      </c>
      <c r="M1220" t="s">
        <v>16</v>
      </c>
      <c r="N1220">
        <v>918.80399999999997</v>
      </c>
    </row>
    <row r="1221" spans="1:14" x14ac:dyDescent="0.3">
      <c r="A1221" t="s">
        <v>913</v>
      </c>
      <c r="B1221">
        <v>1219</v>
      </c>
      <c r="C1221">
        <v>14</v>
      </c>
      <c r="D1221">
        <f>SUMIF(E:E,Table1[[#This Row],[Item_Fat_Content]],N:N)</f>
        <v>6457454.3820000133</v>
      </c>
      <c r="E1221" t="s">
        <v>1608</v>
      </c>
      <c r="F1221">
        <v>2.9843735999999999E-2</v>
      </c>
      <c r="G1221" t="s">
        <v>12</v>
      </c>
      <c r="H1221">
        <v>143.9786</v>
      </c>
      <c r="I1221" t="s">
        <v>20</v>
      </c>
      <c r="J1221">
        <v>2009</v>
      </c>
      <c r="K1221" t="s">
        <v>14</v>
      </c>
      <c r="L1221" t="s">
        <v>21</v>
      </c>
      <c r="M1221" t="s">
        <v>22</v>
      </c>
      <c r="N1221">
        <v>866.87159999999994</v>
      </c>
    </row>
    <row r="1222" spans="1:14" x14ac:dyDescent="0.3">
      <c r="A1222" t="s">
        <v>914</v>
      </c>
      <c r="B1222">
        <v>1220</v>
      </c>
      <c r="C1222">
        <v>10.8</v>
      </c>
      <c r="D1222">
        <f>SUMIF(E:E,Table1[[#This Row],[Item_Fat_Content]],N:N)</f>
        <v>11904094.532999987</v>
      </c>
      <c r="E1222" t="s">
        <v>11</v>
      </c>
      <c r="F1222">
        <v>6.1446997000000003E-2</v>
      </c>
      <c r="G1222" t="s">
        <v>19</v>
      </c>
      <c r="H1222">
        <v>150.4024</v>
      </c>
      <c r="I1222" t="s">
        <v>45</v>
      </c>
      <c r="J1222">
        <v>2007</v>
      </c>
      <c r="K1222" t="str">
        <f>K1221</f>
        <v>Medium</v>
      </c>
      <c r="L1222" t="s">
        <v>43</v>
      </c>
      <c r="M1222" t="s">
        <v>16</v>
      </c>
      <c r="N1222">
        <v>2884.2456000000002</v>
      </c>
    </row>
    <row r="1223" spans="1:14" x14ac:dyDescent="0.3">
      <c r="A1223" t="s">
        <v>915</v>
      </c>
      <c r="B1223">
        <v>1221</v>
      </c>
      <c r="C1223">
        <v>14.65</v>
      </c>
      <c r="D1223">
        <f>SUMIF(E:E,Table1[[#This Row],[Item_Fat_Content]],N:N)</f>
        <v>11904094.532999987</v>
      </c>
      <c r="E1223" t="s">
        <v>11</v>
      </c>
      <c r="F1223">
        <v>1.1180713E-2</v>
      </c>
      <c r="G1223" t="s">
        <v>178</v>
      </c>
      <c r="H1223">
        <v>53.861400000000003</v>
      </c>
      <c r="I1223" t="s">
        <v>31</v>
      </c>
      <c r="J1223">
        <v>1987</v>
      </c>
      <c r="K1223" t="s">
        <v>32</v>
      </c>
      <c r="L1223" t="s">
        <v>21</v>
      </c>
      <c r="M1223" t="s">
        <v>16</v>
      </c>
      <c r="N1223">
        <v>221.04560000000001</v>
      </c>
    </row>
    <row r="1224" spans="1:14" x14ac:dyDescent="0.3">
      <c r="A1224" t="s">
        <v>916</v>
      </c>
      <c r="B1224">
        <v>1222</v>
      </c>
      <c r="C1224">
        <f>C1223</f>
        <v>14.65</v>
      </c>
      <c r="D1224">
        <f>SUMIF(E:E,Table1[[#This Row],[Item_Fat_Content]],N:N)</f>
        <v>11904094.532999987</v>
      </c>
      <c r="E1224" t="s">
        <v>11</v>
      </c>
      <c r="F1224">
        <v>3.8822077000000003E-2</v>
      </c>
      <c r="G1224" t="s">
        <v>36</v>
      </c>
      <c r="H1224">
        <v>147.74180000000001</v>
      </c>
      <c r="I1224" t="s">
        <v>38</v>
      </c>
      <c r="J1224">
        <v>1985</v>
      </c>
      <c r="K1224" t="s">
        <v>14</v>
      </c>
      <c r="L1224" t="s">
        <v>21</v>
      </c>
      <c r="M1224" t="s">
        <v>39</v>
      </c>
      <c r="N1224">
        <v>1618.5598</v>
      </c>
    </row>
    <row r="1225" spans="1:14" x14ac:dyDescent="0.3">
      <c r="A1225" t="s">
        <v>917</v>
      </c>
      <c r="B1225">
        <v>1223</v>
      </c>
      <c r="C1225">
        <v>6.65</v>
      </c>
      <c r="D1225">
        <f>SUMIF(E:E,Table1[[#This Row],[Item_Fat_Content]],N:N)</f>
        <v>11904094.532999987</v>
      </c>
      <c r="E1225" t="s">
        <v>11</v>
      </c>
      <c r="F1225">
        <v>5.3397989E-2</v>
      </c>
      <c r="G1225" t="s">
        <v>73</v>
      </c>
      <c r="H1225">
        <v>149.3734</v>
      </c>
      <c r="I1225" t="s">
        <v>42</v>
      </c>
      <c r="J1225">
        <v>2002</v>
      </c>
      <c r="K1225" t="str">
        <f t="shared" ref="K1225:K1226" si="106">K1224</f>
        <v>Medium</v>
      </c>
      <c r="L1225" t="s">
        <v>43</v>
      </c>
      <c r="M1225" t="s">
        <v>16</v>
      </c>
      <c r="N1225">
        <v>296.9468</v>
      </c>
    </row>
    <row r="1226" spans="1:14" x14ac:dyDescent="0.3">
      <c r="A1226" t="s">
        <v>918</v>
      </c>
      <c r="B1226">
        <v>1224</v>
      </c>
      <c r="C1226">
        <v>6.59</v>
      </c>
      <c r="D1226">
        <f>SUMIF(E:E,Table1[[#This Row],[Item_Fat_Content]],N:N)</f>
        <v>11904094.532999987</v>
      </c>
      <c r="E1226" t="s">
        <v>11</v>
      </c>
      <c r="F1226">
        <v>4.3828292999999997E-2</v>
      </c>
      <c r="G1226" t="s">
        <v>30</v>
      </c>
      <c r="H1226">
        <v>121.4098</v>
      </c>
      <c r="I1226" t="s">
        <v>27</v>
      </c>
      <c r="J1226">
        <v>1998</v>
      </c>
      <c r="K1226" t="str">
        <f t="shared" si="106"/>
        <v>Medium</v>
      </c>
      <c r="L1226" t="s">
        <v>21</v>
      </c>
      <c r="M1226" t="s">
        <v>28</v>
      </c>
      <c r="N1226">
        <v>241.0196</v>
      </c>
    </row>
    <row r="1227" spans="1:14" x14ac:dyDescent="0.3">
      <c r="A1227" t="s">
        <v>919</v>
      </c>
      <c r="B1227">
        <v>1225</v>
      </c>
      <c r="C1227">
        <f>C1226</f>
        <v>6.59</v>
      </c>
      <c r="D1227">
        <f>SUMIF(E:E,Table1[[#This Row],[Item_Fat_Content]],N:N)</f>
        <v>6457454.3820000133</v>
      </c>
      <c r="E1227" t="s">
        <v>1608</v>
      </c>
      <c r="F1227">
        <v>0.214139786</v>
      </c>
      <c r="G1227" t="s">
        <v>26</v>
      </c>
      <c r="H1227">
        <v>102.4016</v>
      </c>
      <c r="I1227" t="s">
        <v>65</v>
      </c>
      <c r="J1227">
        <v>1985</v>
      </c>
      <c r="K1227" t="s">
        <v>49</v>
      </c>
      <c r="L1227" t="s">
        <v>15</v>
      </c>
      <c r="M1227" t="s">
        <v>28</v>
      </c>
      <c r="N1227">
        <v>202.4032</v>
      </c>
    </row>
    <row r="1228" spans="1:14" x14ac:dyDescent="0.3">
      <c r="A1228" t="s">
        <v>210</v>
      </c>
      <c r="B1228">
        <v>1226</v>
      </c>
      <c r="C1228">
        <v>9.3949999999999996</v>
      </c>
      <c r="D1228">
        <f>SUMIF(E:E,Table1[[#This Row],[Item_Fat_Content]],N:N)</f>
        <v>6457454.3820000133</v>
      </c>
      <c r="E1228" t="s">
        <v>1608</v>
      </c>
      <c r="F1228">
        <v>0.109075742</v>
      </c>
      <c r="G1228" t="s">
        <v>19</v>
      </c>
      <c r="H1228">
        <v>42.911200000000001</v>
      </c>
      <c r="I1228" t="s">
        <v>60</v>
      </c>
      <c r="J1228">
        <v>2004</v>
      </c>
      <c r="K1228" t="s">
        <v>49</v>
      </c>
      <c r="L1228" t="s">
        <v>43</v>
      </c>
      <c r="M1228" t="s">
        <v>16</v>
      </c>
      <c r="N1228">
        <v>426.11200000000002</v>
      </c>
    </row>
    <row r="1229" spans="1:14" x14ac:dyDescent="0.3">
      <c r="A1229" t="s">
        <v>520</v>
      </c>
      <c r="B1229">
        <v>1227</v>
      </c>
      <c r="C1229">
        <v>19.75</v>
      </c>
      <c r="D1229">
        <f>SUMIF(E:E,Table1[[#This Row],[Item_Fat_Content]],N:N)</f>
        <v>11904094.532999987</v>
      </c>
      <c r="E1229" t="s">
        <v>11</v>
      </c>
      <c r="F1229">
        <v>1.2448294E-2</v>
      </c>
      <c r="G1229" t="s">
        <v>26</v>
      </c>
      <c r="H1229">
        <v>188.28720000000001</v>
      </c>
      <c r="I1229" t="s">
        <v>48</v>
      </c>
      <c r="J1229">
        <v>1997</v>
      </c>
      <c r="K1229" t="s">
        <v>49</v>
      </c>
      <c r="L1229" t="s">
        <v>15</v>
      </c>
      <c r="M1229" t="s">
        <v>16</v>
      </c>
      <c r="N1229">
        <v>2647.2208000000001</v>
      </c>
    </row>
    <row r="1230" spans="1:14" x14ac:dyDescent="0.3">
      <c r="A1230" t="s">
        <v>500</v>
      </c>
      <c r="B1230">
        <v>1228</v>
      </c>
      <c r="C1230">
        <v>7.56</v>
      </c>
      <c r="D1230">
        <f>SUMIF(E:E,Table1[[#This Row],[Item_Fat_Content]],N:N)</f>
        <v>11904094.532999987</v>
      </c>
      <c r="E1230" t="s">
        <v>11</v>
      </c>
      <c r="F1230">
        <v>6.4030636000000002E-2</v>
      </c>
      <c r="G1230" t="s">
        <v>41</v>
      </c>
      <c r="H1230">
        <v>154.46299999999999</v>
      </c>
      <c r="I1230" t="s">
        <v>20</v>
      </c>
      <c r="J1230">
        <v>2009</v>
      </c>
      <c r="K1230" t="s">
        <v>14</v>
      </c>
      <c r="L1230" t="s">
        <v>21</v>
      </c>
      <c r="M1230" t="s">
        <v>22</v>
      </c>
      <c r="N1230">
        <v>2503.4079999999999</v>
      </c>
    </row>
    <row r="1231" spans="1:14" x14ac:dyDescent="0.3">
      <c r="A1231" t="s">
        <v>920</v>
      </c>
      <c r="B1231">
        <v>1229</v>
      </c>
      <c r="C1231">
        <v>20.25</v>
      </c>
      <c r="D1231">
        <f>SUMIF(E:E,Table1[[#This Row],[Item_Fat_Content]],N:N)</f>
        <v>11904094.532999987</v>
      </c>
      <c r="E1231" t="s">
        <v>11</v>
      </c>
      <c r="F1231">
        <v>0.14781046</v>
      </c>
      <c r="G1231" t="s">
        <v>30</v>
      </c>
      <c r="H1231">
        <v>234.86160000000001</v>
      </c>
      <c r="I1231" t="s">
        <v>31</v>
      </c>
      <c r="J1231">
        <v>1987</v>
      </c>
      <c r="K1231" t="s">
        <v>32</v>
      </c>
      <c r="L1231" t="s">
        <v>21</v>
      </c>
      <c r="M1231" t="s">
        <v>16</v>
      </c>
      <c r="N1231">
        <v>2812.3391999999999</v>
      </c>
    </row>
    <row r="1232" spans="1:14" x14ac:dyDescent="0.3">
      <c r="A1232" t="s">
        <v>750</v>
      </c>
      <c r="B1232">
        <v>1230</v>
      </c>
      <c r="C1232">
        <v>20.6</v>
      </c>
      <c r="D1232">
        <f>SUMIF(E:E,Table1[[#This Row],[Item_Fat_Content]],N:N)</f>
        <v>11904094.532999987</v>
      </c>
      <c r="E1232" t="s">
        <v>11</v>
      </c>
      <c r="F1232">
        <v>7.1136948000000005E-2</v>
      </c>
      <c r="G1232" t="s">
        <v>30</v>
      </c>
      <c r="H1232">
        <v>76.369600000000005</v>
      </c>
      <c r="I1232" t="s">
        <v>42</v>
      </c>
      <c r="J1232">
        <v>2002</v>
      </c>
      <c r="K1232" t="str">
        <f t="shared" ref="K1232:K1236" si="107">K1231</f>
        <v>High</v>
      </c>
      <c r="L1232" t="s">
        <v>43</v>
      </c>
      <c r="M1232" t="s">
        <v>16</v>
      </c>
      <c r="N1232">
        <v>372.84800000000001</v>
      </c>
    </row>
    <row r="1233" spans="1:14" x14ac:dyDescent="0.3">
      <c r="A1233" t="s">
        <v>694</v>
      </c>
      <c r="B1233">
        <v>1231</v>
      </c>
      <c r="C1233">
        <v>6.5750000000000002</v>
      </c>
      <c r="D1233">
        <f>SUMIF(E:E,Table1[[#This Row],[Item_Fat_Content]],N:N)</f>
        <v>6457454.3820000133</v>
      </c>
      <c r="E1233" t="s">
        <v>1608</v>
      </c>
      <c r="F1233">
        <v>7.5660889999999995E-2</v>
      </c>
      <c r="G1233" t="s">
        <v>78</v>
      </c>
      <c r="H1233">
        <v>145.4444</v>
      </c>
      <c r="I1233" t="s">
        <v>42</v>
      </c>
      <c r="J1233">
        <v>2002</v>
      </c>
      <c r="K1233" t="str">
        <f t="shared" si="107"/>
        <v>High</v>
      </c>
      <c r="L1233" t="s">
        <v>43</v>
      </c>
      <c r="M1233" t="s">
        <v>16</v>
      </c>
      <c r="N1233">
        <v>2612.5992000000001</v>
      </c>
    </row>
    <row r="1234" spans="1:14" x14ac:dyDescent="0.3">
      <c r="A1234" t="s">
        <v>921</v>
      </c>
      <c r="B1234">
        <v>1232</v>
      </c>
      <c r="C1234">
        <v>19.7</v>
      </c>
      <c r="D1234">
        <f>SUMIF(E:E,Table1[[#This Row],[Item_Fat_Content]],N:N)</f>
        <v>6457454.3820000133</v>
      </c>
      <c r="E1234" t="s">
        <v>1608</v>
      </c>
      <c r="F1234">
        <v>0.16102754999999999</v>
      </c>
      <c r="G1234" t="s">
        <v>73</v>
      </c>
      <c r="H1234">
        <v>254.10140000000001</v>
      </c>
      <c r="I1234" t="s">
        <v>42</v>
      </c>
      <c r="J1234">
        <v>2002</v>
      </c>
      <c r="K1234" t="str">
        <f t="shared" si="107"/>
        <v>High</v>
      </c>
      <c r="L1234" t="s">
        <v>43</v>
      </c>
      <c r="M1234" t="s">
        <v>16</v>
      </c>
      <c r="N1234">
        <v>4845.0266000000001</v>
      </c>
    </row>
    <row r="1235" spans="1:14" x14ac:dyDescent="0.3">
      <c r="A1235" t="s">
        <v>534</v>
      </c>
      <c r="B1235">
        <v>1233</v>
      </c>
      <c r="C1235">
        <v>13.5</v>
      </c>
      <c r="D1235">
        <f>SUMIF(E:E,Table1[[#This Row],[Item_Fat_Content]],N:N)</f>
        <v>6457454.3820000133</v>
      </c>
      <c r="E1235" t="s">
        <v>1608</v>
      </c>
      <c r="F1235">
        <v>2.9893093999999999E-2</v>
      </c>
      <c r="G1235" t="s">
        <v>36</v>
      </c>
      <c r="H1235">
        <v>81.096000000000004</v>
      </c>
      <c r="I1235" t="s">
        <v>27</v>
      </c>
      <c r="J1235">
        <v>1998</v>
      </c>
      <c r="K1235" t="str">
        <f t="shared" si="107"/>
        <v>High</v>
      </c>
      <c r="L1235" t="s">
        <v>21</v>
      </c>
      <c r="M1235" t="s">
        <v>28</v>
      </c>
      <c r="N1235">
        <v>159.792</v>
      </c>
    </row>
    <row r="1236" spans="1:14" x14ac:dyDescent="0.3">
      <c r="A1236" t="s">
        <v>657</v>
      </c>
      <c r="B1236">
        <v>1234</v>
      </c>
      <c r="C1236">
        <v>6.28</v>
      </c>
      <c r="D1236">
        <f>SUMIF(E:E,Table1[[#This Row],[Item_Fat_Content]],N:N)</f>
        <v>11904094.532999987</v>
      </c>
      <c r="E1236" t="s">
        <v>11</v>
      </c>
      <c r="F1236">
        <v>2.7761289000000001E-2</v>
      </c>
      <c r="G1236" t="s">
        <v>19</v>
      </c>
      <c r="H1236">
        <v>85.819800000000001</v>
      </c>
      <c r="I1236" t="s">
        <v>42</v>
      </c>
      <c r="J1236">
        <v>2002</v>
      </c>
      <c r="K1236" t="str">
        <f t="shared" si="107"/>
        <v>High</v>
      </c>
      <c r="L1236" t="s">
        <v>43</v>
      </c>
      <c r="M1236" t="s">
        <v>16</v>
      </c>
      <c r="N1236">
        <v>872.19799999999998</v>
      </c>
    </row>
    <row r="1237" spans="1:14" x14ac:dyDescent="0.3">
      <c r="A1237" t="s">
        <v>922</v>
      </c>
      <c r="B1237">
        <v>1235</v>
      </c>
      <c r="C1237">
        <v>18.25</v>
      </c>
      <c r="D1237">
        <f>SUMIF(E:E,Table1[[#This Row],[Item_Fat_Content]],N:N)</f>
        <v>11904094.532999987</v>
      </c>
      <c r="E1237" t="s">
        <v>11</v>
      </c>
      <c r="F1237">
        <v>1.2272797E-2</v>
      </c>
      <c r="G1237" t="s">
        <v>26</v>
      </c>
      <c r="H1237">
        <v>160.2894</v>
      </c>
      <c r="I1237" t="s">
        <v>60</v>
      </c>
      <c r="J1237">
        <v>2004</v>
      </c>
      <c r="K1237" t="s">
        <v>49</v>
      </c>
      <c r="L1237" t="s">
        <v>43</v>
      </c>
      <c r="M1237" t="s">
        <v>16</v>
      </c>
      <c r="N1237">
        <v>3235.788</v>
      </c>
    </row>
    <row r="1238" spans="1:14" x14ac:dyDescent="0.3">
      <c r="A1238" t="s">
        <v>785</v>
      </c>
      <c r="B1238">
        <v>1236</v>
      </c>
      <c r="C1238">
        <v>9.3000000000000007</v>
      </c>
      <c r="D1238">
        <f>SUMIF(E:E,Table1[[#This Row],[Item_Fat_Content]],N:N)</f>
        <v>11904094.532999987</v>
      </c>
      <c r="E1238" t="s">
        <v>11</v>
      </c>
      <c r="F1238">
        <v>0.174317307</v>
      </c>
      <c r="G1238" t="s">
        <v>36</v>
      </c>
      <c r="H1238">
        <v>106.79640000000001</v>
      </c>
      <c r="I1238" t="s">
        <v>60</v>
      </c>
      <c r="J1238">
        <v>2004</v>
      </c>
      <c r="K1238" t="s">
        <v>49</v>
      </c>
      <c r="L1238" t="s">
        <v>43</v>
      </c>
      <c r="M1238" t="s">
        <v>16</v>
      </c>
      <c r="N1238">
        <v>841.57119999999998</v>
      </c>
    </row>
    <row r="1239" spans="1:14" x14ac:dyDescent="0.3">
      <c r="A1239" t="s">
        <v>923</v>
      </c>
      <c r="B1239">
        <v>1237</v>
      </c>
      <c r="C1239">
        <v>16.600000000000001</v>
      </c>
      <c r="D1239">
        <f>SUMIF(E:E,Table1[[#This Row],[Item_Fat_Content]],N:N)</f>
        <v>11904094.532999987</v>
      </c>
      <c r="E1239" t="s">
        <v>11</v>
      </c>
      <c r="F1239">
        <v>0.13570755300000001</v>
      </c>
      <c r="G1239" t="s">
        <v>58</v>
      </c>
      <c r="H1239">
        <v>170.6422</v>
      </c>
      <c r="I1239" t="s">
        <v>60</v>
      </c>
      <c r="J1239">
        <v>2004</v>
      </c>
      <c r="K1239" t="s">
        <v>49</v>
      </c>
      <c r="L1239" t="s">
        <v>43</v>
      </c>
      <c r="M1239" t="s">
        <v>16</v>
      </c>
      <c r="N1239">
        <v>1379.5376000000001</v>
      </c>
    </row>
    <row r="1240" spans="1:14" x14ac:dyDescent="0.3">
      <c r="A1240" t="s">
        <v>52</v>
      </c>
      <c r="B1240">
        <v>1238</v>
      </c>
      <c r="C1240">
        <v>16.350000000000001</v>
      </c>
      <c r="D1240">
        <f>SUMIF(E:E,Table1[[#This Row],[Item_Fat_Content]],N:N)</f>
        <v>11904094.532999987</v>
      </c>
      <c r="E1240" t="s">
        <v>11</v>
      </c>
      <c r="F1240">
        <v>6.8219025000000003E-2</v>
      </c>
      <c r="G1240" t="s">
        <v>26</v>
      </c>
      <c r="H1240">
        <v>198.9426</v>
      </c>
      <c r="I1240" t="s">
        <v>42</v>
      </c>
      <c r="J1240">
        <v>2002</v>
      </c>
      <c r="K1240" t="str">
        <f t="shared" ref="K1240:K1241" si="108">K1239</f>
        <v>Small</v>
      </c>
      <c r="L1240" t="s">
        <v>43</v>
      </c>
      <c r="M1240" t="s">
        <v>16</v>
      </c>
      <c r="N1240">
        <v>3559.3667999999998</v>
      </c>
    </row>
    <row r="1241" spans="1:14" x14ac:dyDescent="0.3">
      <c r="A1241" t="s">
        <v>924</v>
      </c>
      <c r="B1241">
        <v>1239</v>
      </c>
      <c r="C1241">
        <v>10</v>
      </c>
      <c r="D1241">
        <f>SUMIF(E:E,Table1[[#This Row],[Item_Fat_Content]],N:N)</f>
        <v>11904094.532999987</v>
      </c>
      <c r="E1241" t="s">
        <v>11</v>
      </c>
      <c r="F1241">
        <v>2.1468792E-2</v>
      </c>
      <c r="G1241" t="s">
        <v>30</v>
      </c>
      <c r="H1241">
        <v>251.67500000000001</v>
      </c>
      <c r="I1241" t="s">
        <v>42</v>
      </c>
      <c r="J1241">
        <v>2002</v>
      </c>
      <c r="K1241" t="str">
        <f t="shared" si="108"/>
        <v>Small</v>
      </c>
      <c r="L1241" t="s">
        <v>43</v>
      </c>
      <c r="M1241" t="s">
        <v>16</v>
      </c>
      <c r="N1241">
        <v>4244.4750000000004</v>
      </c>
    </row>
    <row r="1242" spans="1:14" x14ac:dyDescent="0.3">
      <c r="A1242" t="s">
        <v>718</v>
      </c>
      <c r="B1242">
        <v>1240</v>
      </c>
      <c r="C1242">
        <f>C1241</f>
        <v>10</v>
      </c>
      <c r="D1242">
        <f>SUMIF(E:E,Table1[[#This Row],[Item_Fat_Content]],N:N)</f>
        <v>6457454.3820000133</v>
      </c>
      <c r="E1242" t="s">
        <v>1608</v>
      </c>
      <c r="F1242">
        <v>0.16388212899999999</v>
      </c>
      <c r="G1242" t="s">
        <v>12</v>
      </c>
      <c r="H1242">
        <v>113.2518</v>
      </c>
      <c r="I1242" t="s">
        <v>38</v>
      </c>
      <c r="J1242">
        <v>1985</v>
      </c>
      <c r="K1242" t="s">
        <v>14</v>
      </c>
      <c r="L1242" t="s">
        <v>21</v>
      </c>
      <c r="M1242" t="s">
        <v>39</v>
      </c>
      <c r="N1242">
        <v>3415.5540000000001</v>
      </c>
    </row>
    <row r="1243" spans="1:14" x14ac:dyDescent="0.3">
      <c r="A1243" t="s">
        <v>925</v>
      </c>
      <c r="B1243">
        <v>1241</v>
      </c>
      <c r="C1243">
        <v>7.5350000000000001</v>
      </c>
      <c r="D1243">
        <f>SUMIF(E:E,Table1[[#This Row],[Item_Fat_Content]],N:N)</f>
        <v>11904094.532999987</v>
      </c>
      <c r="E1243" t="s">
        <v>11</v>
      </c>
      <c r="F1243">
        <v>8.2250142999999998E-2</v>
      </c>
      <c r="G1243" t="s">
        <v>19</v>
      </c>
      <c r="H1243">
        <v>118.34399999999999</v>
      </c>
      <c r="I1243" t="s">
        <v>45</v>
      </c>
      <c r="J1243">
        <v>2007</v>
      </c>
      <c r="K1243" t="str">
        <f>K1242</f>
        <v>Medium</v>
      </c>
      <c r="L1243" t="s">
        <v>43</v>
      </c>
      <c r="M1243" t="s">
        <v>16</v>
      </c>
      <c r="N1243">
        <v>3115.944</v>
      </c>
    </row>
    <row r="1244" spans="1:14" x14ac:dyDescent="0.3">
      <c r="A1244" t="s">
        <v>926</v>
      </c>
      <c r="B1244">
        <v>1242</v>
      </c>
      <c r="C1244">
        <v>4.92</v>
      </c>
      <c r="D1244">
        <f>SUMIF(E:E,Table1[[#This Row],[Item_Fat_Content]],N:N)</f>
        <v>11904094.532999987</v>
      </c>
      <c r="E1244" t="s">
        <v>11</v>
      </c>
      <c r="F1244">
        <v>4.6026479000000002E-2</v>
      </c>
      <c r="G1244" t="s">
        <v>34</v>
      </c>
      <c r="H1244">
        <v>196.50839999999999</v>
      </c>
      <c r="I1244" t="s">
        <v>13</v>
      </c>
      <c r="J1244">
        <v>1999</v>
      </c>
      <c r="K1244" t="s">
        <v>14</v>
      </c>
      <c r="L1244" t="s">
        <v>15</v>
      </c>
      <c r="M1244" t="s">
        <v>16</v>
      </c>
      <c r="N1244">
        <v>3769.7595999999999</v>
      </c>
    </row>
    <row r="1245" spans="1:14" x14ac:dyDescent="0.3">
      <c r="A1245" t="s">
        <v>927</v>
      </c>
      <c r="B1245">
        <v>1243</v>
      </c>
      <c r="C1245">
        <v>6.3849999999999998</v>
      </c>
      <c r="D1245">
        <f>SUMIF(E:E,Table1[[#This Row],[Item_Fat_Content]],N:N)</f>
        <v>11904094.532999987</v>
      </c>
      <c r="E1245" t="s">
        <v>11</v>
      </c>
      <c r="F1245">
        <v>0</v>
      </c>
      <c r="G1245" t="s">
        <v>58</v>
      </c>
      <c r="H1245">
        <v>108.95959999999999</v>
      </c>
      <c r="I1245" t="s">
        <v>48</v>
      </c>
      <c r="J1245">
        <v>1997</v>
      </c>
      <c r="K1245" t="s">
        <v>49</v>
      </c>
      <c r="L1245" t="s">
        <v>15</v>
      </c>
      <c r="M1245" t="s">
        <v>16</v>
      </c>
      <c r="N1245">
        <v>1186.4556</v>
      </c>
    </row>
    <row r="1246" spans="1:14" x14ac:dyDescent="0.3">
      <c r="A1246" t="s">
        <v>577</v>
      </c>
      <c r="B1246">
        <v>1244</v>
      </c>
      <c r="C1246">
        <v>18.5</v>
      </c>
      <c r="D1246">
        <f>SUMIF(E:E,Table1[[#This Row],[Item_Fat_Content]],N:N)</f>
        <v>11904094.532999987</v>
      </c>
      <c r="E1246" t="s">
        <v>11</v>
      </c>
      <c r="F1246">
        <v>5.2149675E-2</v>
      </c>
      <c r="G1246" t="s">
        <v>36</v>
      </c>
      <c r="H1246">
        <v>118.3124</v>
      </c>
      <c r="I1246" t="s">
        <v>13</v>
      </c>
      <c r="J1246">
        <v>1999</v>
      </c>
      <c r="K1246" t="s">
        <v>14</v>
      </c>
      <c r="L1246" t="s">
        <v>15</v>
      </c>
      <c r="M1246" t="s">
        <v>16</v>
      </c>
      <c r="N1246">
        <v>1540.6612</v>
      </c>
    </row>
    <row r="1247" spans="1:14" x14ac:dyDescent="0.3">
      <c r="A1247" t="s">
        <v>160</v>
      </c>
      <c r="B1247">
        <v>1245</v>
      </c>
      <c r="C1247">
        <v>11.6</v>
      </c>
      <c r="D1247">
        <f>SUMIF(E:E,Table1[[#This Row],[Item_Fat_Content]],N:N)</f>
        <v>11904094.532999987</v>
      </c>
      <c r="E1247" t="s">
        <v>11</v>
      </c>
      <c r="F1247">
        <v>4.0911823999999999E-2</v>
      </c>
      <c r="G1247" t="s">
        <v>19</v>
      </c>
      <c r="H1247">
        <v>142.31540000000001</v>
      </c>
      <c r="I1247" t="s">
        <v>31</v>
      </c>
      <c r="J1247">
        <v>1987</v>
      </c>
      <c r="K1247" t="s">
        <v>32</v>
      </c>
      <c r="L1247" t="s">
        <v>21</v>
      </c>
      <c r="M1247" t="s">
        <v>16</v>
      </c>
      <c r="N1247">
        <v>2552.6772000000001</v>
      </c>
    </row>
    <row r="1248" spans="1:14" x14ac:dyDescent="0.3">
      <c r="A1248" t="s">
        <v>928</v>
      </c>
      <c r="B1248">
        <v>1246</v>
      </c>
      <c r="C1248">
        <v>17.350000000000001</v>
      </c>
      <c r="D1248">
        <f>SUMIF(E:E,Table1[[#This Row],[Item_Fat_Content]],N:N)</f>
        <v>11904094.532999987</v>
      </c>
      <c r="E1248" t="s">
        <v>11</v>
      </c>
      <c r="F1248">
        <v>5.6235142000000002E-2</v>
      </c>
      <c r="G1248" t="s">
        <v>34</v>
      </c>
      <c r="H1248">
        <v>102.0016</v>
      </c>
      <c r="I1248" t="s">
        <v>45</v>
      </c>
      <c r="J1248">
        <v>2007</v>
      </c>
      <c r="K1248" t="str">
        <f t="shared" ref="K1248:K1249" si="109">K1247</f>
        <v>High</v>
      </c>
      <c r="L1248" t="s">
        <v>43</v>
      </c>
      <c r="M1248" t="s">
        <v>16</v>
      </c>
      <c r="N1248">
        <v>1619.2256</v>
      </c>
    </row>
    <row r="1249" spans="1:14" x14ac:dyDescent="0.3">
      <c r="A1249" t="s">
        <v>711</v>
      </c>
      <c r="B1249">
        <v>1247</v>
      </c>
      <c r="C1249">
        <v>16.7</v>
      </c>
      <c r="D1249">
        <f>SUMIF(E:E,Table1[[#This Row],[Item_Fat_Content]],N:N)</f>
        <v>6457454.3820000133</v>
      </c>
      <c r="E1249" t="s">
        <v>1608</v>
      </c>
      <c r="F1249">
        <v>6.2170334000000001E-2</v>
      </c>
      <c r="G1249" t="s">
        <v>36</v>
      </c>
      <c r="H1249">
        <v>60.956200000000003</v>
      </c>
      <c r="I1249" t="s">
        <v>42</v>
      </c>
      <c r="J1249">
        <v>2002</v>
      </c>
      <c r="K1249" t="str">
        <f t="shared" si="109"/>
        <v>High</v>
      </c>
      <c r="L1249" t="s">
        <v>43</v>
      </c>
      <c r="M1249" t="s">
        <v>16</v>
      </c>
      <c r="N1249">
        <v>829.58680000000004</v>
      </c>
    </row>
    <row r="1250" spans="1:14" x14ac:dyDescent="0.3">
      <c r="A1250" t="s">
        <v>576</v>
      </c>
      <c r="B1250">
        <v>1248</v>
      </c>
      <c r="C1250">
        <v>10.895</v>
      </c>
      <c r="D1250">
        <f>SUMIF(E:E,Table1[[#This Row],[Item_Fat_Content]],N:N)</f>
        <v>6457454.3820000133</v>
      </c>
      <c r="E1250" t="s">
        <v>1608</v>
      </c>
      <c r="F1250">
        <v>3.2427038999999998E-2</v>
      </c>
      <c r="G1250" t="s">
        <v>41</v>
      </c>
      <c r="H1250">
        <v>147.71019999999999</v>
      </c>
      <c r="I1250" t="s">
        <v>31</v>
      </c>
      <c r="J1250">
        <v>1987</v>
      </c>
      <c r="K1250" t="s">
        <v>32</v>
      </c>
      <c r="L1250" t="s">
        <v>21</v>
      </c>
      <c r="M1250" t="s">
        <v>16</v>
      </c>
      <c r="N1250">
        <v>1166.4816000000001</v>
      </c>
    </row>
    <row r="1251" spans="1:14" x14ac:dyDescent="0.3">
      <c r="A1251" t="s">
        <v>929</v>
      </c>
      <c r="B1251">
        <v>1249</v>
      </c>
      <c r="C1251">
        <v>18.350000000000001</v>
      </c>
      <c r="D1251">
        <f>SUMIF(E:E,Table1[[#This Row],[Item_Fat_Content]],N:N)</f>
        <v>11904094.532999987</v>
      </c>
      <c r="E1251" t="s">
        <v>11</v>
      </c>
      <c r="F1251">
        <v>9.9309996999999997E-2</v>
      </c>
      <c r="G1251" t="s">
        <v>26</v>
      </c>
      <c r="H1251">
        <v>91.446200000000005</v>
      </c>
      <c r="I1251" t="s">
        <v>42</v>
      </c>
      <c r="J1251">
        <v>2002</v>
      </c>
      <c r="K1251" t="str">
        <f t="shared" ref="K1251:K1252" si="110">K1250</f>
        <v>High</v>
      </c>
      <c r="L1251" t="s">
        <v>43</v>
      </c>
      <c r="M1251" t="s">
        <v>16</v>
      </c>
      <c r="N1251">
        <v>1665.8316</v>
      </c>
    </row>
    <row r="1252" spans="1:14" x14ac:dyDescent="0.3">
      <c r="A1252" t="s">
        <v>356</v>
      </c>
      <c r="B1252">
        <v>1250</v>
      </c>
      <c r="C1252">
        <v>18.75</v>
      </c>
      <c r="D1252">
        <f>SUMIF(E:E,Table1[[#This Row],[Item_Fat_Content]],N:N)</f>
        <v>11904094.532999987</v>
      </c>
      <c r="E1252" t="s">
        <v>11</v>
      </c>
      <c r="F1252">
        <v>5.3108959999999997E-2</v>
      </c>
      <c r="G1252" t="s">
        <v>36</v>
      </c>
      <c r="H1252">
        <v>193.65039999999999</v>
      </c>
      <c r="I1252" t="s">
        <v>45</v>
      </c>
      <c r="J1252">
        <v>2007</v>
      </c>
      <c r="K1252" t="str">
        <f t="shared" si="110"/>
        <v>High</v>
      </c>
      <c r="L1252" t="s">
        <v>43</v>
      </c>
      <c r="M1252" t="s">
        <v>16</v>
      </c>
      <c r="N1252">
        <v>2876.2559999999999</v>
      </c>
    </row>
    <row r="1253" spans="1:14" x14ac:dyDescent="0.3">
      <c r="A1253" t="s">
        <v>930</v>
      </c>
      <c r="B1253">
        <v>1251</v>
      </c>
      <c r="C1253">
        <v>9.3000000000000007</v>
      </c>
      <c r="D1253">
        <f>SUMIF(E:E,Table1[[#This Row],[Item_Fat_Content]],N:N)</f>
        <v>11904094.532999987</v>
      </c>
      <c r="E1253" t="s">
        <v>11</v>
      </c>
      <c r="F1253">
        <v>4.4843160999999999E-2</v>
      </c>
      <c r="G1253" t="s">
        <v>30</v>
      </c>
      <c r="H1253">
        <v>246.18020000000001</v>
      </c>
      <c r="I1253" t="s">
        <v>20</v>
      </c>
      <c r="J1253">
        <v>2009</v>
      </c>
      <c r="K1253" t="s">
        <v>14</v>
      </c>
      <c r="L1253" t="s">
        <v>21</v>
      </c>
      <c r="M1253" t="s">
        <v>22</v>
      </c>
      <c r="N1253">
        <v>2702.4821999999999</v>
      </c>
    </row>
    <row r="1254" spans="1:14" x14ac:dyDescent="0.3">
      <c r="A1254" t="s">
        <v>931</v>
      </c>
      <c r="B1254">
        <v>1252</v>
      </c>
      <c r="C1254">
        <f>C1253</f>
        <v>9.3000000000000007</v>
      </c>
      <c r="D1254">
        <f>SUMIF(E:E,Table1[[#This Row],[Item_Fat_Content]],N:N)</f>
        <v>11904094.532999987</v>
      </c>
      <c r="E1254" t="s">
        <v>11</v>
      </c>
      <c r="F1254">
        <v>0.16496634499999999</v>
      </c>
      <c r="G1254" t="s">
        <v>19</v>
      </c>
      <c r="H1254">
        <v>189.4872</v>
      </c>
      <c r="I1254" t="s">
        <v>65</v>
      </c>
      <c r="J1254">
        <v>1985</v>
      </c>
      <c r="K1254" t="s">
        <v>49</v>
      </c>
      <c r="L1254" t="s">
        <v>15</v>
      </c>
      <c r="M1254" t="s">
        <v>28</v>
      </c>
      <c r="N1254">
        <v>189.0872</v>
      </c>
    </row>
    <row r="1255" spans="1:14" x14ac:dyDescent="0.3">
      <c r="A1255" t="s">
        <v>932</v>
      </c>
      <c r="B1255">
        <v>1253</v>
      </c>
      <c r="C1255">
        <v>8.26</v>
      </c>
      <c r="D1255">
        <f>SUMIF(E:E,Table1[[#This Row],[Item_Fat_Content]],N:N)</f>
        <v>6457454.3820000133</v>
      </c>
      <c r="E1255" t="s">
        <v>1608</v>
      </c>
      <c r="F1255">
        <v>3.2435436999999998E-2</v>
      </c>
      <c r="G1255" t="s">
        <v>19</v>
      </c>
      <c r="H1255">
        <v>124.873</v>
      </c>
      <c r="I1255" t="s">
        <v>60</v>
      </c>
      <c r="J1255">
        <v>2004</v>
      </c>
      <c r="K1255" t="s">
        <v>49</v>
      </c>
      <c r="L1255" t="s">
        <v>43</v>
      </c>
      <c r="M1255" t="s">
        <v>16</v>
      </c>
      <c r="N1255">
        <v>2956.152</v>
      </c>
    </row>
    <row r="1256" spans="1:14" x14ac:dyDescent="0.3">
      <c r="A1256" t="s">
        <v>933</v>
      </c>
      <c r="B1256">
        <v>1254</v>
      </c>
      <c r="C1256">
        <v>12.8</v>
      </c>
      <c r="D1256">
        <f>SUMIF(E:E,Table1[[#This Row],[Item_Fat_Content]],N:N)</f>
        <v>11904094.532999987</v>
      </c>
      <c r="E1256" t="s">
        <v>11</v>
      </c>
      <c r="F1256">
        <v>6.9618840000000001E-2</v>
      </c>
      <c r="G1256" t="s">
        <v>116</v>
      </c>
      <c r="H1256">
        <v>260.3252</v>
      </c>
      <c r="I1256" t="s">
        <v>48</v>
      </c>
      <c r="J1256">
        <v>1997</v>
      </c>
      <c r="K1256" t="s">
        <v>49</v>
      </c>
      <c r="L1256" t="s">
        <v>15</v>
      </c>
      <c r="M1256" t="s">
        <v>16</v>
      </c>
      <c r="N1256">
        <v>8132.0811999999996</v>
      </c>
    </row>
    <row r="1257" spans="1:14" x14ac:dyDescent="0.3">
      <c r="A1257" t="s">
        <v>296</v>
      </c>
      <c r="B1257">
        <v>1255</v>
      </c>
      <c r="C1257">
        <v>16.75</v>
      </c>
      <c r="D1257">
        <f>SUMIF(E:E,Table1[[#This Row],[Item_Fat_Content]],N:N)</f>
        <v>11904094.532999987</v>
      </c>
      <c r="E1257" t="s">
        <v>11</v>
      </c>
      <c r="F1257">
        <v>8.1651470000000004E-2</v>
      </c>
      <c r="G1257" t="s">
        <v>26</v>
      </c>
      <c r="H1257">
        <v>258.39879999999999</v>
      </c>
      <c r="I1257" t="s">
        <v>20</v>
      </c>
      <c r="J1257">
        <v>2009</v>
      </c>
      <c r="K1257" t="s">
        <v>14</v>
      </c>
      <c r="L1257" t="s">
        <v>21</v>
      </c>
      <c r="M1257" t="s">
        <v>22</v>
      </c>
      <c r="N1257">
        <v>1541.9928</v>
      </c>
    </row>
    <row r="1258" spans="1:14" x14ac:dyDescent="0.3">
      <c r="A1258" t="s">
        <v>218</v>
      </c>
      <c r="B1258">
        <v>1256</v>
      </c>
      <c r="C1258">
        <f>C1257</f>
        <v>16.75</v>
      </c>
      <c r="D1258">
        <f>SUMIF(E:E,Table1[[#This Row],[Item_Fat_Content]],N:N)</f>
        <v>11904094.532999987</v>
      </c>
      <c r="E1258" t="s">
        <v>11</v>
      </c>
      <c r="F1258">
        <v>2.8723187000000001E-2</v>
      </c>
      <c r="G1258" t="s">
        <v>56</v>
      </c>
      <c r="H1258">
        <v>131.83099999999999</v>
      </c>
      <c r="I1258" t="s">
        <v>38</v>
      </c>
      <c r="J1258">
        <v>1985</v>
      </c>
      <c r="K1258" t="s">
        <v>14</v>
      </c>
      <c r="L1258" t="s">
        <v>21</v>
      </c>
      <c r="M1258" t="s">
        <v>39</v>
      </c>
      <c r="N1258">
        <v>3635.268</v>
      </c>
    </row>
    <row r="1259" spans="1:14" x14ac:dyDescent="0.3">
      <c r="A1259" t="s">
        <v>934</v>
      </c>
      <c r="B1259">
        <v>1257</v>
      </c>
      <c r="C1259">
        <v>10.895</v>
      </c>
      <c r="D1259">
        <f>SUMIF(E:E,Table1[[#This Row],[Item_Fat_Content]],N:N)</f>
        <v>11904094.532999987</v>
      </c>
      <c r="E1259" t="s">
        <v>11</v>
      </c>
      <c r="F1259">
        <v>2.0994339000000001E-2</v>
      </c>
      <c r="G1259" t="s">
        <v>56</v>
      </c>
      <c r="H1259">
        <v>255.66720000000001</v>
      </c>
      <c r="I1259" t="s">
        <v>42</v>
      </c>
      <c r="J1259">
        <v>2002</v>
      </c>
      <c r="K1259" t="str">
        <f>K1258</f>
        <v>Medium</v>
      </c>
      <c r="L1259" t="s">
        <v>43</v>
      </c>
      <c r="M1259" t="s">
        <v>16</v>
      </c>
      <c r="N1259">
        <v>4346.3424000000005</v>
      </c>
    </row>
    <row r="1260" spans="1:14" x14ac:dyDescent="0.3">
      <c r="A1260" t="s">
        <v>935</v>
      </c>
      <c r="B1260">
        <v>1258</v>
      </c>
      <c r="C1260">
        <v>16.850000000000001</v>
      </c>
      <c r="D1260">
        <f>SUMIF(E:E,Table1[[#This Row],[Item_Fat_Content]],N:N)</f>
        <v>6457454.3820000133</v>
      </c>
      <c r="E1260" t="s">
        <v>1608</v>
      </c>
      <c r="F1260">
        <v>2.6561056999999999E-2</v>
      </c>
      <c r="G1260" t="s">
        <v>73</v>
      </c>
      <c r="H1260">
        <v>93.712000000000003</v>
      </c>
      <c r="I1260" t="s">
        <v>13</v>
      </c>
      <c r="J1260">
        <v>1999</v>
      </c>
      <c r="K1260" t="s">
        <v>14</v>
      </c>
      <c r="L1260" t="s">
        <v>15</v>
      </c>
      <c r="M1260" t="s">
        <v>16</v>
      </c>
      <c r="N1260">
        <v>466.06</v>
      </c>
    </row>
    <row r="1261" spans="1:14" x14ac:dyDescent="0.3">
      <c r="A1261" t="s">
        <v>936</v>
      </c>
      <c r="B1261">
        <v>1259</v>
      </c>
      <c r="C1261">
        <v>20</v>
      </c>
      <c r="D1261">
        <f>SUMIF(E:E,Table1[[#This Row],[Item_Fat_Content]],N:N)</f>
        <v>6457454.3820000133</v>
      </c>
      <c r="E1261" t="s">
        <v>1608</v>
      </c>
      <c r="F1261">
        <v>0.100262068</v>
      </c>
      <c r="G1261" t="s">
        <v>34</v>
      </c>
      <c r="H1261">
        <v>169.61320000000001</v>
      </c>
      <c r="I1261" t="s">
        <v>27</v>
      </c>
      <c r="J1261">
        <v>1998</v>
      </c>
      <c r="K1261" t="str">
        <f>K1260</f>
        <v>Medium</v>
      </c>
      <c r="L1261" t="s">
        <v>21</v>
      </c>
      <c r="M1261" t="s">
        <v>28</v>
      </c>
      <c r="N1261">
        <v>169.11320000000001</v>
      </c>
    </row>
    <row r="1262" spans="1:14" x14ac:dyDescent="0.3">
      <c r="A1262" t="s">
        <v>937</v>
      </c>
      <c r="B1262">
        <v>1260</v>
      </c>
      <c r="C1262">
        <v>16</v>
      </c>
      <c r="D1262">
        <f>SUMIF(E:E,Table1[[#This Row],[Item_Fat_Content]],N:N)</f>
        <v>11904094.532999987</v>
      </c>
      <c r="E1262" t="s">
        <v>11</v>
      </c>
      <c r="F1262">
        <v>5.7012606E-2</v>
      </c>
      <c r="G1262" t="s">
        <v>12</v>
      </c>
      <c r="H1262">
        <v>225.04040000000001</v>
      </c>
      <c r="I1262" t="s">
        <v>31</v>
      </c>
      <c r="J1262">
        <v>1987</v>
      </c>
      <c r="K1262" t="s">
        <v>32</v>
      </c>
      <c r="L1262" t="s">
        <v>21</v>
      </c>
      <c r="M1262" t="s">
        <v>16</v>
      </c>
      <c r="N1262">
        <v>5851.0504000000001</v>
      </c>
    </row>
    <row r="1263" spans="1:14" x14ac:dyDescent="0.3">
      <c r="A1263" t="s">
        <v>583</v>
      </c>
      <c r="B1263">
        <v>1261</v>
      </c>
      <c r="C1263">
        <v>16</v>
      </c>
      <c r="D1263">
        <f>SUMIF(E:E,Table1[[#This Row],[Item_Fat_Content]],N:N)</f>
        <v>11904094.532999987</v>
      </c>
      <c r="E1263" t="s">
        <v>11</v>
      </c>
      <c r="F1263">
        <v>4.1009558000000002E-2</v>
      </c>
      <c r="G1263" t="s">
        <v>36</v>
      </c>
      <c r="H1263">
        <v>141.24959999999999</v>
      </c>
      <c r="I1263" t="s">
        <v>13</v>
      </c>
      <c r="J1263">
        <v>1999</v>
      </c>
      <c r="K1263" t="s">
        <v>14</v>
      </c>
      <c r="L1263" t="s">
        <v>15</v>
      </c>
      <c r="M1263" t="s">
        <v>16</v>
      </c>
      <c r="N1263">
        <v>2681.8424</v>
      </c>
    </row>
    <row r="1264" spans="1:14" x14ac:dyDescent="0.3">
      <c r="A1264" t="s">
        <v>254</v>
      </c>
      <c r="B1264">
        <v>1262</v>
      </c>
      <c r="C1264">
        <v>8.93</v>
      </c>
      <c r="D1264">
        <f>SUMIF(E:E,Table1[[#This Row],[Item_Fat_Content]],N:N)</f>
        <v>11904094.532999987</v>
      </c>
      <c r="E1264" t="s">
        <v>70</v>
      </c>
      <c r="F1264">
        <v>2.8578012E-2</v>
      </c>
      <c r="G1264" t="s">
        <v>12</v>
      </c>
      <c r="H1264">
        <v>152.23400000000001</v>
      </c>
      <c r="I1264" t="s">
        <v>45</v>
      </c>
      <c r="J1264">
        <v>2007</v>
      </c>
      <c r="K1264" t="str">
        <f>K1263</f>
        <v>Medium</v>
      </c>
      <c r="L1264" t="s">
        <v>43</v>
      </c>
      <c r="M1264" t="s">
        <v>16</v>
      </c>
      <c r="N1264">
        <v>3828.35</v>
      </c>
    </row>
    <row r="1265" spans="1:14" x14ac:dyDescent="0.3">
      <c r="A1265" t="s">
        <v>339</v>
      </c>
      <c r="B1265">
        <v>1263</v>
      </c>
      <c r="C1265">
        <v>9.6</v>
      </c>
      <c r="D1265">
        <f>SUMIF(E:E,Table1[[#This Row],[Item_Fat_Content]],N:N)</f>
        <v>6457454.3820000133</v>
      </c>
      <c r="E1265" t="s">
        <v>1608</v>
      </c>
      <c r="F1265">
        <v>0</v>
      </c>
      <c r="G1265" t="s">
        <v>78</v>
      </c>
      <c r="H1265">
        <v>101.699</v>
      </c>
      <c r="I1265" t="s">
        <v>13</v>
      </c>
      <c r="J1265">
        <v>1999</v>
      </c>
      <c r="K1265" t="s">
        <v>14</v>
      </c>
      <c r="L1265" t="s">
        <v>15</v>
      </c>
      <c r="M1265" t="s">
        <v>16</v>
      </c>
      <c r="N1265">
        <v>2373.5770000000002</v>
      </c>
    </row>
    <row r="1266" spans="1:14" x14ac:dyDescent="0.3">
      <c r="A1266" t="s">
        <v>527</v>
      </c>
      <c r="B1266">
        <v>1264</v>
      </c>
      <c r="C1266">
        <f t="shared" ref="C1266:C1267" si="111">C1265</f>
        <v>9.6</v>
      </c>
      <c r="D1266">
        <f>SUMIF(E:E,Table1[[#This Row],[Item_Fat_Content]],N:N)</f>
        <v>11904094.532999987</v>
      </c>
      <c r="E1266" t="s">
        <v>11</v>
      </c>
      <c r="F1266">
        <v>4.5088723999999997E-2</v>
      </c>
      <c r="G1266" t="s">
        <v>12</v>
      </c>
      <c r="H1266">
        <v>39.713799999999999</v>
      </c>
      <c r="I1266" t="s">
        <v>38</v>
      </c>
      <c r="J1266">
        <v>1985</v>
      </c>
      <c r="K1266" t="s">
        <v>14</v>
      </c>
      <c r="L1266" t="s">
        <v>21</v>
      </c>
      <c r="M1266" t="s">
        <v>39</v>
      </c>
      <c r="N1266">
        <v>1096.5726</v>
      </c>
    </row>
    <row r="1267" spans="1:14" x14ac:dyDescent="0.3">
      <c r="A1267" t="s">
        <v>938</v>
      </c>
      <c r="B1267">
        <v>1265</v>
      </c>
      <c r="C1267">
        <f t="shared" si="111"/>
        <v>9.6</v>
      </c>
      <c r="D1267">
        <f>SUMIF(E:E,Table1[[#This Row],[Item_Fat_Content]],N:N)</f>
        <v>11904094.532999987</v>
      </c>
      <c r="E1267" t="s">
        <v>11</v>
      </c>
      <c r="F1267">
        <v>1.8757586E-2</v>
      </c>
      <c r="G1267" t="s">
        <v>56</v>
      </c>
      <c r="H1267">
        <v>96.938400000000001</v>
      </c>
      <c r="I1267" t="s">
        <v>38</v>
      </c>
      <c r="J1267">
        <v>1985</v>
      </c>
      <c r="K1267" t="s">
        <v>14</v>
      </c>
      <c r="L1267" t="s">
        <v>21</v>
      </c>
      <c r="M1267" t="s">
        <v>39</v>
      </c>
      <c r="N1267">
        <v>2167.8447999999999</v>
      </c>
    </row>
    <row r="1268" spans="1:14" x14ac:dyDescent="0.3">
      <c r="A1268" t="s">
        <v>939</v>
      </c>
      <c r="B1268">
        <v>1266</v>
      </c>
      <c r="C1268">
        <v>9.8000000000000007</v>
      </c>
      <c r="D1268">
        <f>SUMIF(E:E,Table1[[#This Row],[Item_Fat_Content]],N:N)</f>
        <v>6457454.3820000133</v>
      </c>
      <c r="E1268" t="s">
        <v>1608</v>
      </c>
      <c r="F1268">
        <v>5.6500895000000002E-2</v>
      </c>
      <c r="G1268" t="s">
        <v>78</v>
      </c>
      <c r="H1268">
        <v>85.890799999999999</v>
      </c>
      <c r="I1268" t="s">
        <v>42</v>
      </c>
      <c r="J1268">
        <v>2002</v>
      </c>
      <c r="K1268" t="str">
        <f>K1267</f>
        <v>Medium</v>
      </c>
      <c r="L1268" t="s">
        <v>43</v>
      </c>
      <c r="M1268" t="s">
        <v>16</v>
      </c>
      <c r="N1268">
        <v>1845.5976000000001</v>
      </c>
    </row>
    <row r="1269" spans="1:14" x14ac:dyDescent="0.3">
      <c r="A1269" t="s">
        <v>940</v>
      </c>
      <c r="B1269">
        <v>1267</v>
      </c>
      <c r="C1269">
        <v>9.6</v>
      </c>
      <c r="D1269">
        <f>SUMIF(E:E,Table1[[#This Row],[Item_Fat_Content]],N:N)</f>
        <v>11904094.532999987</v>
      </c>
      <c r="E1269" t="s">
        <v>11</v>
      </c>
      <c r="F1269">
        <v>2.4576875000000001E-2</v>
      </c>
      <c r="G1269" t="s">
        <v>56</v>
      </c>
      <c r="H1269">
        <v>186.62139999999999</v>
      </c>
      <c r="I1269" t="s">
        <v>20</v>
      </c>
      <c r="J1269">
        <v>2009</v>
      </c>
      <c r="K1269" t="s">
        <v>14</v>
      </c>
      <c r="L1269" t="s">
        <v>21</v>
      </c>
      <c r="M1269" t="s">
        <v>22</v>
      </c>
      <c r="N1269">
        <v>1884.2139999999999</v>
      </c>
    </row>
    <row r="1270" spans="1:14" x14ac:dyDescent="0.3">
      <c r="A1270" t="s">
        <v>794</v>
      </c>
      <c r="B1270">
        <v>1268</v>
      </c>
      <c r="C1270">
        <f>C1269</f>
        <v>9.6</v>
      </c>
      <c r="D1270">
        <f>SUMIF(E:E,Table1[[#This Row],[Item_Fat_Content]],N:N)</f>
        <v>11904094.532999987</v>
      </c>
      <c r="E1270" t="s">
        <v>11</v>
      </c>
      <c r="F1270">
        <v>0.18803837200000001</v>
      </c>
      <c r="G1270" t="s">
        <v>36</v>
      </c>
      <c r="H1270">
        <v>146.4076</v>
      </c>
      <c r="I1270" t="s">
        <v>65</v>
      </c>
      <c r="J1270">
        <v>1985</v>
      </c>
      <c r="K1270" t="s">
        <v>49</v>
      </c>
      <c r="L1270" t="s">
        <v>15</v>
      </c>
      <c r="M1270" t="s">
        <v>28</v>
      </c>
      <c r="N1270">
        <v>147.80760000000001</v>
      </c>
    </row>
    <row r="1271" spans="1:14" x14ac:dyDescent="0.3">
      <c r="A1271" t="s">
        <v>941</v>
      </c>
      <c r="B1271">
        <v>1269</v>
      </c>
      <c r="C1271">
        <v>7.9450000000000003</v>
      </c>
      <c r="D1271">
        <f>SUMIF(E:E,Table1[[#This Row],[Item_Fat_Content]],N:N)</f>
        <v>11904094.532999987</v>
      </c>
      <c r="E1271" t="s">
        <v>11</v>
      </c>
      <c r="F1271">
        <v>1.5908485E-2</v>
      </c>
      <c r="G1271" t="s">
        <v>36</v>
      </c>
      <c r="H1271">
        <v>161.42099999999999</v>
      </c>
      <c r="I1271" t="s">
        <v>42</v>
      </c>
      <c r="J1271">
        <v>2002</v>
      </c>
      <c r="K1271" t="str">
        <f>K1270</f>
        <v>Small</v>
      </c>
      <c r="L1271" t="s">
        <v>43</v>
      </c>
      <c r="M1271" t="s">
        <v>16</v>
      </c>
      <c r="N1271">
        <v>3425.5410000000002</v>
      </c>
    </row>
    <row r="1272" spans="1:14" x14ac:dyDescent="0.3">
      <c r="A1272" t="s">
        <v>861</v>
      </c>
      <c r="B1272">
        <v>1270</v>
      </c>
      <c r="C1272">
        <v>7.4749999999999996</v>
      </c>
      <c r="D1272">
        <f>SUMIF(E:E,Table1[[#This Row],[Item_Fat_Content]],N:N)</f>
        <v>11904094.532999987</v>
      </c>
      <c r="E1272" t="s">
        <v>11</v>
      </c>
      <c r="F1272">
        <v>7.5845633999999995E-2</v>
      </c>
      <c r="G1272" t="s">
        <v>30</v>
      </c>
      <c r="H1272">
        <v>156.06559999999999</v>
      </c>
      <c r="I1272" t="s">
        <v>13</v>
      </c>
      <c r="J1272">
        <v>1999</v>
      </c>
      <c r="K1272" t="s">
        <v>14</v>
      </c>
      <c r="L1272" t="s">
        <v>15</v>
      </c>
      <c r="M1272" t="s">
        <v>16</v>
      </c>
      <c r="N1272">
        <v>1853.5871999999999</v>
      </c>
    </row>
    <row r="1273" spans="1:14" x14ac:dyDescent="0.3">
      <c r="A1273" t="s">
        <v>942</v>
      </c>
      <c r="B1273">
        <v>1271</v>
      </c>
      <c r="C1273">
        <v>14.85</v>
      </c>
      <c r="D1273">
        <f>SUMIF(E:E,Table1[[#This Row],[Item_Fat_Content]],N:N)</f>
        <v>11904094.532999987</v>
      </c>
      <c r="E1273" t="s">
        <v>11</v>
      </c>
      <c r="F1273">
        <v>9.8803087999999997E-2</v>
      </c>
      <c r="G1273" t="s">
        <v>26</v>
      </c>
      <c r="H1273">
        <v>169.7474</v>
      </c>
      <c r="I1273" t="s">
        <v>20</v>
      </c>
      <c r="J1273">
        <v>2009</v>
      </c>
      <c r="K1273" t="s">
        <v>14</v>
      </c>
      <c r="L1273" t="s">
        <v>21</v>
      </c>
      <c r="M1273" t="s">
        <v>22</v>
      </c>
      <c r="N1273">
        <v>673.78959999999995</v>
      </c>
    </row>
    <row r="1274" spans="1:14" x14ac:dyDescent="0.3">
      <c r="A1274" t="s">
        <v>923</v>
      </c>
      <c r="B1274">
        <v>1272</v>
      </c>
      <c r="C1274">
        <v>16.600000000000001</v>
      </c>
      <c r="D1274">
        <f>SUMIF(E:E,Table1[[#This Row],[Item_Fat_Content]],N:N)</f>
        <v>11904094.532999987</v>
      </c>
      <c r="E1274" t="s">
        <v>11</v>
      </c>
      <c r="F1274">
        <v>0.227189581</v>
      </c>
      <c r="G1274" t="s">
        <v>58</v>
      </c>
      <c r="H1274">
        <v>173.94220000000001</v>
      </c>
      <c r="I1274" t="s">
        <v>27</v>
      </c>
      <c r="J1274">
        <v>1998</v>
      </c>
      <c r="K1274" t="str">
        <f>K1273</f>
        <v>Medium</v>
      </c>
      <c r="L1274" t="s">
        <v>21</v>
      </c>
      <c r="M1274" t="s">
        <v>28</v>
      </c>
      <c r="N1274">
        <v>172.44220000000001</v>
      </c>
    </row>
    <row r="1275" spans="1:14" x14ac:dyDescent="0.3">
      <c r="A1275" t="s">
        <v>226</v>
      </c>
      <c r="B1275">
        <v>1273</v>
      </c>
      <c r="C1275">
        <v>10.5</v>
      </c>
      <c r="D1275">
        <f>SUMIF(E:E,Table1[[#This Row],[Item_Fat_Content]],N:N)</f>
        <v>11904094.532999987</v>
      </c>
      <c r="E1275" t="s">
        <v>11</v>
      </c>
      <c r="F1275">
        <v>4.1459804000000003E-2</v>
      </c>
      <c r="G1275" t="s">
        <v>26</v>
      </c>
      <c r="H1275">
        <v>39.2164</v>
      </c>
      <c r="I1275" t="s">
        <v>13</v>
      </c>
      <c r="J1275">
        <v>1999</v>
      </c>
      <c r="K1275" t="s">
        <v>14</v>
      </c>
      <c r="L1275" t="s">
        <v>15</v>
      </c>
      <c r="M1275" t="s">
        <v>16</v>
      </c>
      <c r="N1275">
        <v>540.62959999999998</v>
      </c>
    </row>
    <row r="1276" spans="1:14" x14ac:dyDescent="0.3">
      <c r="A1276" t="s">
        <v>906</v>
      </c>
      <c r="B1276">
        <v>1274</v>
      </c>
      <c r="C1276">
        <v>8.6300000000000008</v>
      </c>
      <c r="D1276">
        <f>SUMIF(E:E,Table1[[#This Row],[Item_Fat_Content]],N:N)</f>
        <v>6457454.3820000133</v>
      </c>
      <c r="E1276" t="s">
        <v>1608</v>
      </c>
      <c r="F1276">
        <v>3.2882270999999998E-2</v>
      </c>
      <c r="G1276" t="s">
        <v>36</v>
      </c>
      <c r="H1276">
        <v>113.5518</v>
      </c>
      <c r="I1276" t="s">
        <v>31</v>
      </c>
      <c r="J1276">
        <v>1987</v>
      </c>
      <c r="K1276" t="s">
        <v>32</v>
      </c>
      <c r="L1276" t="s">
        <v>21</v>
      </c>
      <c r="M1276" t="s">
        <v>16</v>
      </c>
      <c r="N1276">
        <v>2732.4432000000002</v>
      </c>
    </row>
    <row r="1277" spans="1:14" x14ac:dyDescent="0.3">
      <c r="A1277" t="s">
        <v>770</v>
      </c>
      <c r="B1277">
        <v>1275</v>
      </c>
      <c r="C1277">
        <v>21</v>
      </c>
      <c r="D1277">
        <f>SUMIF(E:E,Table1[[#This Row],[Item_Fat_Content]],N:N)</f>
        <v>11904094.532999987</v>
      </c>
      <c r="E1277" t="s">
        <v>11</v>
      </c>
      <c r="F1277">
        <v>4.9583899000000001E-2</v>
      </c>
      <c r="G1277" t="s">
        <v>36</v>
      </c>
      <c r="H1277">
        <v>193.84780000000001</v>
      </c>
      <c r="I1277" t="s">
        <v>45</v>
      </c>
      <c r="J1277">
        <v>2007</v>
      </c>
      <c r="K1277" t="str">
        <f>K1276</f>
        <v>High</v>
      </c>
      <c r="L1277" t="s">
        <v>43</v>
      </c>
      <c r="M1277" t="s">
        <v>16</v>
      </c>
      <c r="N1277">
        <v>1162.4867999999999</v>
      </c>
    </row>
    <row r="1278" spans="1:14" x14ac:dyDescent="0.3">
      <c r="A1278" t="s">
        <v>236</v>
      </c>
      <c r="B1278">
        <v>1276</v>
      </c>
      <c r="C1278">
        <v>15.5</v>
      </c>
      <c r="D1278">
        <f>SUMIF(E:E,Table1[[#This Row],[Item_Fat_Content]],N:N)</f>
        <v>6457454.3820000133</v>
      </c>
      <c r="E1278" t="s">
        <v>1608</v>
      </c>
      <c r="F1278">
        <v>2.536567E-2</v>
      </c>
      <c r="G1278" t="s">
        <v>34</v>
      </c>
      <c r="H1278">
        <v>82.793400000000005</v>
      </c>
      <c r="I1278" t="s">
        <v>60</v>
      </c>
      <c r="J1278">
        <v>2004</v>
      </c>
      <c r="K1278" t="s">
        <v>49</v>
      </c>
      <c r="L1278" t="s">
        <v>43</v>
      </c>
      <c r="M1278" t="s">
        <v>16</v>
      </c>
      <c r="N1278">
        <v>1228.4010000000001</v>
      </c>
    </row>
    <row r="1279" spans="1:14" x14ac:dyDescent="0.3">
      <c r="A1279" t="s">
        <v>789</v>
      </c>
      <c r="B1279">
        <v>1277</v>
      </c>
      <c r="C1279">
        <v>14.7</v>
      </c>
      <c r="D1279">
        <f>SUMIF(E:E,Table1[[#This Row],[Item_Fat_Content]],N:N)</f>
        <v>11904094.532999987</v>
      </c>
      <c r="E1279" t="s">
        <v>11</v>
      </c>
      <c r="F1279">
        <v>7.2298360000000006E-2</v>
      </c>
      <c r="G1279" t="s">
        <v>26</v>
      </c>
      <c r="H1279">
        <v>48.203400000000002</v>
      </c>
      <c r="I1279" t="s">
        <v>48</v>
      </c>
      <c r="J1279">
        <v>1997</v>
      </c>
      <c r="K1279" t="s">
        <v>49</v>
      </c>
      <c r="L1279" t="s">
        <v>15</v>
      </c>
      <c r="M1279" t="s">
        <v>16</v>
      </c>
      <c r="N1279">
        <v>874.86120000000005</v>
      </c>
    </row>
    <row r="1280" spans="1:14" x14ac:dyDescent="0.3">
      <c r="A1280" t="s">
        <v>943</v>
      </c>
      <c r="B1280">
        <v>1278</v>
      </c>
      <c r="C1280">
        <v>13.15</v>
      </c>
      <c r="D1280">
        <f>SUMIF(E:E,Table1[[#This Row],[Item_Fat_Content]],N:N)</f>
        <v>11904094.532999987</v>
      </c>
      <c r="E1280" t="s">
        <v>11</v>
      </c>
      <c r="F1280">
        <v>2.2924552000000001E-2</v>
      </c>
      <c r="G1280" t="s">
        <v>26</v>
      </c>
      <c r="H1280">
        <v>157.892</v>
      </c>
      <c r="I1280" t="s">
        <v>45</v>
      </c>
      <c r="J1280">
        <v>2007</v>
      </c>
      <c r="K1280" t="str">
        <f>K1279</f>
        <v>Small</v>
      </c>
      <c r="L1280" t="s">
        <v>43</v>
      </c>
      <c r="M1280" t="s">
        <v>16</v>
      </c>
      <c r="N1280">
        <v>1917.5039999999999</v>
      </c>
    </row>
    <row r="1281" spans="1:14" x14ac:dyDescent="0.3">
      <c r="A1281" t="s">
        <v>944</v>
      </c>
      <c r="B1281">
        <v>1279</v>
      </c>
      <c r="C1281">
        <v>17.7</v>
      </c>
      <c r="D1281">
        <f>SUMIF(E:E,Table1[[#This Row],[Item_Fat_Content]],N:N)</f>
        <v>6457454.3820000133</v>
      </c>
      <c r="E1281" t="s">
        <v>1608</v>
      </c>
      <c r="F1281">
        <v>4.0897931999999998E-2</v>
      </c>
      <c r="G1281" t="s">
        <v>26</v>
      </c>
      <c r="H1281">
        <v>82.627600000000001</v>
      </c>
      <c r="I1281" t="s">
        <v>31</v>
      </c>
      <c r="J1281">
        <v>1987</v>
      </c>
      <c r="K1281" t="s">
        <v>32</v>
      </c>
      <c r="L1281" t="s">
        <v>21</v>
      </c>
      <c r="M1281" t="s">
        <v>16</v>
      </c>
      <c r="N1281">
        <v>731.04840000000002</v>
      </c>
    </row>
    <row r="1282" spans="1:14" x14ac:dyDescent="0.3">
      <c r="A1282" t="s">
        <v>188</v>
      </c>
      <c r="B1282">
        <v>1280</v>
      </c>
      <c r="C1282">
        <f>C1281</f>
        <v>17.7</v>
      </c>
      <c r="D1282">
        <f>SUMIF(E:E,Table1[[#This Row],[Item_Fat_Content]],N:N)</f>
        <v>6457454.3820000133</v>
      </c>
      <c r="E1282" t="s">
        <v>1608</v>
      </c>
      <c r="F1282">
        <v>0.127660257</v>
      </c>
      <c r="G1282" t="s">
        <v>41</v>
      </c>
      <c r="H1282">
        <v>198.54259999999999</v>
      </c>
      <c r="I1282" t="s">
        <v>65</v>
      </c>
      <c r="J1282">
        <v>1985</v>
      </c>
      <c r="K1282" t="s">
        <v>49</v>
      </c>
      <c r="L1282" t="s">
        <v>15</v>
      </c>
      <c r="M1282" t="s">
        <v>28</v>
      </c>
      <c r="N1282">
        <v>790.97040000000004</v>
      </c>
    </row>
    <row r="1283" spans="1:14" x14ac:dyDescent="0.3">
      <c r="A1283" t="s">
        <v>945</v>
      </c>
      <c r="B1283">
        <v>1281</v>
      </c>
      <c r="C1283">
        <v>9.2100000000000009</v>
      </c>
      <c r="D1283">
        <f>SUMIF(E:E,Table1[[#This Row],[Item_Fat_Content]],N:N)</f>
        <v>11904094.532999987</v>
      </c>
      <c r="E1283" t="s">
        <v>11</v>
      </c>
      <c r="F1283">
        <v>8.7647860000000001E-3</v>
      </c>
      <c r="G1283" t="s">
        <v>26</v>
      </c>
      <c r="H1283">
        <v>123.1414</v>
      </c>
      <c r="I1283" t="s">
        <v>48</v>
      </c>
      <c r="J1283">
        <v>1997</v>
      </c>
      <c r="K1283" t="s">
        <v>49</v>
      </c>
      <c r="L1283" t="s">
        <v>15</v>
      </c>
      <c r="M1283" t="s">
        <v>16</v>
      </c>
      <c r="N1283">
        <v>4264.4489999999996</v>
      </c>
    </row>
    <row r="1284" spans="1:14" x14ac:dyDescent="0.3">
      <c r="A1284" t="s">
        <v>749</v>
      </c>
      <c r="B1284">
        <v>1282</v>
      </c>
      <c r="C1284">
        <v>12.1</v>
      </c>
      <c r="D1284">
        <f>SUMIF(E:E,Table1[[#This Row],[Item_Fat_Content]],N:N)</f>
        <v>11904094.532999987</v>
      </c>
      <c r="E1284" t="s">
        <v>11</v>
      </c>
      <c r="F1284">
        <v>1.1604893999999999E-2</v>
      </c>
      <c r="G1284" t="s">
        <v>12</v>
      </c>
      <c r="H1284">
        <v>166.05260000000001</v>
      </c>
      <c r="I1284" t="s">
        <v>45</v>
      </c>
      <c r="J1284">
        <v>2007</v>
      </c>
      <c r="K1284" t="str">
        <f t="shared" ref="K1284:K1285" si="112">K1283</f>
        <v>Small</v>
      </c>
      <c r="L1284" t="s">
        <v>43</v>
      </c>
      <c r="M1284" t="s">
        <v>16</v>
      </c>
      <c r="N1284">
        <v>1480.0734</v>
      </c>
    </row>
    <row r="1285" spans="1:14" x14ac:dyDescent="0.3">
      <c r="A1285" t="s">
        <v>661</v>
      </c>
      <c r="B1285">
        <v>1283</v>
      </c>
      <c r="C1285">
        <v>9.31</v>
      </c>
      <c r="D1285">
        <f>SUMIF(E:E,Table1[[#This Row],[Item_Fat_Content]],N:N)</f>
        <v>11904094.532999987</v>
      </c>
      <c r="E1285" t="s">
        <v>11</v>
      </c>
      <c r="F1285">
        <v>3.8169782999999999E-2</v>
      </c>
      <c r="G1285" t="s">
        <v>41</v>
      </c>
      <c r="H1285">
        <v>64.551000000000002</v>
      </c>
      <c r="I1285" t="s">
        <v>45</v>
      </c>
      <c r="J1285">
        <v>2007</v>
      </c>
      <c r="K1285" t="str">
        <f t="shared" si="112"/>
        <v>Small</v>
      </c>
      <c r="L1285" t="s">
        <v>43</v>
      </c>
      <c r="M1285" t="s">
        <v>16</v>
      </c>
      <c r="N1285">
        <v>1581.2750000000001</v>
      </c>
    </row>
    <row r="1286" spans="1:14" x14ac:dyDescent="0.3">
      <c r="A1286" t="s">
        <v>946</v>
      </c>
      <c r="B1286">
        <v>1284</v>
      </c>
      <c r="C1286">
        <v>14.85</v>
      </c>
      <c r="D1286">
        <f>SUMIF(E:E,Table1[[#This Row],[Item_Fat_Content]],N:N)</f>
        <v>11904094.532999987</v>
      </c>
      <c r="E1286" t="s">
        <v>11</v>
      </c>
      <c r="F1286">
        <v>1.8568128999999999E-2</v>
      </c>
      <c r="G1286" t="s">
        <v>73</v>
      </c>
      <c r="H1286">
        <v>188.22139999999999</v>
      </c>
      <c r="I1286" t="s">
        <v>60</v>
      </c>
      <c r="J1286">
        <v>2004</v>
      </c>
      <c r="K1286" t="s">
        <v>49</v>
      </c>
      <c r="L1286" t="s">
        <v>43</v>
      </c>
      <c r="M1286" t="s">
        <v>16</v>
      </c>
      <c r="N1286">
        <v>3014.7424000000001</v>
      </c>
    </row>
    <row r="1287" spans="1:14" x14ac:dyDescent="0.3">
      <c r="A1287" t="s">
        <v>267</v>
      </c>
      <c r="B1287">
        <v>1285</v>
      </c>
      <c r="C1287">
        <f>C1286</f>
        <v>14.85</v>
      </c>
      <c r="D1287">
        <f>SUMIF(E:E,Table1[[#This Row],[Item_Fat_Content]],N:N)</f>
        <v>6457454.3820000133</v>
      </c>
      <c r="E1287" t="s">
        <v>1608</v>
      </c>
      <c r="F1287">
        <v>6.2109174000000003E-2</v>
      </c>
      <c r="G1287" t="s">
        <v>26</v>
      </c>
      <c r="H1287">
        <v>223.7062</v>
      </c>
      <c r="I1287" t="s">
        <v>38</v>
      </c>
      <c r="J1287">
        <v>1985</v>
      </c>
      <c r="K1287" t="s">
        <v>14</v>
      </c>
      <c r="L1287" t="s">
        <v>21</v>
      </c>
      <c r="M1287" t="s">
        <v>39</v>
      </c>
      <c r="N1287">
        <v>4965.5364</v>
      </c>
    </row>
    <row r="1288" spans="1:14" x14ac:dyDescent="0.3">
      <c r="A1288" t="s">
        <v>175</v>
      </c>
      <c r="B1288">
        <v>1286</v>
      </c>
      <c r="C1288">
        <v>6.92</v>
      </c>
      <c r="D1288">
        <f>SUMIF(E:E,Table1[[#This Row],[Item_Fat_Content]],N:N)</f>
        <v>11904094.532999987</v>
      </c>
      <c r="E1288" t="s">
        <v>11</v>
      </c>
      <c r="F1288">
        <v>3.8671588E-2</v>
      </c>
      <c r="G1288" t="s">
        <v>12</v>
      </c>
      <c r="H1288">
        <v>64.285200000000003</v>
      </c>
      <c r="I1288" t="s">
        <v>45</v>
      </c>
      <c r="J1288">
        <v>2007</v>
      </c>
      <c r="K1288" t="str">
        <f>K1287</f>
        <v>Medium</v>
      </c>
      <c r="L1288" t="s">
        <v>43</v>
      </c>
      <c r="M1288" t="s">
        <v>16</v>
      </c>
      <c r="N1288">
        <v>438.09640000000002</v>
      </c>
    </row>
    <row r="1289" spans="1:14" x14ac:dyDescent="0.3">
      <c r="A1289" t="s">
        <v>947</v>
      </c>
      <c r="B1289">
        <v>1287</v>
      </c>
      <c r="C1289">
        <v>13.65</v>
      </c>
      <c r="D1289">
        <f>SUMIF(E:E,Table1[[#This Row],[Item_Fat_Content]],N:N)</f>
        <v>11904094.532999987</v>
      </c>
      <c r="E1289" t="s">
        <v>11</v>
      </c>
      <c r="F1289">
        <v>7.7169841000000003E-2</v>
      </c>
      <c r="G1289" t="s">
        <v>56</v>
      </c>
      <c r="H1289">
        <v>55.593000000000004</v>
      </c>
      <c r="I1289" t="s">
        <v>31</v>
      </c>
      <c r="J1289">
        <v>1987</v>
      </c>
      <c r="K1289" t="s">
        <v>32</v>
      </c>
      <c r="L1289" t="s">
        <v>21</v>
      </c>
      <c r="M1289" t="s">
        <v>16</v>
      </c>
      <c r="N1289">
        <v>282.96499999999997</v>
      </c>
    </row>
    <row r="1290" spans="1:14" x14ac:dyDescent="0.3">
      <c r="A1290" t="s">
        <v>583</v>
      </c>
      <c r="B1290">
        <v>1288</v>
      </c>
      <c r="C1290">
        <v>16</v>
      </c>
      <c r="D1290">
        <f>SUMIF(E:E,Table1[[#This Row],[Item_Fat_Content]],N:N)</f>
        <v>11904094.532999987</v>
      </c>
      <c r="E1290" t="s">
        <v>11</v>
      </c>
      <c r="F1290">
        <v>4.1028937000000001E-2</v>
      </c>
      <c r="G1290" t="s">
        <v>36</v>
      </c>
      <c r="H1290">
        <v>142.64959999999999</v>
      </c>
      <c r="I1290" t="s">
        <v>42</v>
      </c>
      <c r="J1290">
        <v>2002</v>
      </c>
      <c r="K1290" t="str">
        <f>K1289</f>
        <v>High</v>
      </c>
      <c r="L1290" t="s">
        <v>43</v>
      </c>
      <c r="M1290" t="s">
        <v>16</v>
      </c>
      <c r="N1290">
        <v>1834.9448</v>
      </c>
    </row>
    <row r="1291" spans="1:14" x14ac:dyDescent="0.3">
      <c r="A1291" t="s">
        <v>635</v>
      </c>
      <c r="B1291">
        <v>1289</v>
      </c>
      <c r="C1291">
        <v>16.350000000000001</v>
      </c>
      <c r="D1291">
        <f>SUMIF(E:E,Table1[[#This Row],[Item_Fat_Content]],N:N)</f>
        <v>11904094.532999987</v>
      </c>
      <c r="E1291" t="s">
        <v>11</v>
      </c>
      <c r="F1291">
        <v>1.3387211E-2</v>
      </c>
      <c r="G1291" t="s">
        <v>178</v>
      </c>
      <c r="H1291">
        <v>105.628</v>
      </c>
      <c r="I1291" t="s">
        <v>13</v>
      </c>
      <c r="J1291">
        <v>1999</v>
      </c>
      <c r="K1291" t="s">
        <v>14</v>
      </c>
      <c r="L1291" t="s">
        <v>15</v>
      </c>
      <c r="M1291" t="s">
        <v>16</v>
      </c>
      <c r="N1291">
        <v>1065.28</v>
      </c>
    </row>
    <row r="1292" spans="1:14" x14ac:dyDescent="0.3">
      <c r="A1292" t="s">
        <v>515</v>
      </c>
      <c r="B1292">
        <v>1290</v>
      </c>
      <c r="C1292">
        <f>C1291</f>
        <v>16.350000000000001</v>
      </c>
      <c r="D1292">
        <f>SUMIF(E:E,Table1[[#This Row],[Item_Fat_Content]],N:N)</f>
        <v>11904094.532999987</v>
      </c>
      <c r="E1292" t="s">
        <v>11</v>
      </c>
      <c r="F1292">
        <v>1.7936714999999999E-2</v>
      </c>
      <c r="G1292" t="s">
        <v>56</v>
      </c>
      <c r="H1292">
        <v>93.709400000000002</v>
      </c>
      <c r="I1292" t="s">
        <v>38</v>
      </c>
      <c r="J1292">
        <v>1985</v>
      </c>
      <c r="K1292" t="s">
        <v>14</v>
      </c>
      <c r="L1292" t="s">
        <v>21</v>
      </c>
      <c r="M1292" t="s">
        <v>39</v>
      </c>
      <c r="N1292">
        <v>4189.2136</v>
      </c>
    </row>
    <row r="1293" spans="1:14" x14ac:dyDescent="0.3">
      <c r="A1293" t="s">
        <v>249</v>
      </c>
      <c r="B1293">
        <v>1291</v>
      </c>
      <c r="C1293">
        <v>4.88</v>
      </c>
      <c r="D1293">
        <f>SUMIF(E:E,Table1[[#This Row],[Item_Fat_Content]],N:N)</f>
        <v>6457454.3820000133</v>
      </c>
      <c r="E1293" t="s">
        <v>1608</v>
      </c>
      <c r="F1293">
        <v>0.223440258</v>
      </c>
      <c r="G1293" t="s">
        <v>34</v>
      </c>
      <c r="H1293">
        <v>52.229799999999997</v>
      </c>
      <c r="I1293" t="s">
        <v>27</v>
      </c>
      <c r="J1293">
        <v>1998</v>
      </c>
      <c r="K1293" t="str">
        <f t="shared" ref="K1293:K1294" si="113">K1292</f>
        <v>Medium</v>
      </c>
      <c r="L1293" t="s">
        <v>21</v>
      </c>
      <c r="M1293" t="s">
        <v>28</v>
      </c>
      <c r="N1293">
        <v>161.7894</v>
      </c>
    </row>
    <row r="1294" spans="1:14" x14ac:dyDescent="0.3">
      <c r="A1294" t="s">
        <v>948</v>
      </c>
      <c r="B1294">
        <v>1292</v>
      </c>
      <c r="C1294">
        <v>6.9649999999999999</v>
      </c>
      <c r="D1294">
        <f>SUMIF(E:E,Table1[[#This Row],[Item_Fat_Content]],N:N)</f>
        <v>11904094.532999987</v>
      </c>
      <c r="E1294" t="s">
        <v>11</v>
      </c>
      <c r="F1294">
        <v>0</v>
      </c>
      <c r="G1294" t="s">
        <v>30</v>
      </c>
      <c r="H1294">
        <v>159.66040000000001</v>
      </c>
      <c r="I1294" t="s">
        <v>42</v>
      </c>
      <c r="J1294">
        <v>2002</v>
      </c>
      <c r="K1294" t="str">
        <f t="shared" si="113"/>
        <v>Medium</v>
      </c>
      <c r="L1294" t="s">
        <v>43</v>
      </c>
      <c r="M1294" t="s">
        <v>16</v>
      </c>
      <c r="N1294">
        <v>3327.6684</v>
      </c>
    </row>
    <row r="1295" spans="1:14" x14ac:dyDescent="0.3">
      <c r="A1295" t="s">
        <v>184</v>
      </c>
      <c r="B1295">
        <v>1293</v>
      </c>
      <c r="C1295">
        <v>16</v>
      </c>
      <c r="D1295">
        <f>SUMIF(E:E,Table1[[#This Row],[Item_Fat_Content]],N:N)</f>
        <v>11904094.532999987</v>
      </c>
      <c r="E1295" t="s">
        <v>11</v>
      </c>
      <c r="F1295">
        <v>6.0942631999999997E-2</v>
      </c>
      <c r="G1295" t="s">
        <v>116</v>
      </c>
      <c r="H1295">
        <v>225.6404</v>
      </c>
      <c r="I1295" t="s">
        <v>13</v>
      </c>
      <c r="J1295">
        <v>1999</v>
      </c>
      <c r="K1295" t="s">
        <v>14</v>
      </c>
      <c r="L1295" t="s">
        <v>15</v>
      </c>
      <c r="M1295" t="s">
        <v>16</v>
      </c>
      <c r="N1295">
        <v>2925.5252</v>
      </c>
    </row>
    <row r="1296" spans="1:14" x14ac:dyDescent="0.3">
      <c r="A1296" t="s">
        <v>949</v>
      </c>
      <c r="B1296">
        <v>1294</v>
      </c>
      <c r="C1296">
        <v>18.850000000000001</v>
      </c>
      <c r="D1296">
        <f>SUMIF(E:E,Table1[[#This Row],[Item_Fat_Content]],N:N)</f>
        <v>11904094.532999987</v>
      </c>
      <c r="E1296" t="s">
        <v>11</v>
      </c>
      <c r="F1296">
        <v>4.2641788E-2</v>
      </c>
      <c r="G1296" t="s">
        <v>73</v>
      </c>
      <c r="H1296">
        <v>257.83300000000003</v>
      </c>
      <c r="I1296" t="s">
        <v>60</v>
      </c>
      <c r="J1296">
        <v>2004</v>
      </c>
      <c r="K1296" t="s">
        <v>49</v>
      </c>
      <c r="L1296" t="s">
        <v>43</v>
      </c>
      <c r="M1296" t="s">
        <v>16</v>
      </c>
      <c r="N1296">
        <v>5382.9930000000004</v>
      </c>
    </row>
    <row r="1297" spans="1:14" x14ac:dyDescent="0.3">
      <c r="A1297" t="s">
        <v>950</v>
      </c>
      <c r="B1297">
        <v>1295</v>
      </c>
      <c r="C1297">
        <v>20.7</v>
      </c>
      <c r="D1297">
        <f>SUMIF(E:E,Table1[[#This Row],[Item_Fat_Content]],N:N)</f>
        <v>11904094.532999987</v>
      </c>
      <c r="E1297" t="s">
        <v>11</v>
      </c>
      <c r="F1297">
        <v>2.1427082E-2</v>
      </c>
      <c r="G1297" t="s">
        <v>34</v>
      </c>
      <c r="H1297">
        <v>156.52879999999999</v>
      </c>
      <c r="I1297" t="s">
        <v>60</v>
      </c>
      <c r="J1297">
        <v>2004</v>
      </c>
      <c r="K1297" t="s">
        <v>49</v>
      </c>
      <c r="L1297" t="s">
        <v>43</v>
      </c>
      <c r="M1297" t="s">
        <v>16</v>
      </c>
      <c r="N1297">
        <v>1571.288</v>
      </c>
    </row>
    <row r="1298" spans="1:14" x14ac:dyDescent="0.3">
      <c r="A1298" t="s">
        <v>176</v>
      </c>
      <c r="B1298">
        <v>1296</v>
      </c>
      <c r="C1298">
        <v>9.3000000000000007</v>
      </c>
      <c r="D1298">
        <f>SUMIF(E:E,Table1[[#This Row],[Item_Fat_Content]],N:N)</f>
        <v>11904094.532999987</v>
      </c>
      <c r="E1298" t="s">
        <v>11</v>
      </c>
      <c r="F1298">
        <v>4.2930788999999997E-2</v>
      </c>
      <c r="G1298" t="s">
        <v>26</v>
      </c>
      <c r="H1298">
        <v>88.517200000000003</v>
      </c>
      <c r="I1298" t="s">
        <v>31</v>
      </c>
      <c r="J1298">
        <v>1987</v>
      </c>
      <c r="K1298" t="s">
        <v>32</v>
      </c>
      <c r="L1298" t="s">
        <v>21</v>
      </c>
      <c r="M1298" t="s">
        <v>16</v>
      </c>
      <c r="N1298">
        <v>1427.4752000000001</v>
      </c>
    </row>
    <row r="1299" spans="1:14" x14ac:dyDescent="0.3">
      <c r="A1299" t="s">
        <v>951</v>
      </c>
      <c r="B1299">
        <v>1297</v>
      </c>
      <c r="C1299">
        <v>9.6950000000000003</v>
      </c>
      <c r="D1299">
        <f>SUMIF(E:E,Table1[[#This Row],[Item_Fat_Content]],N:N)</f>
        <v>6457454.3820000133</v>
      </c>
      <c r="E1299" t="s">
        <v>1608</v>
      </c>
      <c r="F1299">
        <v>4.7697859000000002E-2</v>
      </c>
      <c r="G1299" t="s">
        <v>41</v>
      </c>
      <c r="H1299">
        <v>244.61439999999999</v>
      </c>
      <c r="I1299" t="s">
        <v>45</v>
      </c>
      <c r="J1299">
        <v>2007</v>
      </c>
      <c r="K1299" t="str">
        <f t="shared" ref="K1299:K1300" si="114">K1298</f>
        <v>High</v>
      </c>
      <c r="L1299" t="s">
        <v>43</v>
      </c>
      <c r="M1299" t="s">
        <v>16</v>
      </c>
      <c r="N1299">
        <v>2695.1583999999998</v>
      </c>
    </row>
    <row r="1300" spans="1:14" x14ac:dyDescent="0.3">
      <c r="A1300" t="s">
        <v>952</v>
      </c>
      <c r="B1300">
        <v>1298</v>
      </c>
      <c r="C1300">
        <v>17.25</v>
      </c>
      <c r="D1300">
        <f>SUMIF(E:E,Table1[[#This Row],[Item_Fat_Content]],N:N)</f>
        <v>11904094.532999987</v>
      </c>
      <c r="E1300" t="s">
        <v>11</v>
      </c>
      <c r="F1300">
        <v>0.10764720999999999</v>
      </c>
      <c r="G1300" t="s">
        <v>41</v>
      </c>
      <c r="H1300">
        <v>39.382199999999997</v>
      </c>
      <c r="I1300" t="s">
        <v>45</v>
      </c>
      <c r="J1300">
        <v>2007</v>
      </c>
      <c r="K1300" t="str">
        <f t="shared" si="114"/>
        <v>High</v>
      </c>
      <c r="L1300" t="s">
        <v>43</v>
      </c>
      <c r="M1300" t="s">
        <v>16</v>
      </c>
      <c r="N1300">
        <v>314.25760000000002</v>
      </c>
    </row>
    <row r="1301" spans="1:14" x14ac:dyDescent="0.3">
      <c r="A1301" t="s">
        <v>908</v>
      </c>
      <c r="B1301">
        <v>1299</v>
      </c>
      <c r="C1301">
        <v>19.600000000000001</v>
      </c>
      <c r="D1301">
        <f>SUMIF(E:E,Table1[[#This Row],[Item_Fat_Content]],N:N)</f>
        <v>11904094.532999987</v>
      </c>
      <c r="E1301" t="s">
        <v>11</v>
      </c>
      <c r="F1301">
        <v>3.9577173E-2</v>
      </c>
      <c r="G1301" t="s">
        <v>36</v>
      </c>
      <c r="H1301">
        <v>166.15260000000001</v>
      </c>
      <c r="I1301" t="s">
        <v>48</v>
      </c>
      <c r="J1301">
        <v>1997</v>
      </c>
      <c r="K1301" t="s">
        <v>49</v>
      </c>
      <c r="L1301" t="s">
        <v>15</v>
      </c>
      <c r="M1301" t="s">
        <v>16</v>
      </c>
      <c r="N1301">
        <v>2960.1468</v>
      </c>
    </row>
    <row r="1302" spans="1:14" x14ac:dyDescent="0.3">
      <c r="A1302" t="s">
        <v>508</v>
      </c>
      <c r="B1302">
        <v>1300</v>
      </c>
      <c r="C1302">
        <v>14.3</v>
      </c>
      <c r="D1302">
        <f>SUMIF(E:E,Table1[[#This Row],[Item_Fat_Content]],N:N)</f>
        <v>11904094.532999987</v>
      </c>
      <c r="E1302" t="s">
        <v>11</v>
      </c>
      <c r="F1302">
        <v>0.130415118</v>
      </c>
      <c r="G1302" t="s">
        <v>34</v>
      </c>
      <c r="H1302">
        <v>75.9328</v>
      </c>
      <c r="I1302" t="s">
        <v>48</v>
      </c>
      <c r="J1302">
        <v>1997</v>
      </c>
      <c r="K1302" t="s">
        <v>49</v>
      </c>
      <c r="L1302" t="s">
        <v>15</v>
      </c>
      <c r="M1302" t="s">
        <v>16</v>
      </c>
      <c r="N1302">
        <v>1158.492</v>
      </c>
    </row>
    <row r="1303" spans="1:14" x14ac:dyDescent="0.3">
      <c r="A1303" t="s">
        <v>953</v>
      </c>
      <c r="B1303">
        <v>1301</v>
      </c>
      <c r="C1303">
        <v>12.6</v>
      </c>
      <c r="D1303">
        <f>SUMIF(E:E,Table1[[#This Row],[Item_Fat_Content]],N:N)</f>
        <v>11904094.532999987</v>
      </c>
      <c r="E1303" t="s">
        <v>11</v>
      </c>
      <c r="F1303">
        <v>8.2921642000000004E-2</v>
      </c>
      <c r="G1303" t="s">
        <v>30</v>
      </c>
      <c r="H1303">
        <v>175.2054</v>
      </c>
      <c r="I1303" t="s">
        <v>42</v>
      </c>
      <c r="J1303">
        <v>2002</v>
      </c>
      <c r="K1303" t="str">
        <f>K1302</f>
        <v>Small</v>
      </c>
      <c r="L1303" t="s">
        <v>43</v>
      </c>
      <c r="M1303" t="s">
        <v>16</v>
      </c>
      <c r="N1303">
        <v>3502.1080000000002</v>
      </c>
    </row>
    <row r="1304" spans="1:14" x14ac:dyDescent="0.3">
      <c r="A1304" t="s">
        <v>519</v>
      </c>
      <c r="B1304">
        <v>1302</v>
      </c>
      <c r="C1304">
        <v>13.1</v>
      </c>
      <c r="D1304">
        <f>SUMIF(E:E,Table1[[#This Row],[Item_Fat_Content]],N:N)</f>
        <v>11904094.532999987</v>
      </c>
      <c r="E1304" t="s">
        <v>11</v>
      </c>
      <c r="F1304">
        <v>7.5515154000000001E-2</v>
      </c>
      <c r="G1304" t="s">
        <v>12</v>
      </c>
      <c r="H1304">
        <v>167.2158</v>
      </c>
      <c r="I1304" t="s">
        <v>31</v>
      </c>
      <c r="J1304">
        <v>1987</v>
      </c>
      <c r="K1304" t="s">
        <v>32</v>
      </c>
      <c r="L1304" t="s">
        <v>21</v>
      </c>
      <c r="M1304" t="s">
        <v>16</v>
      </c>
      <c r="N1304">
        <v>3008.0844000000002</v>
      </c>
    </row>
    <row r="1305" spans="1:14" x14ac:dyDescent="0.3">
      <c r="A1305" t="s">
        <v>85</v>
      </c>
      <c r="B1305">
        <v>1303</v>
      </c>
      <c r="C1305">
        <f>C1304</f>
        <v>13.1</v>
      </c>
      <c r="D1305">
        <f>SUMIF(E:E,Table1[[#This Row],[Item_Fat_Content]],N:N)</f>
        <v>11904094.532999987</v>
      </c>
      <c r="E1305" t="s">
        <v>11</v>
      </c>
      <c r="F1305">
        <v>4.6994716999999998E-2</v>
      </c>
      <c r="G1305" t="s">
        <v>24</v>
      </c>
      <c r="H1305">
        <v>125.80200000000001</v>
      </c>
      <c r="I1305" t="s">
        <v>65</v>
      </c>
      <c r="J1305">
        <v>1985</v>
      </c>
      <c r="K1305" t="s">
        <v>49</v>
      </c>
      <c r="L1305" t="s">
        <v>15</v>
      </c>
      <c r="M1305" t="s">
        <v>28</v>
      </c>
      <c r="N1305">
        <v>253.00399999999999</v>
      </c>
    </row>
    <row r="1306" spans="1:14" x14ac:dyDescent="0.3">
      <c r="A1306" t="s">
        <v>954</v>
      </c>
      <c r="B1306">
        <v>1304</v>
      </c>
      <c r="C1306">
        <v>17.850000000000001</v>
      </c>
      <c r="D1306">
        <f>SUMIF(E:E,Table1[[#This Row],[Item_Fat_Content]],N:N)</f>
        <v>6457454.3820000133</v>
      </c>
      <c r="E1306" t="s">
        <v>1608</v>
      </c>
      <c r="F1306">
        <v>4.6798359999999997E-2</v>
      </c>
      <c r="G1306" t="s">
        <v>26</v>
      </c>
      <c r="H1306">
        <v>123.83880000000001</v>
      </c>
      <c r="I1306" t="s">
        <v>20</v>
      </c>
      <c r="J1306">
        <v>2009</v>
      </c>
      <c r="K1306" t="s">
        <v>14</v>
      </c>
      <c r="L1306" t="s">
        <v>21</v>
      </c>
      <c r="M1306" t="s">
        <v>22</v>
      </c>
      <c r="N1306">
        <v>866.87159999999994</v>
      </c>
    </row>
    <row r="1307" spans="1:14" x14ac:dyDescent="0.3">
      <c r="A1307" t="s">
        <v>955</v>
      </c>
      <c r="B1307">
        <v>1305</v>
      </c>
      <c r="C1307">
        <v>8.9049999999999994</v>
      </c>
      <c r="D1307">
        <f>SUMIF(E:E,Table1[[#This Row],[Item_Fat_Content]],N:N)</f>
        <v>11904094.532999987</v>
      </c>
      <c r="E1307" t="s">
        <v>11</v>
      </c>
      <c r="F1307">
        <v>0.143129124</v>
      </c>
      <c r="G1307" t="s">
        <v>41</v>
      </c>
      <c r="H1307">
        <v>58.887799999999999</v>
      </c>
      <c r="I1307" t="s">
        <v>48</v>
      </c>
      <c r="J1307">
        <v>1997</v>
      </c>
      <c r="K1307" t="s">
        <v>49</v>
      </c>
      <c r="L1307" t="s">
        <v>15</v>
      </c>
      <c r="M1307" t="s">
        <v>16</v>
      </c>
      <c r="N1307">
        <v>1151.1682000000001</v>
      </c>
    </row>
    <row r="1308" spans="1:14" x14ac:dyDescent="0.3">
      <c r="A1308" t="s">
        <v>177</v>
      </c>
      <c r="B1308">
        <v>1306</v>
      </c>
      <c r="C1308">
        <v>18.5</v>
      </c>
      <c r="D1308">
        <f>SUMIF(E:E,Table1[[#This Row],[Item_Fat_Content]],N:N)</f>
        <v>11904094.532999987</v>
      </c>
      <c r="E1308" t="s">
        <v>11</v>
      </c>
      <c r="F1308">
        <v>3.4013539000000002E-2</v>
      </c>
      <c r="G1308" t="s">
        <v>178</v>
      </c>
      <c r="H1308">
        <v>133.22839999999999</v>
      </c>
      <c r="I1308" t="s">
        <v>42</v>
      </c>
      <c r="J1308">
        <v>2002</v>
      </c>
      <c r="K1308" t="str">
        <f>K1307</f>
        <v>Small</v>
      </c>
      <c r="L1308" t="s">
        <v>43</v>
      </c>
      <c r="M1308" t="s">
        <v>16</v>
      </c>
      <c r="N1308">
        <v>2768.3964000000001</v>
      </c>
    </row>
    <row r="1309" spans="1:14" x14ac:dyDescent="0.3">
      <c r="A1309" t="s">
        <v>956</v>
      </c>
      <c r="B1309">
        <v>1307</v>
      </c>
      <c r="C1309">
        <v>20.25</v>
      </c>
      <c r="D1309">
        <f>SUMIF(E:E,Table1[[#This Row],[Item_Fat_Content]],N:N)</f>
        <v>6457454.3820000133</v>
      </c>
      <c r="E1309" t="s">
        <v>1608</v>
      </c>
      <c r="F1309">
        <v>2.2921734999999999E-2</v>
      </c>
      <c r="G1309" t="s">
        <v>34</v>
      </c>
      <c r="H1309">
        <v>240.75380000000001</v>
      </c>
      <c r="I1309" t="s">
        <v>31</v>
      </c>
      <c r="J1309">
        <v>1987</v>
      </c>
      <c r="K1309" t="s">
        <v>32</v>
      </c>
      <c r="L1309" t="s">
        <v>21</v>
      </c>
      <c r="M1309" t="s">
        <v>16</v>
      </c>
      <c r="N1309">
        <v>3364.9531999999999</v>
      </c>
    </row>
    <row r="1310" spans="1:14" x14ac:dyDescent="0.3">
      <c r="A1310" t="s">
        <v>840</v>
      </c>
      <c r="B1310">
        <v>1308</v>
      </c>
      <c r="C1310">
        <v>10.3</v>
      </c>
      <c r="D1310">
        <f>SUMIF(E:E,Table1[[#This Row],[Item_Fat_Content]],N:N)</f>
        <v>6457454.3820000133</v>
      </c>
      <c r="E1310" t="s">
        <v>1608</v>
      </c>
      <c r="F1310">
        <v>3.0616757000000001E-2</v>
      </c>
      <c r="G1310" t="s">
        <v>26</v>
      </c>
      <c r="H1310">
        <v>112.7176</v>
      </c>
      <c r="I1310" t="s">
        <v>13</v>
      </c>
      <c r="J1310">
        <v>1999</v>
      </c>
      <c r="K1310" t="s">
        <v>14</v>
      </c>
      <c r="L1310" t="s">
        <v>15</v>
      </c>
      <c r="M1310" t="s">
        <v>16</v>
      </c>
      <c r="N1310">
        <v>343.55279999999999</v>
      </c>
    </row>
    <row r="1311" spans="1:14" x14ac:dyDescent="0.3">
      <c r="A1311" t="s">
        <v>747</v>
      </c>
      <c r="B1311">
        <v>1309</v>
      </c>
      <c r="C1311">
        <v>17.850000000000001</v>
      </c>
      <c r="D1311">
        <f>SUMIF(E:E,Table1[[#This Row],[Item_Fat_Content]],N:N)</f>
        <v>11904094.532999987</v>
      </c>
      <c r="E1311" t="s">
        <v>11</v>
      </c>
      <c r="F1311">
        <v>6.5755279999999999E-2</v>
      </c>
      <c r="G1311" t="s">
        <v>41</v>
      </c>
      <c r="H1311">
        <v>151.505</v>
      </c>
      <c r="I1311" t="s">
        <v>31</v>
      </c>
      <c r="J1311">
        <v>1987</v>
      </c>
      <c r="K1311" t="s">
        <v>32</v>
      </c>
      <c r="L1311" t="s">
        <v>21</v>
      </c>
      <c r="M1311" t="s">
        <v>16</v>
      </c>
      <c r="N1311">
        <v>2546.6849999999999</v>
      </c>
    </row>
    <row r="1312" spans="1:14" x14ac:dyDescent="0.3">
      <c r="A1312" t="s">
        <v>957</v>
      </c>
      <c r="B1312">
        <v>1310</v>
      </c>
      <c r="C1312">
        <v>7.21</v>
      </c>
      <c r="D1312">
        <f>SUMIF(E:E,Table1[[#This Row],[Item_Fat_Content]],N:N)</f>
        <v>6457454.3820000133</v>
      </c>
      <c r="E1312" t="s">
        <v>1608</v>
      </c>
      <c r="F1312">
        <v>0.144856342</v>
      </c>
      <c r="G1312" t="s">
        <v>36</v>
      </c>
      <c r="H1312">
        <v>100.53319999999999</v>
      </c>
      <c r="I1312" t="s">
        <v>13</v>
      </c>
      <c r="J1312">
        <v>1999</v>
      </c>
      <c r="K1312" t="s">
        <v>14</v>
      </c>
      <c r="L1312" t="s">
        <v>15</v>
      </c>
      <c r="M1312" t="s">
        <v>16</v>
      </c>
      <c r="N1312">
        <v>1127.8652</v>
      </c>
    </row>
    <row r="1313" spans="1:14" x14ac:dyDescent="0.3">
      <c r="A1313" t="s">
        <v>958</v>
      </c>
      <c r="B1313">
        <v>1311</v>
      </c>
      <c r="C1313">
        <v>16.100000000000001</v>
      </c>
      <c r="D1313">
        <f>SUMIF(E:E,Table1[[#This Row],[Item_Fat_Content]],N:N)</f>
        <v>6457454.3820000133</v>
      </c>
      <c r="E1313" t="s">
        <v>1608</v>
      </c>
      <c r="F1313">
        <v>0.26735258699999997</v>
      </c>
      <c r="G1313" t="s">
        <v>41</v>
      </c>
      <c r="H1313">
        <v>34.955800000000004</v>
      </c>
      <c r="I1313" t="s">
        <v>27</v>
      </c>
      <c r="J1313">
        <v>1998</v>
      </c>
      <c r="K1313" t="str">
        <f>K1312</f>
        <v>Medium</v>
      </c>
      <c r="L1313" t="s">
        <v>21</v>
      </c>
      <c r="M1313" t="s">
        <v>28</v>
      </c>
      <c r="N1313">
        <v>67.911600000000007</v>
      </c>
    </row>
    <row r="1314" spans="1:14" x14ac:dyDescent="0.3">
      <c r="A1314" t="s">
        <v>896</v>
      </c>
      <c r="B1314">
        <v>1312</v>
      </c>
      <c r="C1314">
        <f t="shared" ref="C1314:C1315" si="115">C1313</f>
        <v>16.100000000000001</v>
      </c>
      <c r="D1314">
        <f>SUMIF(E:E,Table1[[#This Row],[Item_Fat_Content]],N:N)</f>
        <v>11904094.532999987</v>
      </c>
      <c r="E1314" t="s">
        <v>11</v>
      </c>
      <c r="F1314">
        <v>0.13086741299999999</v>
      </c>
      <c r="G1314" t="s">
        <v>34</v>
      </c>
      <c r="H1314">
        <v>150.80240000000001</v>
      </c>
      <c r="I1314" t="s">
        <v>38</v>
      </c>
      <c r="J1314">
        <v>1985</v>
      </c>
      <c r="K1314" t="s">
        <v>14</v>
      </c>
      <c r="L1314" t="s">
        <v>21</v>
      </c>
      <c r="M1314" t="s">
        <v>39</v>
      </c>
      <c r="N1314">
        <v>4402.2695999999996</v>
      </c>
    </row>
    <row r="1315" spans="1:14" x14ac:dyDescent="0.3">
      <c r="A1315" t="s">
        <v>959</v>
      </c>
      <c r="B1315">
        <v>1313</v>
      </c>
      <c r="C1315">
        <f t="shared" si="115"/>
        <v>16.100000000000001</v>
      </c>
      <c r="D1315">
        <f>SUMIF(E:E,Table1[[#This Row],[Item_Fat_Content]],N:N)</f>
        <v>11904094.532999987</v>
      </c>
      <c r="E1315" t="s">
        <v>11</v>
      </c>
      <c r="F1315">
        <v>0.123449671</v>
      </c>
      <c r="G1315" t="s">
        <v>73</v>
      </c>
      <c r="H1315">
        <v>89.748800000000003</v>
      </c>
      <c r="I1315" t="s">
        <v>38</v>
      </c>
      <c r="J1315">
        <v>1985</v>
      </c>
      <c r="K1315" t="s">
        <v>14</v>
      </c>
      <c r="L1315" t="s">
        <v>21</v>
      </c>
      <c r="M1315" t="s">
        <v>39</v>
      </c>
      <c r="N1315">
        <v>1901.5247999999999</v>
      </c>
    </row>
    <row r="1316" spans="1:14" x14ac:dyDescent="0.3">
      <c r="A1316" t="s">
        <v>960</v>
      </c>
      <c r="B1316">
        <v>1314</v>
      </c>
      <c r="C1316">
        <v>17.350000000000001</v>
      </c>
      <c r="D1316">
        <f>SUMIF(E:E,Table1[[#This Row],[Item_Fat_Content]],N:N)</f>
        <v>11904094.532999987</v>
      </c>
      <c r="E1316" t="s">
        <v>11</v>
      </c>
      <c r="F1316">
        <v>1.4689005999999999E-2</v>
      </c>
      <c r="G1316" t="s">
        <v>41</v>
      </c>
      <c r="H1316">
        <v>74.503799999999998</v>
      </c>
      <c r="I1316" t="s">
        <v>60</v>
      </c>
      <c r="J1316">
        <v>2004</v>
      </c>
      <c r="K1316" t="s">
        <v>49</v>
      </c>
      <c r="L1316" t="s">
        <v>43</v>
      </c>
      <c r="M1316" t="s">
        <v>16</v>
      </c>
      <c r="N1316">
        <v>739.03800000000001</v>
      </c>
    </row>
    <row r="1317" spans="1:14" x14ac:dyDescent="0.3">
      <c r="A1317" t="s">
        <v>961</v>
      </c>
      <c r="B1317">
        <v>1315</v>
      </c>
      <c r="C1317">
        <v>10</v>
      </c>
      <c r="D1317">
        <f>SUMIF(E:E,Table1[[#This Row],[Item_Fat_Content]],N:N)</f>
        <v>6457454.3820000133</v>
      </c>
      <c r="E1317" t="s">
        <v>1608</v>
      </c>
      <c r="F1317">
        <v>3.7918142000000002E-2</v>
      </c>
      <c r="G1317" t="s">
        <v>36</v>
      </c>
      <c r="H1317">
        <v>129.6994</v>
      </c>
      <c r="I1317" t="s">
        <v>20</v>
      </c>
      <c r="J1317">
        <v>2009</v>
      </c>
      <c r="K1317" t="s">
        <v>14</v>
      </c>
      <c r="L1317" t="s">
        <v>21</v>
      </c>
      <c r="M1317" t="s">
        <v>22</v>
      </c>
      <c r="N1317">
        <v>1413.4934000000001</v>
      </c>
    </row>
    <row r="1318" spans="1:14" x14ac:dyDescent="0.3">
      <c r="A1318" t="s">
        <v>962</v>
      </c>
      <c r="B1318">
        <v>1316</v>
      </c>
      <c r="C1318">
        <v>18.600000000000001</v>
      </c>
      <c r="D1318">
        <f>SUMIF(E:E,Table1[[#This Row],[Item_Fat_Content]],N:N)</f>
        <v>11904094.532999987</v>
      </c>
      <c r="E1318" t="s">
        <v>11</v>
      </c>
      <c r="F1318">
        <v>4.7964395E-2</v>
      </c>
      <c r="G1318" t="s">
        <v>36</v>
      </c>
      <c r="H1318">
        <v>185.0898</v>
      </c>
      <c r="I1318" t="s">
        <v>13</v>
      </c>
      <c r="J1318">
        <v>1999</v>
      </c>
      <c r="K1318" t="s">
        <v>14</v>
      </c>
      <c r="L1318" t="s">
        <v>15</v>
      </c>
      <c r="M1318" t="s">
        <v>16</v>
      </c>
      <c r="N1318">
        <v>2993.4367999999999</v>
      </c>
    </row>
    <row r="1319" spans="1:14" x14ac:dyDescent="0.3">
      <c r="A1319" t="s">
        <v>963</v>
      </c>
      <c r="B1319">
        <v>1317</v>
      </c>
      <c r="C1319">
        <v>16.75</v>
      </c>
      <c r="D1319">
        <f>SUMIF(E:E,Table1[[#This Row],[Item_Fat_Content]],N:N)</f>
        <v>11904094.532999987</v>
      </c>
      <c r="E1319" t="s">
        <v>11</v>
      </c>
      <c r="F1319">
        <v>0.105018817</v>
      </c>
      <c r="G1319" t="s">
        <v>36</v>
      </c>
      <c r="H1319">
        <v>155.26300000000001</v>
      </c>
      <c r="I1319" t="s">
        <v>13</v>
      </c>
      <c r="J1319">
        <v>1999</v>
      </c>
      <c r="K1319" t="s">
        <v>14</v>
      </c>
      <c r="L1319" t="s">
        <v>15</v>
      </c>
      <c r="M1319" t="s">
        <v>16</v>
      </c>
      <c r="N1319">
        <v>1721.0930000000001</v>
      </c>
    </row>
    <row r="1320" spans="1:14" x14ac:dyDescent="0.3">
      <c r="A1320" t="s">
        <v>964</v>
      </c>
      <c r="B1320">
        <v>1318</v>
      </c>
      <c r="C1320">
        <v>17.75</v>
      </c>
      <c r="D1320">
        <f>SUMIF(E:E,Table1[[#This Row],[Item_Fat_Content]],N:N)</f>
        <v>11904094.532999987</v>
      </c>
      <c r="E1320" t="s">
        <v>11</v>
      </c>
      <c r="F1320">
        <v>1.4577412E-2</v>
      </c>
      <c r="G1320" t="s">
        <v>26</v>
      </c>
      <c r="H1320">
        <v>160.72620000000001</v>
      </c>
      <c r="I1320" t="s">
        <v>60</v>
      </c>
      <c r="J1320">
        <v>2004</v>
      </c>
      <c r="K1320" t="s">
        <v>49</v>
      </c>
      <c r="L1320" t="s">
        <v>43</v>
      </c>
      <c r="M1320" t="s">
        <v>16</v>
      </c>
      <c r="N1320">
        <v>2864.2716</v>
      </c>
    </row>
    <row r="1321" spans="1:14" x14ac:dyDescent="0.3">
      <c r="A1321" t="s">
        <v>965</v>
      </c>
      <c r="B1321">
        <v>1319</v>
      </c>
      <c r="C1321">
        <v>9</v>
      </c>
      <c r="D1321">
        <f>SUMIF(E:E,Table1[[#This Row],[Item_Fat_Content]],N:N)</f>
        <v>11904094.532999987</v>
      </c>
      <c r="E1321" t="s">
        <v>11</v>
      </c>
      <c r="F1321">
        <v>0.143870574</v>
      </c>
      <c r="G1321" t="s">
        <v>36</v>
      </c>
      <c r="H1321">
        <v>169.48159999999999</v>
      </c>
      <c r="I1321" t="s">
        <v>27</v>
      </c>
      <c r="J1321">
        <v>1998</v>
      </c>
      <c r="K1321" t="str">
        <f>K1320</f>
        <v>Small</v>
      </c>
      <c r="L1321" t="s">
        <v>21</v>
      </c>
      <c r="M1321" t="s">
        <v>28</v>
      </c>
      <c r="N1321">
        <v>503.34480000000002</v>
      </c>
    </row>
    <row r="1322" spans="1:14" x14ac:dyDescent="0.3">
      <c r="A1322" t="s">
        <v>89</v>
      </c>
      <c r="B1322">
        <v>1320</v>
      </c>
      <c r="C1322">
        <v>6.42</v>
      </c>
      <c r="D1322">
        <f>SUMIF(E:E,Table1[[#This Row],[Item_Fat_Content]],N:N)</f>
        <v>11904094.532999987</v>
      </c>
      <c r="E1322" t="s">
        <v>11</v>
      </c>
      <c r="F1322">
        <v>5.3553794000000002E-2</v>
      </c>
      <c r="G1322" t="s">
        <v>12</v>
      </c>
      <c r="H1322">
        <v>178.6002</v>
      </c>
      <c r="I1322" t="s">
        <v>13</v>
      </c>
      <c r="J1322">
        <v>1999</v>
      </c>
      <c r="K1322" t="s">
        <v>14</v>
      </c>
      <c r="L1322" t="s">
        <v>15</v>
      </c>
      <c r="M1322" t="s">
        <v>16</v>
      </c>
      <c r="N1322">
        <v>3582.0039999999999</v>
      </c>
    </row>
    <row r="1323" spans="1:14" x14ac:dyDescent="0.3">
      <c r="A1323" t="s">
        <v>725</v>
      </c>
      <c r="B1323">
        <v>1321</v>
      </c>
      <c r="C1323">
        <v>16.75</v>
      </c>
      <c r="D1323">
        <f>SUMIF(E:E,Table1[[#This Row],[Item_Fat_Content]],N:N)</f>
        <v>11904094.532999987</v>
      </c>
      <c r="E1323" t="s">
        <v>11</v>
      </c>
      <c r="F1323">
        <v>7.5889214999999996E-2</v>
      </c>
      <c r="G1323" t="s">
        <v>56</v>
      </c>
      <c r="H1323">
        <v>37.653199999999998</v>
      </c>
      <c r="I1323" t="s">
        <v>42</v>
      </c>
      <c r="J1323">
        <v>2002</v>
      </c>
      <c r="K1323" t="str">
        <f>K1322</f>
        <v>Medium</v>
      </c>
      <c r="L1323" t="s">
        <v>43</v>
      </c>
      <c r="M1323" t="s">
        <v>16</v>
      </c>
      <c r="N1323">
        <v>575.25120000000004</v>
      </c>
    </row>
    <row r="1324" spans="1:14" x14ac:dyDescent="0.3">
      <c r="A1324" t="s">
        <v>966</v>
      </c>
      <c r="B1324">
        <v>1322</v>
      </c>
      <c r="C1324">
        <v>7.39</v>
      </c>
      <c r="D1324">
        <f>SUMIF(E:E,Table1[[#This Row],[Item_Fat_Content]],N:N)</f>
        <v>11904094.532999987</v>
      </c>
      <c r="E1324" t="s">
        <v>11</v>
      </c>
      <c r="F1324">
        <v>0.120280989</v>
      </c>
      <c r="G1324" t="s">
        <v>178</v>
      </c>
      <c r="H1324">
        <v>142.74700000000001</v>
      </c>
      <c r="I1324" t="s">
        <v>48</v>
      </c>
      <c r="J1324">
        <v>1997</v>
      </c>
      <c r="K1324" t="s">
        <v>49</v>
      </c>
      <c r="L1324" t="s">
        <v>15</v>
      </c>
      <c r="M1324" t="s">
        <v>16</v>
      </c>
      <c r="N1324">
        <v>3149.2339999999999</v>
      </c>
    </row>
    <row r="1325" spans="1:14" x14ac:dyDescent="0.3">
      <c r="A1325" t="s">
        <v>800</v>
      </c>
      <c r="B1325">
        <v>1323</v>
      </c>
      <c r="C1325">
        <v>19.2</v>
      </c>
      <c r="D1325">
        <f>SUMIF(E:E,Table1[[#This Row],[Item_Fat_Content]],N:N)</f>
        <v>11904094.532999987</v>
      </c>
      <c r="E1325" t="s">
        <v>11</v>
      </c>
      <c r="F1325">
        <v>0.18265377199999999</v>
      </c>
      <c r="G1325" t="s">
        <v>178</v>
      </c>
      <c r="H1325">
        <v>243.0196</v>
      </c>
      <c r="I1325" t="s">
        <v>48</v>
      </c>
      <c r="J1325">
        <v>1997</v>
      </c>
      <c r="K1325" t="s">
        <v>49</v>
      </c>
      <c r="L1325" t="s">
        <v>15</v>
      </c>
      <c r="M1325" t="s">
        <v>16</v>
      </c>
      <c r="N1325">
        <v>3374.2743999999998</v>
      </c>
    </row>
    <row r="1326" spans="1:14" x14ac:dyDescent="0.3">
      <c r="A1326" t="s">
        <v>77</v>
      </c>
      <c r="B1326">
        <v>1324</v>
      </c>
      <c r="C1326">
        <f>C1325</f>
        <v>19.2</v>
      </c>
      <c r="D1326">
        <f>SUMIF(E:E,Table1[[#This Row],[Item_Fat_Content]],N:N)</f>
        <v>11904094.532999987</v>
      </c>
      <c r="E1326" t="s">
        <v>11</v>
      </c>
      <c r="F1326">
        <v>0.25637538999999998</v>
      </c>
      <c r="G1326" t="s">
        <v>78</v>
      </c>
      <c r="H1326">
        <v>94.843599999999995</v>
      </c>
      <c r="I1326" t="s">
        <v>65</v>
      </c>
      <c r="J1326">
        <v>1985</v>
      </c>
      <c r="K1326" t="s">
        <v>49</v>
      </c>
      <c r="L1326" t="s">
        <v>15</v>
      </c>
      <c r="M1326" t="s">
        <v>28</v>
      </c>
      <c r="N1326">
        <v>567.26160000000004</v>
      </c>
    </row>
    <row r="1327" spans="1:14" x14ac:dyDescent="0.3">
      <c r="A1327" t="s">
        <v>753</v>
      </c>
      <c r="B1327">
        <v>1325</v>
      </c>
      <c r="C1327">
        <v>5.46</v>
      </c>
      <c r="D1327">
        <f>SUMIF(E:E,Table1[[#This Row],[Item_Fat_Content]],N:N)</f>
        <v>6457454.3820000133</v>
      </c>
      <c r="E1327" t="s">
        <v>1608</v>
      </c>
      <c r="F1327">
        <v>0.107036943</v>
      </c>
      <c r="G1327" t="s">
        <v>26</v>
      </c>
      <c r="H1327">
        <v>144.27860000000001</v>
      </c>
      <c r="I1327" t="s">
        <v>60</v>
      </c>
      <c r="J1327">
        <v>2004</v>
      </c>
      <c r="K1327" t="s">
        <v>49</v>
      </c>
      <c r="L1327" t="s">
        <v>43</v>
      </c>
      <c r="M1327" t="s">
        <v>16</v>
      </c>
      <c r="N1327">
        <v>288.9572</v>
      </c>
    </row>
    <row r="1328" spans="1:14" x14ac:dyDescent="0.3">
      <c r="A1328" t="s">
        <v>832</v>
      </c>
      <c r="B1328">
        <v>1326</v>
      </c>
      <c r="C1328">
        <v>17.5</v>
      </c>
      <c r="D1328">
        <f>SUMIF(E:E,Table1[[#This Row],[Item_Fat_Content]],N:N)</f>
        <v>11904094.532999987</v>
      </c>
      <c r="E1328" t="s">
        <v>11</v>
      </c>
      <c r="F1328">
        <v>0</v>
      </c>
      <c r="G1328" t="s">
        <v>41</v>
      </c>
      <c r="H1328">
        <v>258.3304</v>
      </c>
      <c r="I1328" t="s">
        <v>31</v>
      </c>
      <c r="J1328">
        <v>1987</v>
      </c>
      <c r="K1328" t="s">
        <v>32</v>
      </c>
      <c r="L1328" t="s">
        <v>21</v>
      </c>
      <c r="M1328" t="s">
        <v>16</v>
      </c>
      <c r="N1328">
        <v>3358.2952</v>
      </c>
    </row>
    <row r="1329" spans="1:14" x14ac:dyDescent="0.3">
      <c r="A1329" t="s">
        <v>967</v>
      </c>
      <c r="B1329">
        <v>1327</v>
      </c>
      <c r="C1329">
        <v>12.3</v>
      </c>
      <c r="D1329">
        <f>SUMIF(E:E,Table1[[#This Row],[Item_Fat_Content]],N:N)</f>
        <v>6457454.3820000133</v>
      </c>
      <c r="E1329" t="s">
        <v>1608</v>
      </c>
      <c r="F1329">
        <v>0.106238768</v>
      </c>
      <c r="G1329" t="s">
        <v>26</v>
      </c>
      <c r="H1329">
        <v>176.1396</v>
      </c>
      <c r="I1329" t="s">
        <v>31</v>
      </c>
      <c r="J1329">
        <v>1987</v>
      </c>
      <c r="K1329" t="s">
        <v>32</v>
      </c>
      <c r="L1329" t="s">
        <v>21</v>
      </c>
      <c r="M1329" t="s">
        <v>16</v>
      </c>
      <c r="N1329">
        <v>3663.2316000000001</v>
      </c>
    </row>
    <row r="1330" spans="1:14" x14ac:dyDescent="0.3">
      <c r="A1330" t="s">
        <v>968</v>
      </c>
      <c r="B1330">
        <v>1328</v>
      </c>
      <c r="C1330">
        <v>17</v>
      </c>
      <c r="D1330">
        <f>SUMIF(E:E,Table1[[#This Row],[Item_Fat_Content]],N:N)</f>
        <v>11904094.532999987</v>
      </c>
      <c r="E1330" t="s">
        <v>11</v>
      </c>
      <c r="F1330">
        <v>5.5545797000000001E-2</v>
      </c>
      <c r="G1330" t="s">
        <v>12</v>
      </c>
      <c r="H1330">
        <v>220.51140000000001</v>
      </c>
      <c r="I1330" t="s">
        <v>42</v>
      </c>
      <c r="J1330">
        <v>2002</v>
      </c>
      <c r="K1330" t="str">
        <f>K1329</f>
        <v>High</v>
      </c>
      <c r="L1330" t="s">
        <v>43</v>
      </c>
      <c r="M1330" t="s">
        <v>16</v>
      </c>
      <c r="N1330">
        <v>5321.0735999999997</v>
      </c>
    </row>
    <row r="1331" spans="1:14" x14ac:dyDescent="0.3">
      <c r="A1331" t="s">
        <v>563</v>
      </c>
      <c r="B1331">
        <v>1329</v>
      </c>
      <c r="C1331">
        <f>C1330</f>
        <v>17</v>
      </c>
      <c r="D1331">
        <f>SUMIF(E:E,Table1[[#This Row],[Item_Fat_Content]],N:N)</f>
        <v>11904094.532999987</v>
      </c>
      <c r="E1331" t="s">
        <v>11</v>
      </c>
      <c r="F1331">
        <v>1.9386057000000002E-2</v>
      </c>
      <c r="G1331" t="s">
        <v>56</v>
      </c>
      <c r="H1331">
        <v>194.57939999999999</v>
      </c>
      <c r="I1331" t="s">
        <v>38</v>
      </c>
      <c r="J1331">
        <v>1985</v>
      </c>
      <c r="K1331" t="s">
        <v>14</v>
      </c>
      <c r="L1331" t="s">
        <v>21</v>
      </c>
      <c r="M1331" t="s">
        <v>39</v>
      </c>
      <c r="N1331">
        <v>3511.4292</v>
      </c>
    </row>
    <row r="1332" spans="1:14" x14ac:dyDescent="0.3">
      <c r="A1332" t="s">
        <v>871</v>
      </c>
      <c r="B1332">
        <v>1330</v>
      </c>
      <c r="C1332">
        <v>19.7</v>
      </c>
      <c r="D1332">
        <f>SUMIF(E:E,Table1[[#This Row],[Item_Fat_Content]],N:N)</f>
        <v>11904094.532999987</v>
      </c>
      <c r="E1332" t="s">
        <v>11</v>
      </c>
      <c r="F1332">
        <v>6.4921764000000007E-2</v>
      </c>
      <c r="G1332" t="s">
        <v>73</v>
      </c>
      <c r="H1332">
        <v>88.119799999999998</v>
      </c>
      <c r="I1332" t="s">
        <v>48</v>
      </c>
      <c r="J1332">
        <v>1997</v>
      </c>
      <c r="K1332" t="s">
        <v>49</v>
      </c>
      <c r="L1332" t="s">
        <v>15</v>
      </c>
      <c r="M1332" t="s">
        <v>16</v>
      </c>
      <c r="N1332">
        <v>1744.396</v>
      </c>
    </row>
    <row r="1333" spans="1:14" x14ac:dyDescent="0.3">
      <c r="A1333" t="s">
        <v>619</v>
      </c>
      <c r="B1333">
        <v>1331</v>
      </c>
      <c r="C1333">
        <v>19.600000000000001</v>
      </c>
      <c r="D1333">
        <f>SUMIF(E:E,Table1[[#This Row],[Item_Fat_Content]],N:N)</f>
        <v>11904094.532999987</v>
      </c>
      <c r="E1333" t="s">
        <v>11</v>
      </c>
      <c r="F1333">
        <v>9.4694278000000007E-2</v>
      </c>
      <c r="G1333" t="s">
        <v>30</v>
      </c>
      <c r="H1333">
        <v>254.96979999999999</v>
      </c>
      <c r="I1333" t="s">
        <v>45</v>
      </c>
      <c r="J1333">
        <v>2007</v>
      </c>
      <c r="K1333" t="str">
        <f>K1332</f>
        <v>Small</v>
      </c>
      <c r="L1333" t="s">
        <v>43</v>
      </c>
      <c r="M1333" t="s">
        <v>16</v>
      </c>
      <c r="N1333">
        <v>2536.6979999999999</v>
      </c>
    </row>
    <row r="1334" spans="1:14" x14ac:dyDescent="0.3">
      <c r="A1334" t="s">
        <v>202</v>
      </c>
      <c r="B1334">
        <v>1332</v>
      </c>
      <c r="C1334">
        <v>14.5</v>
      </c>
      <c r="D1334">
        <f>SUMIF(E:E,Table1[[#This Row],[Item_Fat_Content]],N:N)</f>
        <v>11904094.532999987</v>
      </c>
      <c r="E1334" t="s">
        <v>11</v>
      </c>
      <c r="F1334">
        <v>1.9554704999999999E-2</v>
      </c>
      <c r="G1334" t="s">
        <v>178</v>
      </c>
      <c r="H1334">
        <v>162.42099999999999</v>
      </c>
      <c r="I1334" t="s">
        <v>20</v>
      </c>
      <c r="J1334">
        <v>2009</v>
      </c>
      <c r="K1334" t="s">
        <v>14</v>
      </c>
      <c r="L1334" t="s">
        <v>21</v>
      </c>
      <c r="M1334" t="s">
        <v>22</v>
      </c>
      <c r="N1334">
        <v>1957.452</v>
      </c>
    </row>
    <row r="1335" spans="1:14" x14ac:dyDescent="0.3">
      <c r="A1335" t="s">
        <v>110</v>
      </c>
      <c r="B1335">
        <v>1333</v>
      </c>
      <c r="C1335">
        <v>19.350000000000001</v>
      </c>
      <c r="D1335">
        <f>SUMIF(E:E,Table1[[#This Row],[Item_Fat_Content]],N:N)</f>
        <v>11904094.532999987</v>
      </c>
      <c r="E1335" t="s">
        <v>11</v>
      </c>
      <c r="F1335">
        <v>3.3060936999999999E-2</v>
      </c>
      <c r="G1335" t="s">
        <v>24</v>
      </c>
      <c r="H1335">
        <v>172.47380000000001</v>
      </c>
      <c r="I1335" t="s">
        <v>31</v>
      </c>
      <c r="J1335">
        <v>1987</v>
      </c>
      <c r="K1335" t="s">
        <v>32</v>
      </c>
      <c r="L1335" t="s">
        <v>21</v>
      </c>
      <c r="M1335" t="s">
        <v>16</v>
      </c>
      <c r="N1335">
        <v>1911.5118</v>
      </c>
    </row>
    <row r="1336" spans="1:14" x14ac:dyDescent="0.3">
      <c r="A1336" t="s">
        <v>376</v>
      </c>
      <c r="B1336">
        <v>1334</v>
      </c>
      <c r="C1336">
        <v>9.1950000000000003</v>
      </c>
      <c r="D1336">
        <f>SUMIF(E:E,Table1[[#This Row],[Item_Fat_Content]],N:N)</f>
        <v>6457454.3820000133</v>
      </c>
      <c r="E1336" t="s">
        <v>1608</v>
      </c>
      <c r="F1336">
        <v>7.8181964000000007E-2</v>
      </c>
      <c r="G1336" t="s">
        <v>24</v>
      </c>
      <c r="H1336">
        <v>106.75960000000001</v>
      </c>
      <c r="I1336" t="s">
        <v>13</v>
      </c>
      <c r="J1336">
        <v>1999</v>
      </c>
      <c r="K1336" t="s">
        <v>14</v>
      </c>
      <c r="L1336" t="s">
        <v>15</v>
      </c>
      <c r="M1336" t="s">
        <v>16</v>
      </c>
      <c r="N1336">
        <v>4098.6647999999996</v>
      </c>
    </row>
    <row r="1337" spans="1:14" x14ac:dyDescent="0.3">
      <c r="A1337" t="s">
        <v>969</v>
      </c>
      <c r="B1337">
        <v>1335</v>
      </c>
      <c r="C1337">
        <v>16.25</v>
      </c>
      <c r="D1337">
        <f>SUMIF(E:E,Table1[[#This Row],[Item_Fat_Content]],N:N)</f>
        <v>11904094.532999987</v>
      </c>
      <c r="E1337" t="s">
        <v>11</v>
      </c>
      <c r="F1337">
        <v>0</v>
      </c>
      <c r="G1337" t="s">
        <v>73</v>
      </c>
      <c r="H1337">
        <v>90.2804</v>
      </c>
      <c r="I1337" t="s">
        <v>20</v>
      </c>
      <c r="J1337">
        <v>2009</v>
      </c>
      <c r="K1337" t="s">
        <v>14</v>
      </c>
      <c r="L1337" t="s">
        <v>21</v>
      </c>
      <c r="M1337" t="s">
        <v>22</v>
      </c>
      <c r="N1337">
        <v>1653.8471999999999</v>
      </c>
    </row>
    <row r="1338" spans="1:14" x14ac:dyDescent="0.3">
      <c r="A1338" t="s">
        <v>528</v>
      </c>
      <c r="B1338">
        <v>1336</v>
      </c>
      <c r="C1338">
        <v>20.7</v>
      </c>
      <c r="D1338">
        <f>SUMIF(E:E,Table1[[#This Row],[Item_Fat_Content]],N:N)</f>
        <v>6457454.3820000133</v>
      </c>
      <c r="E1338" t="s">
        <v>1608</v>
      </c>
      <c r="F1338">
        <v>0.100583009</v>
      </c>
      <c r="G1338" t="s">
        <v>26</v>
      </c>
      <c r="H1338">
        <v>123.53879999999999</v>
      </c>
      <c r="I1338" t="s">
        <v>20</v>
      </c>
      <c r="J1338">
        <v>2009</v>
      </c>
      <c r="K1338" t="s">
        <v>14</v>
      </c>
      <c r="L1338" t="s">
        <v>21</v>
      </c>
      <c r="M1338" t="s">
        <v>22</v>
      </c>
      <c r="N1338">
        <v>1981.4208000000001</v>
      </c>
    </row>
    <row r="1339" spans="1:14" x14ac:dyDescent="0.3">
      <c r="A1339" t="s">
        <v>746</v>
      </c>
      <c r="B1339">
        <v>1337</v>
      </c>
      <c r="C1339">
        <v>20</v>
      </c>
      <c r="D1339">
        <f>SUMIF(E:E,Table1[[#This Row],[Item_Fat_Content]],N:N)</f>
        <v>11904094.532999987</v>
      </c>
      <c r="E1339" t="s">
        <v>70</v>
      </c>
      <c r="F1339">
        <v>0.136124989</v>
      </c>
      <c r="G1339" t="s">
        <v>178</v>
      </c>
      <c r="H1339">
        <v>38.319000000000003</v>
      </c>
      <c r="I1339" t="s">
        <v>27</v>
      </c>
      <c r="J1339">
        <v>1998</v>
      </c>
      <c r="K1339" t="str">
        <f>K1338</f>
        <v>Medium</v>
      </c>
      <c r="L1339" t="s">
        <v>21</v>
      </c>
      <c r="M1339" t="s">
        <v>28</v>
      </c>
      <c r="N1339">
        <v>146.476</v>
      </c>
    </row>
    <row r="1340" spans="1:14" x14ac:dyDescent="0.3">
      <c r="A1340" t="s">
        <v>970</v>
      </c>
      <c r="B1340">
        <v>1338</v>
      </c>
      <c r="C1340">
        <f>C1339</f>
        <v>20</v>
      </c>
      <c r="D1340">
        <f>SUMIF(E:E,Table1[[#This Row],[Item_Fat_Content]],N:N)</f>
        <v>6457454.3820000133</v>
      </c>
      <c r="E1340" t="s">
        <v>1608</v>
      </c>
      <c r="F1340">
        <v>2.1353641999999999E-2</v>
      </c>
      <c r="G1340" t="s">
        <v>26</v>
      </c>
      <c r="H1340">
        <v>122.10980000000001</v>
      </c>
      <c r="I1340" t="s">
        <v>38</v>
      </c>
      <c r="J1340">
        <v>1985</v>
      </c>
      <c r="K1340" t="s">
        <v>14</v>
      </c>
      <c r="L1340" t="s">
        <v>21</v>
      </c>
      <c r="M1340" t="s">
        <v>39</v>
      </c>
      <c r="N1340">
        <v>3374.2743999999998</v>
      </c>
    </row>
    <row r="1341" spans="1:14" x14ac:dyDescent="0.3">
      <c r="A1341" t="s">
        <v>971</v>
      </c>
      <c r="B1341">
        <v>1339</v>
      </c>
      <c r="C1341">
        <v>11.8</v>
      </c>
      <c r="D1341">
        <f>SUMIF(E:E,Table1[[#This Row],[Item_Fat_Content]],N:N)</f>
        <v>11904094.532999987</v>
      </c>
      <c r="E1341" t="s">
        <v>11</v>
      </c>
      <c r="F1341">
        <v>0.11516757900000001</v>
      </c>
      <c r="G1341" t="s">
        <v>19</v>
      </c>
      <c r="H1341">
        <v>199.80840000000001</v>
      </c>
      <c r="I1341" t="s">
        <v>48</v>
      </c>
      <c r="J1341">
        <v>1997</v>
      </c>
      <c r="K1341" t="s">
        <v>49</v>
      </c>
      <c r="L1341" t="s">
        <v>15</v>
      </c>
      <c r="M1341" t="s">
        <v>16</v>
      </c>
      <c r="N1341">
        <v>2380.9007999999999</v>
      </c>
    </row>
    <row r="1342" spans="1:14" x14ac:dyDescent="0.3">
      <c r="A1342" t="s">
        <v>700</v>
      </c>
      <c r="B1342">
        <v>1340</v>
      </c>
      <c r="C1342">
        <v>11.8</v>
      </c>
      <c r="D1342">
        <f>SUMIF(E:E,Table1[[#This Row],[Item_Fat_Content]],N:N)</f>
        <v>11904094.532999987</v>
      </c>
      <c r="E1342" t="s">
        <v>11</v>
      </c>
      <c r="F1342">
        <v>0.113559058</v>
      </c>
      <c r="G1342" t="s">
        <v>19</v>
      </c>
      <c r="H1342">
        <v>184.29239999999999</v>
      </c>
      <c r="I1342" t="s">
        <v>42</v>
      </c>
      <c r="J1342">
        <v>2002</v>
      </c>
      <c r="K1342" t="str">
        <f t="shared" ref="K1342:K1344" si="116">K1341</f>
        <v>Small</v>
      </c>
      <c r="L1342" t="s">
        <v>43</v>
      </c>
      <c r="M1342" t="s">
        <v>16</v>
      </c>
      <c r="N1342">
        <v>1850.924</v>
      </c>
    </row>
    <row r="1343" spans="1:14" x14ac:dyDescent="0.3">
      <c r="A1343" t="s">
        <v>972</v>
      </c>
      <c r="B1343">
        <v>1341</v>
      </c>
      <c r="C1343">
        <v>19.100000000000001</v>
      </c>
      <c r="D1343">
        <f>SUMIF(E:E,Table1[[#This Row],[Item_Fat_Content]],N:N)</f>
        <v>11904094.532999987</v>
      </c>
      <c r="E1343" t="s">
        <v>11</v>
      </c>
      <c r="F1343">
        <v>3.8641967999999999E-2</v>
      </c>
      <c r="G1343" t="s">
        <v>26</v>
      </c>
      <c r="H1343">
        <v>212.15860000000001</v>
      </c>
      <c r="I1343" t="s">
        <v>42</v>
      </c>
      <c r="J1343">
        <v>2002</v>
      </c>
      <c r="K1343" t="str">
        <f t="shared" si="116"/>
        <v>Small</v>
      </c>
      <c r="L1343" t="s">
        <v>43</v>
      </c>
      <c r="M1343" t="s">
        <v>16</v>
      </c>
      <c r="N1343">
        <v>5909.6408000000001</v>
      </c>
    </row>
    <row r="1344" spans="1:14" x14ac:dyDescent="0.3">
      <c r="A1344" t="s">
        <v>428</v>
      </c>
      <c r="B1344">
        <v>1342</v>
      </c>
      <c r="C1344">
        <v>15.5</v>
      </c>
      <c r="D1344">
        <f>SUMIF(E:E,Table1[[#This Row],[Item_Fat_Content]],N:N)</f>
        <v>6457454.3820000133</v>
      </c>
      <c r="E1344" t="s">
        <v>1608</v>
      </c>
      <c r="F1344">
        <v>0.157246634</v>
      </c>
      <c r="G1344" t="s">
        <v>36</v>
      </c>
      <c r="H1344">
        <v>145.64179999999999</v>
      </c>
      <c r="I1344" t="s">
        <v>42</v>
      </c>
      <c r="J1344">
        <v>2002</v>
      </c>
      <c r="K1344" t="str">
        <f t="shared" si="116"/>
        <v>Small</v>
      </c>
      <c r="L1344" t="s">
        <v>43</v>
      </c>
      <c r="M1344" t="s">
        <v>16</v>
      </c>
      <c r="N1344">
        <v>2207.127</v>
      </c>
    </row>
    <row r="1345" spans="1:14" x14ac:dyDescent="0.3">
      <c r="A1345" t="s">
        <v>465</v>
      </c>
      <c r="B1345">
        <v>1343</v>
      </c>
      <c r="C1345">
        <v>9.5</v>
      </c>
      <c r="D1345">
        <f>SUMIF(E:E,Table1[[#This Row],[Item_Fat_Content]],N:N)</f>
        <v>6457454.3820000133</v>
      </c>
      <c r="E1345" t="s">
        <v>1608</v>
      </c>
      <c r="F1345">
        <v>1.0917052E-2</v>
      </c>
      <c r="G1345" t="s">
        <v>36</v>
      </c>
      <c r="H1345">
        <v>185.36080000000001</v>
      </c>
      <c r="I1345" t="s">
        <v>48</v>
      </c>
      <c r="J1345">
        <v>1997</v>
      </c>
      <c r="K1345" t="s">
        <v>49</v>
      </c>
      <c r="L1345" t="s">
        <v>15</v>
      </c>
      <c r="M1345" t="s">
        <v>16</v>
      </c>
      <c r="N1345">
        <v>2021.3688</v>
      </c>
    </row>
    <row r="1346" spans="1:14" x14ac:dyDescent="0.3">
      <c r="A1346" t="s">
        <v>120</v>
      </c>
      <c r="B1346">
        <v>1344</v>
      </c>
      <c r="C1346">
        <v>12.85</v>
      </c>
      <c r="D1346">
        <f>SUMIF(E:E,Table1[[#This Row],[Item_Fat_Content]],N:N)</f>
        <v>11904094.532999987</v>
      </c>
      <c r="E1346" t="s">
        <v>11</v>
      </c>
      <c r="F1346">
        <v>3.3172957000000003E-2</v>
      </c>
      <c r="G1346" t="s">
        <v>36</v>
      </c>
      <c r="H1346">
        <v>172.04220000000001</v>
      </c>
      <c r="I1346" t="s">
        <v>60</v>
      </c>
      <c r="J1346">
        <v>2004</v>
      </c>
      <c r="K1346" t="s">
        <v>49</v>
      </c>
      <c r="L1346" t="s">
        <v>43</v>
      </c>
      <c r="M1346" t="s">
        <v>16</v>
      </c>
      <c r="N1346">
        <v>5345.7082</v>
      </c>
    </row>
    <row r="1347" spans="1:14" x14ac:dyDescent="0.3">
      <c r="A1347" t="s">
        <v>802</v>
      </c>
      <c r="B1347">
        <v>1345</v>
      </c>
      <c r="C1347">
        <v>11.65</v>
      </c>
      <c r="D1347">
        <f>SUMIF(E:E,Table1[[#This Row],[Item_Fat_Content]],N:N)</f>
        <v>6457454.3820000133</v>
      </c>
      <c r="E1347" t="s">
        <v>1608</v>
      </c>
      <c r="F1347">
        <v>5.8719726E-2</v>
      </c>
      <c r="G1347" t="s">
        <v>34</v>
      </c>
      <c r="H1347">
        <v>171.1422</v>
      </c>
      <c r="I1347" t="s">
        <v>60</v>
      </c>
      <c r="J1347">
        <v>2004</v>
      </c>
      <c r="K1347" t="s">
        <v>49</v>
      </c>
      <c r="L1347" t="s">
        <v>43</v>
      </c>
      <c r="M1347" t="s">
        <v>16</v>
      </c>
      <c r="N1347">
        <v>2931.5174000000002</v>
      </c>
    </row>
    <row r="1348" spans="1:14" x14ac:dyDescent="0.3">
      <c r="A1348" t="s">
        <v>685</v>
      </c>
      <c r="B1348">
        <v>1346</v>
      </c>
      <c r="C1348">
        <v>15.6</v>
      </c>
      <c r="D1348">
        <f>SUMIF(E:E,Table1[[#This Row],[Item_Fat_Content]],N:N)</f>
        <v>11904094.532999987</v>
      </c>
      <c r="E1348" t="s">
        <v>11</v>
      </c>
      <c r="F1348">
        <v>0</v>
      </c>
      <c r="G1348" t="s">
        <v>34</v>
      </c>
      <c r="H1348">
        <v>111.8544</v>
      </c>
      <c r="I1348" t="s">
        <v>20</v>
      </c>
      <c r="J1348">
        <v>2009</v>
      </c>
      <c r="K1348" t="s">
        <v>14</v>
      </c>
      <c r="L1348" t="s">
        <v>21</v>
      </c>
      <c r="M1348" t="s">
        <v>22</v>
      </c>
      <c r="N1348">
        <v>1454.1071999999999</v>
      </c>
    </row>
    <row r="1349" spans="1:14" x14ac:dyDescent="0.3">
      <c r="A1349" t="s">
        <v>658</v>
      </c>
      <c r="B1349">
        <v>1347</v>
      </c>
      <c r="C1349">
        <v>18.850000000000001</v>
      </c>
      <c r="D1349">
        <f>SUMIF(E:E,Table1[[#This Row],[Item_Fat_Content]],N:N)</f>
        <v>11904094.532999987</v>
      </c>
      <c r="E1349" t="s">
        <v>11</v>
      </c>
      <c r="F1349">
        <v>0.14152434799999999</v>
      </c>
      <c r="G1349" t="s">
        <v>73</v>
      </c>
      <c r="H1349">
        <v>168.41319999999999</v>
      </c>
      <c r="I1349" t="s">
        <v>31</v>
      </c>
      <c r="J1349">
        <v>1987</v>
      </c>
      <c r="K1349" t="s">
        <v>32</v>
      </c>
      <c r="L1349" t="s">
        <v>21</v>
      </c>
      <c r="M1349" t="s">
        <v>16</v>
      </c>
      <c r="N1349">
        <v>2874.9243999999999</v>
      </c>
    </row>
    <row r="1350" spans="1:14" x14ac:dyDescent="0.3">
      <c r="A1350" t="s">
        <v>973</v>
      </c>
      <c r="B1350">
        <v>1348</v>
      </c>
      <c r="C1350">
        <v>6.8650000000000002</v>
      </c>
      <c r="D1350">
        <f>SUMIF(E:E,Table1[[#This Row],[Item_Fat_Content]],N:N)</f>
        <v>6457454.3820000133</v>
      </c>
      <c r="E1350" t="s">
        <v>1608</v>
      </c>
      <c r="F1350">
        <v>3.5895933999999997E-2</v>
      </c>
      <c r="G1350" t="s">
        <v>41</v>
      </c>
      <c r="H1350">
        <v>244.4486</v>
      </c>
      <c r="I1350" t="s">
        <v>13</v>
      </c>
      <c r="J1350">
        <v>1999</v>
      </c>
      <c r="K1350" t="s">
        <v>14</v>
      </c>
      <c r="L1350" t="s">
        <v>15</v>
      </c>
      <c r="M1350" t="s">
        <v>16</v>
      </c>
      <c r="N1350">
        <v>6353.0636000000004</v>
      </c>
    </row>
    <row r="1351" spans="1:14" x14ac:dyDescent="0.3">
      <c r="A1351" t="s">
        <v>161</v>
      </c>
      <c r="B1351">
        <v>1349</v>
      </c>
      <c r="C1351">
        <v>11.65</v>
      </c>
      <c r="D1351">
        <f>SUMIF(E:E,Table1[[#This Row],[Item_Fat_Content]],N:N)</f>
        <v>11904094.532999987</v>
      </c>
      <c r="E1351" t="s">
        <v>11</v>
      </c>
      <c r="F1351">
        <v>3.9980644000000003E-2</v>
      </c>
      <c r="G1351" t="s">
        <v>36</v>
      </c>
      <c r="H1351">
        <v>227.36940000000001</v>
      </c>
      <c r="I1351" t="s">
        <v>13</v>
      </c>
      <c r="J1351">
        <v>1999</v>
      </c>
      <c r="K1351" t="s">
        <v>14</v>
      </c>
      <c r="L1351" t="s">
        <v>15</v>
      </c>
      <c r="M1351" t="s">
        <v>16</v>
      </c>
      <c r="N1351">
        <v>4567.3879999999999</v>
      </c>
    </row>
    <row r="1352" spans="1:14" x14ac:dyDescent="0.3">
      <c r="A1352" t="s">
        <v>974</v>
      </c>
      <c r="B1352">
        <v>1350</v>
      </c>
      <c r="C1352">
        <f>C1351</f>
        <v>11.65</v>
      </c>
      <c r="D1352">
        <f>SUMIF(E:E,Table1[[#This Row],[Item_Fat_Content]],N:N)</f>
        <v>11904094.532999987</v>
      </c>
      <c r="E1352" t="s">
        <v>11</v>
      </c>
      <c r="F1352">
        <v>0</v>
      </c>
      <c r="G1352" t="s">
        <v>56</v>
      </c>
      <c r="H1352">
        <v>123.473</v>
      </c>
      <c r="I1352" t="s">
        <v>65</v>
      </c>
      <c r="J1352">
        <v>1985</v>
      </c>
      <c r="K1352" t="s">
        <v>49</v>
      </c>
      <c r="L1352" t="s">
        <v>15</v>
      </c>
      <c r="M1352" t="s">
        <v>28</v>
      </c>
      <c r="N1352">
        <v>369.51900000000001</v>
      </c>
    </row>
    <row r="1353" spans="1:14" x14ac:dyDescent="0.3">
      <c r="A1353" t="s">
        <v>975</v>
      </c>
      <c r="B1353">
        <v>1351</v>
      </c>
      <c r="C1353">
        <v>20.5</v>
      </c>
      <c r="D1353">
        <f>SUMIF(E:E,Table1[[#This Row],[Item_Fat_Content]],N:N)</f>
        <v>11904094.532999987</v>
      </c>
      <c r="E1353" t="s">
        <v>11</v>
      </c>
      <c r="F1353">
        <v>0</v>
      </c>
      <c r="G1353" t="s">
        <v>26</v>
      </c>
      <c r="H1353">
        <v>90.882999999999996</v>
      </c>
      <c r="I1353" t="s">
        <v>27</v>
      </c>
      <c r="J1353">
        <v>1998</v>
      </c>
      <c r="K1353" t="str">
        <f>K1352</f>
        <v>Small</v>
      </c>
      <c r="L1353" t="s">
        <v>21</v>
      </c>
      <c r="M1353" t="s">
        <v>28</v>
      </c>
      <c r="N1353">
        <v>89.882999999999996</v>
      </c>
    </row>
    <row r="1354" spans="1:14" x14ac:dyDescent="0.3">
      <c r="A1354" t="s">
        <v>552</v>
      </c>
      <c r="B1354">
        <v>1352</v>
      </c>
      <c r="C1354">
        <v>20.350000000000001</v>
      </c>
      <c r="D1354">
        <f>SUMIF(E:E,Table1[[#This Row],[Item_Fat_Content]],N:N)</f>
        <v>11904094.532999987</v>
      </c>
      <c r="E1354" t="s">
        <v>11</v>
      </c>
      <c r="F1354">
        <v>5.4056926999999998E-2</v>
      </c>
      <c r="G1354" t="s">
        <v>36</v>
      </c>
      <c r="H1354">
        <v>116.8466</v>
      </c>
      <c r="I1354" t="s">
        <v>48</v>
      </c>
      <c r="J1354">
        <v>1997</v>
      </c>
      <c r="K1354" t="s">
        <v>49</v>
      </c>
      <c r="L1354" t="s">
        <v>15</v>
      </c>
      <c r="M1354" t="s">
        <v>16</v>
      </c>
      <c r="N1354">
        <v>2356.9319999999998</v>
      </c>
    </row>
    <row r="1355" spans="1:14" x14ac:dyDescent="0.3">
      <c r="A1355" t="s">
        <v>976</v>
      </c>
      <c r="B1355">
        <v>1353</v>
      </c>
      <c r="C1355">
        <v>10.895</v>
      </c>
      <c r="D1355">
        <f>SUMIF(E:E,Table1[[#This Row],[Item_Fat_Content]],N:N)</f>
        <v>6457454.3820000133</v>
      </c>
      <c r="E1355" t="s">
        <v>1608</v>
      </c>
      <c r="F1355">
        <v>9.6368210000000003E-3</v>
      </c>
      <c r="G1355" t="s">
        <v>12</v>
      </c>
      <c r="H1355">
        <v>121.873</v>
      </c>
      <c r="I1355" t="s">
        <v>13</v>
      </c>
      <c r="J1355">
        <v>1999</v>
      </c>
      <c r="K1355" t="s">
        <v>14</v>
      </c>
      <c r="L1355" t="s">
        <v>15</v>
      </c>
      <c r="M1355" t="s">
        <v>16</v>
      </c>
      <c r="N1355">
        <v>2463.46</v>
      </c>
    </row>
    <row r="1356" spans="1:14" x14ac:dyDescent="0.3">
      <c r="A1356" t="s">
        <v>977</v>
      </c>
      <c r="B1356">
        <v>1354</v>
      </c>
      <c r="C1356">
        <v>7.3</v>
      </c>
      <c r="D1356">
        <f>SUMIF(E:E,Table1[[#This Row],[Item_Fat_Content]],N:N)</f>
        <v>11904094.532999987</v>
      </c>
      <c r="E1356" t="s">
        <v>11</v>
      </c>
      <c r="F1356">
        <v>8.6266285999999998E-2</v>
      </c>
      <c r="G1356" t="s">
        <v>41</v>
      </c>
      <c r="H1356">
        <v>147.20760000000001</v>
      </c>
      <c r="I1356" t="s">
        <v>13</v>
      </c>
      <c r="J1356">
        <v>1999</v>
      </c>
      <c r="K1356" t="s">
        <v>14</v>
      </c>
      <c r="L1356" t="s">
        <v>15</v>
      </c>
      <c r="M1356" t="s">
        <v>16</v>
      </c>
      <c r="N1356">
        <v>1921.4988000000001</v>
      </c>
    </row>
    <row r="1357" spans="1:14" x14ac:dyDescent="0.3">
      <c r="A1357" t="s">
        <v>616</v>
      </c>
      <c r="B1357">
        <v>1355</v>
      </c>
      <c r="C1357">
        <v>11.1</v>
      </c>
      <c r="D1357">
        <f>SUMIF(E:E,Table1[[#This Row],[Item_Fat_Content]],N:N)</f>
        <v>11904094.532999987</v>
      </c>
      <c r="E1357" t="s">
        <v>11</v>
      </c>
      <c r="F1357">
        <v>3.3081389000000003E-2</v>
      </c>
      <c r="G1357" t="s">
        <v>30</v>
      </c>
      <c r="H1357">
        <v>116.5124</v>
      </c>
      <c r="I1357" t="s">
        <v>31</v>
      </c>
      <c r="J1357">
        <v>1987</v>
      </c>
      <c r="K1357" t="s">
        <v>32</v>
      </c>
      <c r="L1357" t="s">
        <v>21</v>
      </c>
      <c r="M1357" t="s">
        <v>16</v>
      </c>
      <c r="N1357">
        <v>1066.6116</v>
      </c>
    </row>
    <row r="1358" spans="1:14" x14ac:dyDescent="0.3">
      <c r="A1358" t="s">
        <v>699</v>
      </c>
      <c r="B1358">
        <v>1356</v>
      </c>
      <c r="C1358">
        <v>7.06</v>
      </c>
      <c r="D1358">
        <f>SUMIF(E:E,Table1[[#This Row],[Item_Fat_Content]],N:N)</f>
        <v>6457454.3820000133</v>
      </c>
      <c r="E1358" t="s">
        <v>1608</v>
      </c>
      <c r="F1358">
        <v>4.3989428999999997E-2</v>
      </c>
      <c r="G1358" t="s">
        <v>116</v>
      </c>
      <c r="H1358">
        <v>60.290399999999998</v>
      </c>
      <c r="I1358" t="s">
        <v>42</v>
      </c>
      <c r="J1358">
        <v>2002</v>
      </c>
      <c r="K1358" t="str">
        <f>K1357</f>
        <v>High</v>
      </c>
      <c r="L1358" t="s">
        <v>43</v>
      </c>
      <c r="M1358" t="s">
        <v>16</v>
      </c>
      <c r="N1358">
        <v>644.49440000000004</v>
      </c>
    </row>
    <row r="1359" spans="1:14" x14ac:dyDescent="0.3">
      <c r="A1359" t="s">
        <v>628</v>
      </c>
      <c r="B1359">
        <v>1357</v>
      </c>
      <c r="C1359">
        <v>9.8000000000000007</v>
      </c>
      <c r="D1359">
        <f>SUMIF(E:E,Table1[[#This Row],[Item_Fat_Content]],N:N)</f>
        <v>11904094.532999987</v>
      </c>
      <c r="E1359" t="s">
        <v>11</v>
      </c>
      <c r="F1359">
        <v>4.7178115999999999E-2</v>
      </c>
      <c r="G1359" t="s">
        <v>34</v>
      </c>
      <c r="H1359">
        <v>99.401600000000002</v>
      </c>
      <c r="I1359" t="s">
        <v>60</v>
      </c>
      <c r="J1359">
        <v>2004</v>
      </c>
      <c r="K1359" t="s">
        <v>49</v>
      </c>
      <c r="L1359" t="s">
        <v>43</v>
      </c>
      <c r="M1359" t="s">
        <v>16</v>
      </c>
      <c r="N1359">
        <v>2428.8384000000001</v>
      </c>
    </row>
    <row r="1360" spans="1:14" x14ac:dyDescent="0.3">
      <c r="A1360" t="s">
        <v>978</v>
      </c>
      <c r="B1360">
        <v>1358</v>
      </c>
      <c r="C1360">
        <v>9.5</v>
      </c>
      <c r="D1360">
        <f>SUMIF(E:E,Table1[[#This Row],[Item_Fat_Content]],N:N)</f>
        <v>11904094.532999987</v>
      </c>
      <c r="E1360" t="s">
        <v>11</v>
      </c>
      <c r="F1360">
        <v>7.4496042999999998E-2</v>
      </c>
      <c r="G1360" t="s">
        <v>36</v>
      </c>
      <c r="H1360">
        <v>251.97239999999999</v>
      </c>
      <c r="I1360" t="s">
        <v>42</v>
      </c>
      <c r="J1360">
        <v>2002</v>
      </c>
      <c r="K1360" t="str">
        <f>K1359</f>
        <v>Small</v>
      </c>
      <c r="L1360" t="s">
        <v>43</v>
      </c>
      <c r="M1360" t="s">
        <v>16</v>
      </c>
      <c r="N1360">
        <v>2516.7240000000002</v>
      </c>
    </row>
    <row r="1361" spans="1:14" x14ac:dyDescent="0.3">
      <c r="A1361" t="s">
        <v>979</v>
      </c>
      <c r="B1361">
        <v>1359</v>
      </c>
      <c r="C1361">
        <v>17.600000000000001</v>
      </c>
      <c r="D1361">
        <f>SUMIF(E:E,Table1[[#This Row],[Item_Fat_Content]],N:N)</f>
        <v>6457454.3820000133</v>
      </c>
      <c r="E1361" t="s">
        <v>1608</v>
      </c>
      <c r="F1361">
        <v>3.9189221000000003E-2</v>
      </c>
      <c r="G1361" t="s">
        <v>36</v>
      </c>
      <c r="H1361">
        <v>97.340999999999994</v>
      </c>
      <c r="I1361" t="s">
        <v>31</v>
      </c>
      <c r="J1361">
        <v>1987</v>
      </c>
      <c r="K1361" t="s">
        <v>32</v>
      </c>
      <c r="L1361" t="s">
        <v>21</v>
      </c>
      <c r="M1361" t="s">
        <v>16</v>
      </c>
      <c r="N1361">
        <v>965.41</v>
      </c>
    </row>
    <row r="1362" spans="1:14" x14ac:dyDescent="0.3">
      <c r="A1362" t="s">
        <v>971</v>
      </c>
      <c r="B1362">
        <v>1360</v>
      </c>
      <c r="C1362">
        <v>11.8</v>
      </c>
      <c r="D1362">
        <f>SUMIF(E:E,Table1[[#This Row],[Item_Fat_Content]],N:N)</f>
        <v>11904094.532999987</v>
      </c>
      <c r="E1362" t="s">
        <v>11</v>
      </c>
      <c r="F1362">
        <v>0.115819014</v>
      </c>
      <c r="G1362" t="s">
        <v>19</v>
      </c>
      <c r="H1362">
        <v>198.30840000000001</v>
      </c>
      <c r="I1362" t="s">
        <v>45</v>
      </c>
      <c r="J1362">
        <v>2007</v>
      </c>
      <c r="K1362" t="str">
        <f t="shared" ref="K1362:K1363" si="117">K1361</f>
        <v>High</v>
      </c>
      <c r="L1362" t="s">
        <v>43</v>
      </c>
      <c r="M1362" t="s">
        <v>16</v>
      </c>
      <c r="N1362">
        <v>4563.3932000000004</v>
      </c>
    </row>
    <row r="1363" spans="1:14" x14ac:dyDescent="0.3">
      <c r="A1363" t="s">
        <v>333</v>
      </c>
      <c r="B1363">
        <v>1361</v>
      </c>
      <c r="C1363">
        <v>9.6950000000000003</v>
      </c>
      <c r="D1363">
        <f>SUMIF(E:E,Table1[[#This Row],[Item_Fat_Content]],N:N)</f>
        <v>6457454.3820000133</v>
      </c>
      <c r="E1363" t="s">
        <v>1608</v>
      </c>
      <c r="F1363">
        <v>0.129008866</v>
      </c>
      <c r="G1363" t="s">
        <v>34</v>
      </c>
      <c r="H1363">
        <v>226.94040000000001</v>
      </c>
      <c r="I1363" t="s">
        <v>45</v>
      </c>
      <c r="J1363">
        <v>2007</v>
      </c>
      <c r="K1363" t="str">
        <f t="shared" si="117"/>
        <v>High</v>
      </c>
      <c r="L1363" t="s">
        <v>43</v>
      </c>
      <c r="M1363" t="s">
        <v>16</v>
      </c>
      <c r="N1363">
        <v>2700.4848000000002</v>
      </c>
    </row>
    <row r="1364" spans="1:14" x14ac:dyDescent="0.3">
      <c r="A1364" t="s">
        <v>681</v>
      </c>
      <c r="B1364">
        <v>1362</v>
      </c>
      <c r="C1364">
        <v>16.5</v>
      </c>
      <c r="D1364">
        <f>SUMIF(E:E,Table1[[#This Row],[Item_Fat_Content]],N:N)</f>
        <v>6457454.3820000133</v>
      </c>
      <c r="E1364" t="s">
        <v>1608</v>
      </c>
      <c r="F1364">
        <v>0.16037130499999999</v>
      </c>
      <c r="G1364" t="s">
        <v>36</v>
      </c>
      <c r="H1364">
        <v>143.9128</v>
      </c>
      <c r="I1364" t="s">
        <v>20</v>
      </c>
      <c r="J1364">
        <v>2009</v>
      </c>
      <c r="K1364" t="s">
        <v>14</v>
      </c>
      <c r="L1364" t="s">
        <v>21</v>
      </c>
      <c r="M1364" t="s">
        <v>22</v>
      </c>
      <c r="N1364">
        <v>1581.9408000000001</v>
      </c>
    </row>
    <row r="1365" spans="1:14" x14ac:dyDescent="0.3">
      <c r="A1365" t="s">
        <v>980</v>
      </c>
      <c r="B1365">
        <v>1363</v>
      </c>
      <c r="C1365">
        <f>C1364</f>
        <v>16.5</v>
      </c>
      <c r="D1365">
        <f>SUMIF(E:E,Table1[[#This Row],[Item_Fat_Content]],N:N)</f>
        <v>6457454.3820000133</v>
      </c>
      <c r="E1365" t="s">
        <v>1608</v>
      </c>
      <c r="F1365">
        <v>8.5392428000000006E-2</v>
      </c>
      <c r="G1365" t="s">
        <v>26</v>
      </c>
      <c r="H1365">
        <v>226.76939999999999</v>
      </c>
      <c r="I1365" t="s">
        <v>38</v>
      </c>
      <c r="J1365">
        <v>1985</v>
      </c>
      <c r="K1365" t="s">
        <v>14</v>
      </c>
      <c r="L1365" t="s">
        <v>21</v>
      </c>
      <c r="M1365" t="s">
        <v>39</v>
      </c>
      <c r="N1365">
        <v>6165.9737999999998</v>
      </c>
    </row>
    <row r="1366" spans="1:14" x14ac:dyDescent="0.3">
      <c r="A1366" t="s">
        <v>981</v>
      </c>
      <c r="B1366">
        <v>1364</v>
      </c>
      <c r="C1366">
        <v>9</v>
      </c>
      <c r="D1366">
        <f>SUMIF(E:E,Table1[[#This Row],[Item_Fat_Content]],N:N)</f>
        <v>11904094.532999987</v>
      </c>
      <c r="E1366" t="s">
        <v>11</v>
      </c>
      <c r="F1366">
        <v>3.8925251000000001E-2</v>
      </c>
      <c r="G1366" t="s">
        <v>19</v>
      </c>
      <c r="H1366">
        <v>34.918999999999997</v>
      </c>
      <c r="I1366" t="s">
        <v>48</v>
      </c>
      <c r="J1366">
        <v>1997</v>
      </c>
      <c r="K1366" t="s">
        <v>49</v>
      </c>
      <c r="L1366" t="s">
        <v>15</v>
      </c>
      <c r="M1366" t="s">
        <v>16</v>
      </c>
      <c r="N1366">
        <v>476.04700000000003</v>
      </c>
    </row>
    <row r="1367" spans="1:14" x14ac:dyDescent="0.3">
      <c r="A1367" t="s">
        <v>574</v>
      </c>
      <c r="B1367">
        <v>1365</v>
      </c>
      <c r="C1367">
        <v>12.6</v>
      </c>
      <c r="D1367">
        <f>SUMIF(E:E,Table1[[#This Row],[Item_Fat_Content]],N:N)</f>
        <v>6457454.3820000133</v>
      </c>
      <c r="E1367" t="s">
        <v>1608</v>
      </c>
      <c r="F1367">
        <v>4.1557653E-2</v>
      </c>
      <c r="G1367" t="s">
        <v>26</v>
      </c>
      <c r="H1367">
        <v>124.5072</v>
      </c>
      <c r="I1367" t="s">
        <v>48</v>
      </c>
      <c r="J1367">
        <v>1997</v>
      </c>
      <c r="K1367" t="s">
        <v>49</v>
      </c>
      <c r="L1367" t="s">
        <v>15</v>
      </c>
      <c r="M1367" t="s">
        <v>16</v>
      </c>
      <c r="N1367">
        <v>2450.1439999999998</v>
      </c>
    </row>
    <row r="1368" spans="1:14" x14ac:dyDescent="0.3">
      <c r="A1368" t="s">
        <v>57</v>
      </c>
      <c r="B1368">
        <v>1366</v>
      </c>
      <c r="C1368">
        <f>C1367</f>
        <v>12.6</v>
      </c>
      <c r="D1368">
        <f>SUMIF(E:E,Table1[[#This Row],[Item_Fat_Content]],N:N)</f>
        <v>11904094.532999987</v>
      </c>
      <c r="E1368" t="s">
        <v>11</v>
      </c>
      <c r="F1368">
        <v>6.0237464999999997E-2</v>
      </c>
      <c r="G1368" t="s">
        <v>58</v>
      </c>
      <c r="H1368">
        <v>115.9834</v>
      </c>
      <c r="I1368" t="s">
        <v>65</v>
      </c>
      <c r="J1368">
        <v>1985</v>
      </c>
      <c r="K1368" t="s">
        <v>49</v>
      </c>
      <c r="L1368" t="s">
        <v>15</v>
      </c>
      <c r="M1368" t="s">
        <v>28</v>
      </c>
      <c r="N1368">
        <v>345.55020000000002</v>
      </c>
    </row>
    <row r="1369" spans="1:14" x14ac:dyDescent="0.3">
      <c r="A1369" t="s">
        <v>982</v>
      </c>
      <c r="B1369">
        <v>1367</v>
      </c>
      <c r="C1369">
        <v>14.35</v>
      </c>
      <c r="D1369">
        <f>SUMIF(E:E,Table1[[#This Row],[Item_Fat_Content]],N:N)</f>
        <v>6457454.3820000133</v>
      </c>
      <c r="E1369" t="s">
        <v>1608</v>
      </c>
      <c r="F1369">
        <v>9.1098018000000003E-2</v>
      </c>
      <c r="G1369" t="s">
        <v>41</v>
      </c>
      <c r="H1369">
        <v>233.5984</v>
      </c>
      <c r="I1369" t="s">
        <v>42</v>
      </c>
      <c r="J1369">
        <v>2002</v>
      </c>
      <c r="K1369" t="str">
        <f t="shared" ref="K1369:K1370" si="118">K1368</f>
        <v>Small</v>
      </c>
      <c r="L1369" t="s">
        <v>43</v>
      </c>
      <c r="M1369" t="s">
        <v>16</v>
      </c>
      <c r="N1369">
        <v>1853.5871999999999</v>
      </c>
    </row>
    <row r="1370" spans="1:14" x14ac:dyDescent="0.3">
      <c r="A1370" t="s">
        <v>86</v>
      </c>
      <c r="B1370">
        <v>1368</v>
      </c>
      <c r="C1370">
        <v>13.6</v>
      </c>
      <c r="D1370">
        <f>SUMIF(E:E,Table1[[#This Row],[Item_Fat_Content]],N:N)</f>
        <v>11904094.532999987</v>
      </c>
      <c r="E1370" t="s">
        <v>11</v>
      </c>
      <c r="F1370">
        <v>0.11787402399999999</v>
      </c>
      <c r="G1370" t="s">
        <v>36</v>
      </c>
      <c r="H1370">
        <v>193.61359999999999</v>
      </c>
      <c r="I1370" t="s">
        <v>42</v>
      </c>
      <c r="J1370">
        <v>2002</v>
      </c>
      <c r="K1370" t="str">
        <f t="shared" si="118"/>
        <v>Small</v>
      </c>
      <c r="L1370" t="s">
        <v>43</v>
      </c>
      <c r="M1370" t="s">
        <v>16</v>
      </c>
      <c r="N1370">
        <v>4471.5128000000004</v>
      </c>
    </row>
    <row r="1371" spans="1:14" x14ac:dyDescent="0.3">
      <c r="A1371" t="s">
        <v>194</v>
      </c>
      <c r="B1371">
        <v>1369</v>
      </c>
      <c r="C1371">
        <v>13.85</v>
      </c>
      <c r="D1371">
        <f>SUMIF(E:E,Table1[[#This Row],[Item_Fat_Content]],N:N)</f>
        <v>11904094.532999987</v>
      </c>
      <c r="E1371" t="s">
        <v>11</v>
      </c>
      <c r="F1371">
        <v>3.0795085E-2</v>
      </c>
      <c r="G1371" t="s">
        <v>19</v>
      </c>
      <c r="H1371">
        <v>143.31540000000001</v>
      </c>
      <c r="I1371" t="s">
        <v>48</v>
      </c>
      <c r="J1371">
        <v>1997</v>
      </c>
      <c r="K1371" t="s">
        <v>49</v>
      </c>
      <c r="L1371" t="s">
        <v>15</v>
      </c>
      <c r="M1371" t="s">
        <v>16</v>
      </c>
      <c r="N1371">
        <v>1985.4156</v>
      </c>
    </row>
    <row r="1372" spans="1:14" x14ac:dyDescent="0.3">
      <c r="A1372" t="s">
        <v>837</v>
      </c>
      <c r="B1372">
        <v>1370</v>
      </c>
      <c r="C1372">
        <v>16.100000000000001</v>
      </c>
      <c r="D1372">
        <f>SUMIF(E:E,Table1[[#This Row],[Item_Fat_Content]],N:N)</f>
        <v>6457454.3820000133</v>
      </c>
      <c r="E1372" t="s">
        <v>1608</v>
      </c>
      <c r="F1372">
        <v>6.3689582999999994E-2</v>
      </c>
      <c r="G1372" t="s">
        <v>12</v>
      </c>
      <c r="H1372">
        <v>181.93180000000001</v>
      </c>
      <c r="I1372" t="s">
        <v>45</v>
      </c>
      <c r="J1372">
        <v>2007</v>
      </c>
      <c r="K1372" t="str">
        <f>K1371</f>
        <v>Small</v>
      </c>
      <c r="L1372" t="s">
        <v>43</v>
      </c>
      <c r="M1372" t="s">
        <v>16</v>
      </c>
      <c r="N1372">
        <v>5954.2493999999997</v>
      </c>
    </row>
    <row r="1373" spans="1:14" x14ac:dyDescent="0.3">
      <c r="A1373" t="s">
        <v>983</v>
      </c>
      <c r="B1373">
        <v>1371</v>
      </c>
      <c r="C1373">
        <v>18.25</v>
      </c>
      <c r="D1373">
        <f>SUMIF(E:E,Table1[[#This Row],[Item_Fat_Content]],N:N)</f>
        <v>6457454.3820000133</v>
      </c>
      <c r="E1373" t="s">
        <v>1608</v>
      </c>
      <c r="F1373">
        <v>0.184041545</v>
      </c>
      <c r="G1373" t="s">
        <v>12</v>
      </c>
      <c r="H1373">
        <v>110.157</v>
      </c>
      <c r="I1373" t="s">
        <v>20</v>
      </c>
      <c r="J1373">
        <v>2009</v>
      </c>
      <c r="K1373" t="s">
        <v>14</v>
      </c>
      <c r="L1373" t="s">
        <v>21</v>
      </c>
      <c r="M1373" t="s">
        <v>22</v>
      </c>
      <c r="N1373">
        <v>1867.569</v>
      </c>
    </row>
    <row r="1374" spans="1:14" x14ac:dyDescent="0.3">
      <c r="A1374" t="s">
        <v>984</v>
      </c>
      <c r="B1374">
        <v>1372</v>
      </c>
      <c r="C1374">
        <v>12.15</v>
      </c>
      <c r="D1374">
        <f>SUMIF(E:E,Table1[[#This Row],[Item_Fat_Content]],N:N)</f>
        <v>229576.49539999999</v>
      </c>
      <c r="E1374" t="s">
        <v>18</v>
      </c>
      <c r="F1374">
        <v>0.13283065999999999</v>
      </c>
      <c r="G1374" t="s">
        <v>26</v>
      </c>
      <c r="H1374">
        <v>190.68719999999999</v>
      </c>
      <c r="I1374" t="s">
        <v>45</v>
      </c>
      <c r="J1374">
        <v>2007</v>
      </c>
      <c r="K1374" t="str">
        <f t="shared" ref="K1374:K1375" si="119">K1373</f>
        <v>Medium</v>
      </c>
      <c r="L1374" t="s">
        <v>43</v>
      </c>
      <c r="M1374" t="s">
        <v>16</v>
      </c>
      <c r="N1374">
        <v>2269.0464000000002</v>
      </c>
    </row>
    <row r="1375" spans="1:14" x14ac:dyDescent="0.3">
      <c r="A1375" t="s">
        <v>431</v>
      </c>
      <c r="B1375">
        <v>1373</v>
      </c>
      <c r="C1375">
        <v>15.35</v>
      </c>
      <c r="D1375">
        <f>SUMIF(E:E,Table1[[#This Row],[Item_Fat_Content]],N:N)</f>
        <v>11904094.532999987</v>
      </c>
      <c r="E1375" t="s">
        <v>11</v>
      </c>
      <c r="F1375">
        <v>2.0441938999999999E-2</v>
      </c>
      <c r="G1375" t="s">
        <v>19</v>
      </c>
      <c r="H1375">
        <v>216.45079999999999</v>
      </c>
      <c r="I1375" t="s">
        <v>45</v>
      </c>
      <c r="J1375">
        <v>2007</v>
      </c>
      <c r="K1375" t="str">
        <f t="shared" si="119"/>
        <v>Medium</v>
      </c>
      <c r="L1375" t="s">
        <v>43</v>
      </c>
      <c r="M1375" t="s">
        <v>16</v>
      </c>
      <c r="N1375">
        <v>5426.27</v>
      </c>
    </row>
    <row r="1376" spans="1:14" x14ac:dyDescent="0.3">
      <c r="A1376" t="s">
        <v>818</v>
      </c>
      <c r="B1376">
        <v>1374</v>
      </c>
      <c r="C1376">
        <f>C1375</f>
        <v>15.35</v>
      </c>
      <c r="D1376">
        <f>SUMIF(E:E,Table1[[#This Row],[Item_Fat_Content]],N:N)</f>
        <v>11904094.532999987</v>
      </c>
      <c r="E1376" t="s">
        <v>11</v>
      </c>
      <c r="F1376">
        <v>3.7712875E-2</v>
      </c>
      <c r="G1376" t="s">
        <v>24</v>
      </c>
      <c r="H1376">
        <v>64.482600000000005</v>
      </c>
      <c r="I1376" t="s">
        <v>38</v>
      </c>
      <c r="J1376">
        <v>1985</v>
      </c>
      <c r="K1376" t="s">
        <v>14</v>
      </c>
      <c r="L1376" t="s">
        <v>21</v>
      </c>
      <c r="M1376" t="s">
        <v>39</v>
      </c>
      <c r="N1376">
        <v>2518.7213999999999</v>
      </c>
    </row>
    <row r="1377" spans="1:14" x14ac:dyDescent="0.3">
      <c r="A1377" t="s">
        <v>985</v>
      </c>
      <c r="B1377">
        <v>1375</v>
      </c>
      <c r="C1377">
        <v>15.35</v>
      </c>
      <c r="D1377">
        <f>SUMIF(E:E,Table1[[#This Row],[Item_Fat_Content]],N:N)</f>
        <v>11904094.532999987</v>
      </c>
      <c r="E1377" t="s">
        <v>11</v>
      </c>
      <c r="F1377">
        <v>1.3840784E-2</v>
      </c>
      <c r="G1377" t="s">
        <v>41</v>
      </c>
      <c r="H1377">
        <v>65.216800000000006</v>
      </c>
      <c r="I1377" t="s">
        <v>42</v>
      </c>
      <c r="J1377">
        <v>2002</v>
      </c>
      <c r="K1377" t="str">
        <f>K1376</f>
        <v>Medium</v>
      </c>
      <c r="L1377" t="s">
        <v>43</v>
      </c>
      <c r="M1377" t="s">
        <v>16</v>
      </c>
      <c r="N1377">
        <v>958.75199999999995</v>
      </c>
    </row>
    <row r="1378" spans="1:14" x14ac:dyDescent="0.3">
      <c r="A1378" t="s">
        <v>115</v>
      </c>
      <c r="B1378">
        <v>1376</v>
      </c>
      <c r="C1378">
        <v>18.25</v>
      </c>
      <c r="D1378">
        <f>SUMIF(E:E,Table1[[#This Row],[Item_Fat_Content]],N:N)</f>
        <v>11904094.532999987</v>
      </c>
      <c r="E1378" t="s">
        <v>11</v>
      </c>
      <c r="F1378">
        <v>6.0198495999999997E-2</v>
      </c>
      <c r="G1378" t="s">
        <v>116</v>
      </c>
      <c r="H1378">
        <v>162.95259999999999</v>
      </c>
      <c r="I1378" t="s">
        <v>31</v>
      </c>
      <c r="J1378">
        <v>1987</v>
      </c>
      <c r="K1378" t="s">
        <v>32</v>
      </c>
      <c r="L1378" t="s">
        <v>21</v>
      </c>
      <c r="M1378" t="s">
        <v>16</v>
      </c>
      <c r="N1378">
        <v>1151.1682000000001</v>
      </c>
    </row>
    <row r="1379" spans="1:14" x14ac:dyDescent="0.3">
      <c r="A1379" t="s">
        <v>55</v>
      </c>
      <c r="B1379">
        <v>1377</v>
      </c>
      <c r="C1379">
        <v>11.8</v>
      </c>
      <c r="D1379">
        <f>SUMIF(E:E,Table1[[#This Row],[Item_Fat_Content]],N:N)</f>
        <v>11904094.532999987</v>
      </c>
      <c r="E1379" t="s">
        <v>11</v>
      </c>
      <c r="F1379">
        <v>8.5595570000000006E-3</v>
      </c>
      <c r="G1379" t="s">
        <v>56</v>
      </c>
      <c r="H1379">
        <v>117.2492</v>
      </c>
      <c r="I1379" t="s">
        <v>60</v>
      </c>
      <c r="J1379">
        <v>2004</v>
      </c>
      <c r="K1379" t="s">
        <v>49</v>
      </c>
      <c r="L1379" t="s">
        <v>43</v>
      </c>
      <c r="M1379" t="s">
        <v>16</v>
      </c>
      <c r="N1379">
        <v>2432.8332</v>
      </c>
    </row>
    <row r="1380" spans="1:14" x14ac:dyDescent="0.3">
      <c r="A1380" t="s">
        <v>986</v>
      </c>
      <c r="B1380">
        <v>1378</v>
      </c>
      <c r="C1380">
        <v>9.27</v>
      </c>
      <c r="D1380">
        <f>SUMIF(E:E,Table1[[#This Row],[Item_Fat_Content]],N:N)</f>
        <v>11904094.532999987</v>
      </c>
      <c r="E1380" t="s">
        <v>11</v>
      </c>
      <c r="F1380">
        <v>6.1883353000000002E-2</v>
      </c>
      <c r="G1380" t="s">
        <v>12</v>
      </c>
      <c r="H1380">
        <v>147.905</v>
      </c>
      <c r="I1380" t="s">
        <v>13</v>
      </c>
      <c r="J1380">
        <v>1999</v>
      </c>
      <c r="K1380" t="s">
        <v>14</v>
      </c>
      <c r="L1380" t="s">
        <v>15</v>
      </c>
      <c r="M1380" t="s">
        <v>16</v>
      </c>
      <c r="N1380">
        <v>1647.855</v>
      </c>
    </row>
    <row r="1381" spans="1:14" x14ac:dyDescent="0.3">
      <c r="A1381" t="s">
        <v>235</v>
      </c>
      <c r="B1381">
        <v>1379</v>
      </c>
      <c r="C1381">
        <f>C1380</f>
        <v>9.27</v>
      </c>
      <c r="D1381">
        <f>SUMIF(E:E,Table1[[#This Row],[Item_Fat_Content]],N:N)</f>
        <v>11904094.532999987</v>
      </c>
      <c r="E1381" t="s">
        <v>11</v>
      </c>
      <c r="F1381">
        <v>5.2085615000000002E-2</v>
      </c>
      <c r="G1381" t="s">
        <v>24</v>
      </c>
      <c r="H1381">
        <v>242.85120000000001</v>
      </c>
      <c r="I1381" t="s">
        <v>38</v>
      </c>
      <c r="J1381">
        <v>1985</v>
      </c>
      <c r="K1381" t="s">
        <v>14</v>
      </c>
      <c r="L1381" t="s">
        <v>21</v>
      </c>
      <c r="M1381" t="s">
        <v>39</v>
      </c>
      <c r="N1381">
        <v>5816.4287999999997</v>
      </c>
    </row>
    <row r="1382" spans="1:14" x14ac:dyDescent="0.3">
      <c r="A1382" t="s">
        <v>281</v>
      </c>
      <c r="B1382">
        <v>1380</v>
      </c>
      <c r="C1382">
        <v>12.8</v>
      </c>
      <c r="D1382">
        <f>SUMIF(E:E,Table1[[#This Row],[Item_Fat_Content]],N:N)</f>
        <v>6457454.3820000133</v>
      </c>
      <c r="E1382" t="s">
        <v>1608</v>
      </c>
      <c r="F1382">
        <v>3.9385992000000002E-2</v>
      </c>
      <c r="G1382" t="s">
        <v>24</v>
      </c>
      <c r="H1382">
        <v>224.84039999999999</v>
      </c>
      <c r="I1382" t="s">
        <v>27</v>
      </c>
      <c r="J1382">
        <v>1998</v>
      </c>
      <c r="K1382" t="str">
        <f>K1381</f>
        <v>Medium</v>
      </c>
      <c r="L1382" t="s">
        <v>21</v>
      </c>
      <c r="M1382" t="s">
        <v>28</v>
      </c>
      <c r="N1382">
        <v>1575.2828</v>
      </c>
    </row>
    <row r="1383" spans="1:14" x14ac:dyDescent="0.3">
      <c r="A1383" t="s">
        <v>987</v>
      </c>
      <c r="B1383">
        <v>1381</v>
      </c>
      <c r="C1383">
        <v>15</v>
      </c>
      <c r="D1383">
        <f>SUMIF(E:E,Table1[[#This Row],[Item_Fat_Content]],N:N)</f>
        <v>11904094.532999987</v>
      </c>
      <c r="E1383" t="s">
        <v>11</v>
      </c>
      <c r="F1383">
        <v>6.4241345000000005E-2</v>
      </c>
      <c r="G1383" t="s">
        <v>58</v>
      </c>
      <c r="H1383">
        <v>45.206000000000003</v>
      </c>
      <c r="I1383" t="s">
        <v>13</v>
      </c>
      <c r="J1383">
        <v>1999</v>
      </c>
      <c r="K1383" t="s">
        <v>14</v>
      </c>
      <c r="L1383" t="s">
        <v>15</v>
      </c>
      <c r="M1383" t="s">
        <v>16</v>
      </c>
      <c r="N1383">
        <v>792.30200000000002</v>
      </c>
    </row>
    <row r="1384" spans="1:14" x14ac:dyDescent="0.3">
      <c r="A1384" t="s">
        <v>988</v>
      </c>
      <c r="B1384">
        <v>1382</v>
      </c>
      <c r="C1384">
        <v>12.5</v>
      </c>
      <c r="D1384">
        <f>SUMIF(E:E,Table1[[#This Row],[Item_Fat_Content]],N:N)</f>
        <v>11904094.532999987</v>
      </c>
      <c r="E1384" t="s">
        <v>11</v>
      </c>
      <c r="F1384">
        <v>6.7595190000000003E-3</v>
      </c>
      <c r="G1384" t="s">
        <v>30</v>
      </c>
      <c r="H1384">
        <v>42.811199999999999</v>
      </c>
      <c r="I1384" t="s">
        <v>31</v>
      </c>
      <c r="J1384">
        <v>1987</v>
      </c>
      <c r="K1384" t="s">
        <v>32</v>
      </c>
      <c r="L1384" t="s">
        <v>21</v>
      </c>
      <c r="M1384" t="s">
        <v>16</v>
      </c>
      <c r="N1384">
        <v>639.16800000000001</v>
      </c>
    </row>
    <row r="1385" spans="1:14" x14ac:dyDescent="0.3">
      <c r="A1385" t="s">
        <v>557</v>
      </c>
      <c r="B1385">
        <v>1383</v>
      </c>
      <c r="C1385">
        <v>17.350000000000001</v>
      </c>
      <c r="D1385">
        <f>SUMIF(E:E,Table1[[#This Row],[Item_Fat_Content]],N:N)</f>
        <v>11904094.532999987</v>
      </c>
      <c r="E1385" t="s">
        <v>11</v>
      </c>
      <c r="F1385">
        <v>0.16724376899999999</v>
      </c>
      <c r="G1385" t="s">
        <v>30</v>
      </c>
      <c r="H1385">
        <v>176.27119999999999</v>
      </c>
      <c r="I1385" t="s">
        <v>31</v>
      </c>
      <c r="J1385">
        <v>1987</v>
      </c>
      <c r="K1385" t="s">
        <v>32</v>
      </c>
      <c r="L1385" t="s">
        <v>21</v>
      </c>
      <c r="M1385" t="s">
        <v>16</v>
      </c>
      <c r="N1385">
        <v>2988.1104</v>
      </c>
    </row>
    <row r="1386" spans="1:14" x14ac:dyDescent="0.3">
      <c r="A1386" t="s">
        <v>288</v>
      </c>
      <c r="B1386">
        <v>1384</v>
      </c>
      <c r="C1386">
        <v>7.9749999999999996</v>
      </c>
      <c r="D1386">
        <f>SUMIF(E:E,Table1[[#This Row],[Item_Fat_Content]],N:N)</f>
        <v>11904094.532999987</v>
      </c>
      <c r="E1386" t="s">
        <v>11</v>
      </c>
      <c r="F1386">
        <v>1.4690750000000001E-2</v>
      </c>
      <c r="G1386" t="s">
        <v>34</v>
      </c>
      <c r="H1386">
        <v>84.724999999999994</v>
      </c>
      <c r="I1386" t="s">
        <v>20</v>
      </c>
      <c r="J1386">
        <v>2009</v>
      </c>
      <c r="K1386" t="s">
        <v>14</v>
      </c>
      <c r="L1386" t="s">
        <v>21</v>
      </c>
      <c r="M1386" t="s">
        <v>22</v>
      </c>
      <c r="N1386">
        <v>1747.7249999999999</v>
      </c>
    </row>
    <row r="1387" spans="1:14" x14ac:dyDescent="0.3">
      <c r="A1387" t="s">
        <v>989</v>
      </c>
      <c r="B1387">
        <v>1385</v>
      </c>
      <c r="C1387">
        <v>10.5</v>
      </c>
      <c r="D1387">
        <f>SUMIF(E:E,Table1[[#This Row],[Item_Fat_Content]],N:N)</f>
        <v>6457454.3820000133</v>
      </c>
      <c r="E1387" t="s">
        <v>1608</v>
      </c>
      <c r="F1387">
        <v>1.3551445000000001E-2</v>
      </c>
      <c r="G1387" t="s">
        <v>36</v>
      </c>
      <c r="H1387">
        <v>142.0154</v>
      </c>
      <c r="I1387" t="s">
        <v>20</v>
      </c>
      <c r="J1387">
        <v>2009</v>
      </c>
      <c r="K1387" t="s">
        <v>14</v>
      </c>
      <c r="L1387" t="s">
        <v>21</v>
      </c>
      <c r="M1387" t="s">
        <v>22</v>
      </c>
      <c r="N1387">
        <v>2410.8618000000001</v>
      </c>
    </row>
    <row r="1388" spans="1:14" x14ac:dyDescent="0.3">
      <c r="A1388" t="s">
        <v>293</v>
      </c>
      <c r="B1388">
        <v>1386</v>
      </c>
      <c r="C1388">
        <f>C1387</f>
        <v>10.5</v>
      </c>
      <c r="D1388">
        <f>SUMIF(E:E,Table1[[#This Row],[Item_Fat_Content]],N:N)</f>
        <v>11904094.532999987</v>
      </c>
      <c r="E1388" t="s">
        <v>11</v>
      </c>
      <c r="F1388">
        <v>0.10508595599999999</v>
      </c>
      <c r="G1388" t="s">
        <v>26</v>
      </c>
      <c r="H1388">
        <v>82.390799999999999</v>
      </c>
      <c r="I1388" t="s">
        <v>38</v>
      </c>
      <c r="J1388">
        <v>1985</v>
      </c>
      <c r="K1388" t="s">
        <v>14</v>
      </c>
      <c r="L1388" t="s">
        <v>21</v>
      </c>
      <c r="M1388" t="s">
        <v>39</v>
      </c>
      <c r="N1388">
        <v>3691.1952000000001</v>
      </c>
    </row>
    <row r="1389" spans="1:14" x14ac:dyDescent="0.3">
      <c r="A1389" t="s">
        <v>990</v>
      </c>
      <c r="B1389">
        <v>1387</v>
      </c>
      <c r="C1389">
        <v>14.35</v>
      </c>
      <c r="D1389">
        <f>SUMIF(E:E,Table1[[#This Row],[Item_Fat_Content]],N:N)</f>
        <v>11904094.532999987</v>
      </c>
      <c r="E1389" t="s">
        <v>11</v>
      </c>
      <c r="F1389">
        <v>1.7038777000000001E-2</v>
      </c>
      <c r="G1389" t="s">
        <v>56</v>
      </c>
      <c r="H1389">
        <v>112.5228</v>
      </c>
      <c r="I1389" t="s">
        <v>48</v>
      </c>
      <c r="J1389">
        <v>1997</v>
      </c>
      <c r="K1389" t="s">
        <v>49</v>
      </c>
      <c r="L1389" t="s">
        <v>15</v>
      </c>
      <c r="M1389" t="s">
        <v>16</v>
      </c>
      <c r="N1389">
        <v>1989.4104</v>
      </c>
    </row>
    <row r="1390" spans="1:14" x14ac:dyDescent="0.3">
      <c r="A1390" t="s">
        <v>991</v>
      </c>
      <c r="B1390">
        <v>1388</v>
      </c>
      <c r="C1390">
        <v>12.35</v>
      </c>
      <c r="D1390">
        <f>SUMIF(E:E,Table1[[#This Row],[Item_Fat_Content]],N:N)</f>
        <v>6457454.3820000133</v>
      </c>
      <c r="E1390" t="s">
        <v>1608</v>
      </c>
      <c r="F1390">
        <v>3.8718194999999997E-2</v>
      </c>
      <c r="G1390" t="s">
        <v>26</v>
      </c>
      <c r="H1390">
        <v>110.657</v>
      </c>
      <c r="I1390" t="s">
        <v>45</v>
      </c>
      <c r="J1390">
        <v>2007</v>
      </c>
      <c r="K1390" t="str">
        <f t="shared" ref="K1390:K1392" si="120">K1389</f>
        <v>Small</v>
      </c>
      <c r="L1390" t="s">
        <v>43</v>
      </c>
      <c r="M1390" t="s">
        <v>16</v>
      </c>
      <c r="N1390">
        <v>2087.2829999999999</v>
      </c>
    </row>
    <row r="1391" spans="1:14" x14ac:dyDescent="0.3">
      <c r="A1391" t="s">
        <v>992</v>
      </c>
      <c r="B1391">
        <v>1389</v>
      </c>
      <c r="C1391">
        <v>10.195</v>
      </c>
      <c r="D1391">
        <f>SUMIF(E:E,Table1[[#This Row],[Item_Fat_Content]],N:N)</f>
        <v>6457454.3820000133</v>
      </c>
      <c r="E1391" t="s">
        <v>1608</v>
      </c>
      <c r="F1391">
        <v>7.5291576999999998E-2</v>
      </c>
      <c r="G1391" t="s">
        <v>26</v>
      </c>
      <c r="H1391">
        <v>119.1808</v>
      </c>
      <c r="I1391" t="s">
        <v>27</v>
      </c>
      <c r="J1391">
        <v>1998</v>
      </c>
      <c r="K1391" t="str">
        <f t="shared" si="120"/>
        <v>Small</v>
      </c>
      <c r="L1391" t="s">
        <v>21</v>
      </c>
      <c r="M1391" t="s">
        <v>28</v>
      </c>
      <c r="N1391">
        <v>351.54239999999999</v>
      </c>
    </row>
    <row r="1392" spans="1:14" x14ac:dyDescent="0.3">
      <c r="A1392" t="s">
        <v>698</v>
      </c>
      <c r="B1392">
        <v>1390</v>
      </c>
      <c r="C1392">
        <v>18.5</v>
      </c>
      <c r="D1392">
        <f>SUMIF(E:E,Table1[[#This Row],[Item_Fat_Content]],N:N)</f>
        <v>6457454.3820000133</v>
      </c>
      <c r="E1392" t="s">
        <v>1608</v>
      </c>
      <c r="F1392">
        <v>0</v>
      </c>
      <c r="G1392" t="s">
        <v>41</v>
      </c>
      <c r="H1392">
        <v>148.74180000000001</v>
      </c>
      <c r="I1392" t="s">
        <v>42</v>
      </c>
      <c r="J1392">
        <v>2002</v>
      </c>
      <c r="K1392" t="str">
        <f t="shared" si="120"/>
        <v>Small</v>
      </c>
      <c r="L1392" t="s">
        <v>43</v>
      </c>
      <c r="M1392" t="s">
        <v>16</v>
      </c>
      <c r="N1392">
        <v>2501.4106000000002</v>
      </c>
    </row>
    <row r="1393" spans="1:14" x14ac:dyDescent="0.3">
      <c r="A1393" t="s">
        <v>993</v>
      </c>
      <c r="B1393">
        <v>1391</v>
      </c>
      <c r="C1393">
        <v>11.5</v>
      </c>
      <c r="D1393">
        <f>SUMIF(E:E,Table1[[#This Row],[Item_Fat_Content]],N:N)</f>
        <v>11904094.532999987</v>
      </c>
      <c r="E1393" t="s">
        <v>11</v>
      </c>
      <c r="F1393">
        <v>0</v>
      </c>
      <c r="G1393" t="s">
        <v>36</v>
      </c>
      <c r="H1393">
        <v>119.5124</v>
      </c>
      <c r="I1393" t="s">
        <v>20</v>
      </c>
      <c r="J1393">
        <v>2009</v>
      </c>
      <c r="K1393" t="s">
        <v>14</v>
      </c>
      <c r="L1393" t="s">
        <v>21</v>
      </c>
      <c r="M1393" t="s">
        <v>22</v>
      </c>
      <c r="N1393">
        <v>829.58680000000004</v>
      </c>
    </row>
    <row r="1394" spans="1:14" x14ac:dyDescent="0.3">
      <c r="A1394" t="s">
        <v>994</v>
      </c>
      <c r="B1394">
        <v>1392</v>
      </c>
      <c r="C1394">
        <v>12.5</v>
      </c>
      <c r="D1394">
        <f>SUMIF(E:E,Table1[[#This Row],[Item_Fat_Content]],N:N)</f>
        <v>6457454.3820000133</v>
      </c>
      <c r="E1394" t="s">
        <v>1608</v>
      </c>
      <c r="F1394">
        <v>8.2085786999999993E-2</v>
      </c>
      <c r="G1394" t="s">
        <v>26</v>
      </c>
      <c r="H1394">
        <v>92.248800000000003</v>
      </c>
      <c r="I1394" t="s">
        <v>20</v>
      </c>
      <c r="J1394">
        <v>2009</v>
      </c>
      <c r="K1394" t="s">
        <v>14</v>
      </c>
      <c r="L1394" t="s">
        <v>21</v>
      </c>
      <c r="M1394" t="s">
        <v>22</v>
      </c>
      <c r="N1394">
        <v>1358.232</v>
      </c>
    </row>
    <row r="1395" spans="1:14" x14ac:dyDescent="0.3">
      <c r="A1395" t="s">
        <v>752</v>
      </c>
      <c r="B1395">
        <v>1393</v>
      </c>
      <c r="C1395">
        <f>C1394</f>
        <v>12.5</v>
      </c>
      <c r="D1395">
        <f>SUMIF(E:E,Table1[[#This Row],[Item_Fat_Content]],N:N)</f>
        <v>11904094.532999987</v>
      </c>
      <c r="E1395" t="s">
        <v>11</v>
      </c>
      <c r="F1395">
        <v>9.5931002000000001E-2</v>
      </c>
      <c r="G1395" t="s">
        <v>19</v>
      </c>
      <c r="H1395">
        <v>198.57679999999999</v>
      </c>
      <c r="I1395" t="s">
        <v>38</v>
      </c>
      <c r="J1395">
        <v>1985</v>
      </c>
      <c r="K1395" t="s">
        <v>14</v>
      </c>
      <c r="L1395" t="s">
        <v>21</v>
      </c>
      <c r="M1395" t="s">
        <v>39</v>
      </c>
      <c r="N1395">
        <v>6897.6880000000001</v>
      </c>
    </row>
    <row r="1396" spans="1:14" x14ac:dyDescent="0.3">
      <c r="A1396" t="s">
        <v>995</v>
      </c>
      <c r="B1396">
        <v>1394</v>
      </c>
      <c r="C1396">
        <v>10.695</v>
      </c>
      <c r="D1396">
        <f>SUMIF(E:E,Table1[[#This Row],[Item_Fat_Content]],N:N)</f>
        <v>6457454.3820000133</v>
      </c>
      <c r="E1396" t="s">
        <v>1608</v>
      </c>
      <c r="F1396">
        <v>1.1448629E-2</v>
      </c>
      <c r="G1396" t="s">
        <v>36</v>
      </c>
      <c r="H1396">
        <v>72.903800000000004</v>
      </c>
      <c r="I1396" t="s">
        <v>42</v>
      </c>
      <c r="J1396">
        <v>2002</v>
      </c>
      <c r="K1396" t="str">
        <f>K1395</f>
        <v>Medium</v>
      </c>
      <c r="L1396" t="s">
        <v>43</v>
      </c>
      <c r="M1396" t="s">
        <v>16</v>
      </c>
      <c r="N1396">
        <v>1034.6532</v>
      </c>
    </row>
    <row r="1397" spans="1:14" x14ac:dyDescent="0.3">
      <c r="A1397" t="s">
        <v>996</v>
      </c>
      <c r="B1397">
        <v>1395</v>
      </c>
      <c r="C1397">
        <v>14.15</v>
      </c>
      <c r="D1397">
        <f>SUMIF(E:E,Table1[[#This Row],[Item_Fat_Content]],N:N)</f>
        <v>11904094.532999987</v>
      </c>
      <c r="E1397" t="s">
        <v>11</v>
      </c>
      <c r="F1397">
        <v>8.7923199999999993E-3</v>
      </c>
      <c r="G1397" t="s">
        <v>30</v>
      </c>
      <c r="H1397">
        <v>195.011</v>
      </c>
      <c r="I1397" t="s">
        <v>60</v>
      </c>
      <c r="J1397">
        <v>2004</v>
      </c>
      <c r="K1397" t="s">
        <v>49</v>
      </c>
      <c r="L1397" t="s">
        <v>43</v>
      </c>
      <c r="M1397" t="s">
        <v>16</v>
      </c>
      <c r="N1397">
        <v>1964.11</v>
      </c>
    </row>
    <row r="1398" spans="1:14" x14ac:dyDescent="0.3">
      <c r="A1398" t="s">
        <v>891</v>
      </c>
      <c r="B1398">
        <v>1396</v>
      </c>
      <c r="C1398">
        <v>17.600000000000001</v>
      </c>
      <c r="D1398">
        <f>SUMIF(E:E,Table1[[#This Row],[Item_Fat_Content]],N:N)</f>
        <v>11904094.532999987</v>
      </c>
      <c r="E1398" t="s">
        <v>11</v>
      </c>
      <c r="F1398">
        <v>4.9167387999999999E-2</v>
      </c>
      <c r="G1398" t="s">
        <v>36</v>
      </c>
      <c r="H1398">
        <v>114.91759999999999</v>
      </c>
      <c r="I1398" t="s">
        <v>42</v>
      </c>
      <c r="J1398">
        <v>2002</v>
      </c>
      <c r="K1398" t="str">
        <f>K1397</f>
        <v>Small</v>
      </c>
      <c r="L1398" t="s">
        <v>43</v>
      </c>
      <c r="M1398" t="s">
        <v>16</v>
      </c>
      <c r="N1398">
        <v>1946.7991999999999</v>
      </c>
    </row>
    <row r="1399" spans="1:14" x14ac:dyDescent="0.3">
      <c r="A1399" t="s">
        <v>997</v>
      </c>
      <c r="B1399">
        <v>1397</v>
      </c>
      <c r="C1399">
        <f>C1398</f>
        <v>17.600000000000001</v>
      </c>
      <c r="D1399">
        <f>SUMIF(E:E,Table1[[#This Row],[Item_Fat_Content]],N:N)</f>
        <v>11904094.532999987</v>
      </c>
      <c r="E1399" t="s">
        <v>11</v>
      </c>
      <c r="F1399">
        <v>7.9046991999999996E-2</v>
      </c>
      <c r="G1399" t="s">
        <v>56</v>
      </c>
      <c r="H1399">
        <v>39.8506</v>
      </c>
      <c r="I1399" t="s">
        <v>38</v>
      </c>
      <c r="J1399">
        <v>1985</v>
      </c>
      <c r="K1399" t="s">
        <v>14</v>
      </c>
      <c r="L1399" t="s">
        <v>21</v>
      </c>
      <c r="M1399" t="s">
        <v>39</v>
      </c>
      <c r="N1399">
        <v>1480.0734</v>
      </c>
    </row>
    <row r="1400" spans="1:14" x14ac:dyDescent="0.3">
      <c r="A1400" t="s">
        <v>215</v>
      </c>
      <c r="B1400">
        <v>1398</v>
      </c>
      <c r="C1400">
        <v>6.2149999999999999</v>
      </c>
      <c r="D1400">
        <f>SUMIF(E:E,Table1[[#This Row],[Item_Fat_Content]],N:N)</f>
        <v>6457454.3820000133</v>
      </c>
      <c r="E1400" t="s">
        <v>1608</v>
      </c>
      <c r="F1400">
        <v>4.9580407E-2</v>
      </c>
      <c r="G1400" t="s">
        <v>34</v>
      </c>
      <c r="H1400">
        <v>227.40620000000001</v>
      </c>
      <c r="I1400" t="s">
        <v>31</v>
      </c>
      <c r="J1400">
        <v>1987</v>
      </c>
      <c r="K1400" t="s">
        <v>32</v>
      </c>
      <c r="L1400" t="s">
        <v>21</v>
      </c>
      <c r="M1400" t="s">
        <v>16</v>
      </c>
      <c r="N1400">
        <v>5191.2425999999996</v>
      </c>
    </row>
    <row r="1401" spans="1:14" x14ac:dyDescent="0.3">
      <c r="A1401" t="s">
        <v>998</v>
      </c>
      <c r="B1401">
        <v>1399</v>
      </c>
      <c r="C1401">
        <v>18.100000000000001</v>
      </c>
      <c r="D1401">
        <f>SUMIF(E:E,Table1[[#This Row],[Item_Fat_Content]],N:N)</f>
        <v>11904094.532999987</v>
      </c>
      <c r="E1401" t="s">
        <v>11</v>
      </c>
      <c r="F1401">
        <v>2.2399591999999999E-2</v>
      </c>
      <c r="G1401" t="s">
        <v>26</v>
      </c>
      <c r="H1401">
        <v>96.009399999999999</v>
      </c>
      <c r="I1401" t="s">
        <v>48</v>
      </c>
      <c r="J1401">
        <v>1997</v>
      </c>
      <c r="K1401" t="s">
        <v>49</v>
      </c>
      <c r="L1401" t="s">
        <v>15</v>
      </c>
      <c r="M1401" t="s">
        <v>16</v>
      </c>
      <c r="N1401">
        <v>1808.9785999999999</v>
      </c>
    </row>
    <row r="1402" spans="1:14" x14ac:dyDescent="0.3">
      <c r="A1402" t="s">
        <v>895</v>
      </c>
      <c r="B1402">
        <v>1400</v>
      </c>
      <c r="C1402">
        <v>11.65</v>
      </c>
      <c r="D1402">
        <f>SUMIF(E:E,Table1[[#This Row],[Item_Fat_Content]],N:N)</f>
        <v>11904094.532999987</v>
      </c>
      <c r="E1402" t="s">
        <v>11</v>
      </c>
      <c r="F1402">
        <v>3.3926852E-2</v>
      </c>
      <c r="G1402" t="s">
        <v>259</v>
      </c>
      <c r="H1402">
        <v>111.586</v>
      </c>
      <c r="I1402" t="s">
        <v>42</v>
      </c>
      <c r="J1402">
        <v>2002</v>
      </c>
      <c r="K1402" t="str">
        <f t="shared" ref="K1402:K1403" si="121">K1401</f>
        <v>Small</v>
      </c>
      <c r="L1402" t="s">
        <v>43</v>
      </c>
      <c r="M1402" t="s">
        <v>16</v>
      </c>
      <c r="N1402">
        <v>3395.58</v>
      </c>
    </row>
    <row r="1403" spans="1:14" x14ac:dyDescent="0.3">
      <c r="A1403" t="s">
        <v>721</v>
      </c>
      <c r="B1403">
        <v>1401</v>
      </c>
      <c r="C1403">
        <v>7.42</v>
      </c>
      <c r="D1403">
        <f>SUMIF(E:E,Table1[[#This Row],[Item_Fat_Content]],N:N)</f>
        <v>6457454.3820000133</v>
      </c>
      <c r="E1403" t="s">
        <v>1608</v>
      </c>
      <c r="F1403">
        <v>2.1617397E-2</v>
      </c>
      <c r="G1403" t="s">
        <v>259</v>
      </c>
      <c r="H1403">
        <v>185.0582</v>
      </c>
      <c r="I1403" t="s">
        <v>42</v>
      </c>
      <c r="J1403">
        <v>2002</v>
      </c>
      <c r="K1403" t="str">
        <f t="shared" si="121"/>
        <v>Small</v>
      </c>
      <c r="L1403" t="s">
        <v>43</v>
      </c>
      <c r="M1403" t="s">
        <v>16</v>
      </c>
      <c r="N1403">
        <v>5201.2295999999997</v>
      </c>
    </row>
    <row r="1404" spans="1:14" x14ac:dyDescent="0.3">
      <c r="A1404" t="s">
        <v>746</v>
      </c>
      <c r="B1404">
        <v>1402</v>
      </c>
      <c r="C1404">
        <v>20</v>
      </c>
      <c r="D1404">
        <f>SUMIF(E:E,Table1[[#This Row],[Item_Fat_Content]],N:N)</f>
        <v>11904094.532999987</v>
      </c>
      <c r="E1404" t="s">
        <v>11</v>
      </c>
      <c r="F1404">
        <v>8.1453600000000001E-2</v>
      </c>
      <c r="G1404" t="s">
        <v>178</v>
      </c>
      <c r="H1404">
        <v>36.819000000000003</v>
      </c>
      <c r="I1404" t="s">
        <v>13</v>
      </c>
      <c r="J1404">
        <v>1999</v>
      </c>
      <c r="K1404" t="s">
        <v>14</v>
      </c>
      <c r="L1404" t="s">
        <v>15</v>
      </c>
      <c r="M1404" t="s">
        <v>16</v>
      </c>
      <c r="N1404">
        <v>768.99900000000002</v>
      </c>
    </row>
    <row r="1405" spans="1:14" x14ac:dyDescent="0.3">
      <c r="A1405" t="s">
        <v>999</v>
      </c>
      <c r="B1405">
        <v>1403</v>
      </c>
      <c r="C1405">
        <v>17.75</v>
      </c>
      <c r="D1405">
        <f>SUMIF(E:E,Table1[[#This Row],[Item_Fat_Content]],N:N)</f>
        <v>11904094.532999987</v>
      </c>
      <c r="E1405" t="s">
        <v>11</v>
      </c>
      <c r="F1405">
        <v>7.6077720000000001E-2</v>
      </c>
      <c r="G1405" t="s">
        <v>34</v>
      </c>
      <c r="H1405">
        <v>112.45440000000001</v>
      </c>
      <c r="I1405" t="s">
        <v>13</v>
      </c>
      <c r="J1405">
        <v>1999</v>
      </c>
      <c r="K1405" t="s">
        <v>14</v>
      </c>
      <c r="L1405" t="s">
        <v>15</v>
      </c>
      <c r="M1405" t="s">
        <v>16</v>
      </c>
      <c r="N1405">
        <v>2348.9423999999999</v>
      </c>
    </row>
    <row r="1406" spans="1:14" x14ac:dyDescent="0.3">
      <c r="A1406" t="s">
        <v>182</v>
      </c>
      <c r="B1406">
        <v>1404</v>
      </c>
      <c r="C1406">
        <v>14</v>
      </c>
      <c r="D1406">
        <f>SUMIF(E:E,Table1[[#This Row],[Item_Fat_Content]],N:N)</f>
        <v>6457454.3820000133</v>
      </c>
      <c r="E1406" t="s">
        <v>1608</v>
      </c>
      <c r="F1406">
        <v>0.135775701</v>
      </c>
      <c r="G1406" t="s">
        <v>41</v>
      </c>
      <c r="H1406">
        <v>54.564</v>
      </c>
      <c r="I1406" t="s">
        <v>48</v>
      </c>
      <c r="J1406">
        <v>1997</v>
      </c>
      <c r="K1406" t="s">
        <v>49</v>
      </c>
      <c r="L1406" t="s">
        <v>15</v>
      </c>
      <c r="M1406" t="s">
        <v>16</v>
      </c>
      <c r="N1406">
        <v>1597.92</v>
      </c>
    </row>
    <row r="1407" spans="1:14" x14ac:dyDescent="0.3">
      <c r="A1407" t="s">
        <v>1000</v>
      </c>
      <c r="B1407">
        <v>1405</v>
      </c>
      <c r="C1407">
        <v>15.35</v>
      </c>
      <c r="D1407">
        <f>SUMIF(E:E,Table1[[#This Row],[Item_Fat_Content]],N:N)</f>
        <v>6457454.3820000133</v>
      </c>
      <c r="E1407" t="s">
        <v>1608</v>
      </c>
      <c r="F1407">
        <v>0</v>
      </c>
      <c r="G1407" t="s">
        <v>26</v>
      </c>
      <c r="H1407">
        <v>193.0504</v>
      </c>
      <c r="I1407" t="s">
        <v>13</v>
      </c>
      <c r="J1407">
        <v>1999</v>
      </c>
      <c r="K1407" t="s">
        <v>14</v>
      </c>
      <c r="L1407" t="s">
        <v>15</v>
      </c>
      <c r="M1407" t="s">
        <v>16</v>
      </c>
      <c r="N1407">
        <v>2492.7552000000001</v>
      </c>
    </row>
    <row r="1408" spans="1:14" x14ac:dyDescent="0.3">
      <c r="A1408" t="s">
        <v>708</v>
      </c>
      <c r="B1408">
        <v>1406</v>
      </c>
      <c r="C1408">
        <v>6.13</v>
      </c>
      <c r="D1408">
        <f>SUMIF(E:E,Table1[[#This Row],[Item_Fat_Content]],N:N)</f>
        <v>11904094.532999987</v>
      </c>
      <c r="E1408" t="s">
        <v>11</v>
      </c>
      <c r="F1408">
        <v>7.6891526000000002E-2</v>
      </c>
      <c r="G1408" t="s">
        <v>12</v>
      </c>
      <c r="H1408">
        <v>61.553600000000003</v>
      </c>
      <c r="I1408" t="s">
        <v>42</v>
      </c>
      <c r="J1408">
        <v>2002</v>
      </c>
      <c r="K1408" t="str">
        <f t="shared" ref="K1408:K1409" si="122">K1407</f>
        <v>Medium</v>
      </c>
      <c r="L1408" t="s">
        <v>43</v>
      </c>
      <c r="M1408" t="s">
        <v>16</v>
      </c>
      <c r="N1408">
        <v>796.29679999999996</v>
      </c>
    </row>
    <row r="1409" spans="1:14" x14ac:dyDescent="0.3">
      <c r="A1409" t="s">
        <v>333</v>
      </c>
      <c r="B1409">
        <v>1407</v>
      </c>
      <c r="C1409">
        <v>9.6950000000000003</v>
      </c>
      <c r="D1409">
        <f>SUMIF(E:E,Table1[[#This Row],[Item_Fat_Content]],N:N)</f>
        <v>6457454.3820000133</v>
      </c>
      <c r="E1409" t="s">
        <v>1608</v>
      </c>
      <c r="F1409">
        <v>0.128543405</v>
      </c>
      <c r="G1409" t="s">
        <v>34</v>
      </c>
      <c r="H1409">
        <v>226.54040000000001</v>
      </c>
      <c r="I1409" t="s">
        <v>42</v>
      </c>
      <c r="J1409">
        <v>2002</v>
      </c>
      <c r="K1409" t="str">
        <f t="shared" si="122"/>
        <v>Medium</v>
      </c>
      <c r="L1409" t="s">
        <v>43</v>
      </c>
      <c r="M1409" t="s">
        <v>16</v>
      </c>
      <c r="N1409">
        <v>4500.808</v>
      </c>
    </row>
    <row r="1410" spans="1:14" x14ac:dyDescent="0.3">
      <c r="A1410" t="s">
        <v>322</v>
      </c>
      <c r="B1410">
        <v>1408</v>
      </c>
      <c r="C1410">
        <v>20.25</v>
      </c>
      <c r="D1410">
        <f>SUMIF(E:E,Table1[[#This Row],[Item_Fat_Content]],N:N)</f>
        <v>6457454.3820000133</v>
      </c>
      <c r="E1410" t="s">
        <v>1608</v>
      </c>
      <c r="F1410">
        <v>1.4793357E-2</v>
      </c>
      <c r="G1410" t="s">
        <v>12</v>
      </c>
      <c r="H1410">
        <v>191.5162</v>
      </c>
      <c r="I1410" t="s">
        <v>48</v>
      </c>
      <c r="J1410">
        <v>1997</v>
      </c>
      <c r="K1410" t="s">
        <v>49</v>
      </c>
      <c r="L1410" t="s">
        <v>15</v>
      </c>
      <c r="M1410" t="s">
        <v>16</v>
      </c>
      <c r="N1410">
        <v>3078.6592000000001</v>
      </c>
    </row>
    <row r="1411" spans="1:14" x14ac:dyDescent="0.3">
      <c r="A1411" t="s">
        <v>1001</v>
      </c>
      <c r="B1411">
        <v>1409</v>
      </c>
      <c r="C1411">
        <f>C1410</f>
        <v>20.25</v>
      </c>
      <c r="D1411">
        <f>SUMIF(E:E,Table1[[#This Row],[Item_Fat_Content]],N:N)</f>
        <v>6457454.3820000133</v>
      </c>
      <c r="E1411" t="s">
        <v>1608</v>
      </c>
      <c r="F1411">
        <v>6.6406853000000002E-2</v>
      </c>
      <c r="G1411" t="s">
        <v>41</v>
      </c>
      <c r="H1411">
        <v>259.7962</v>
      </c>
      <c r="I1411" t="s">
        <v>38</v>
      </c>
      <c r="J1411">
        <v>1985</v>
      </c>
      <c r="K1411" t="s">
        <v>14</v>
      </c>
      <c r="L1411" t="s">
        <v>21</v>
      </c>
      <c r="M1411" t="s">
        <v>39</v>
      </c>
      <c r="N1411">
        <v>5697.9164000000001</v>
      </c>
    </row>
    <row r="1412" spans="1:14" x14ac:dyDescent="0.3">
      <c r="A1412" t="s">
        <v>1002</v>
      </c>
      <c r="B1412">
        <v>1410</v>
      </c>
      <c r="C1412">
        <v>15.85</v>
      </c>
      <c r="D1412">
        <f>SUMIF(E:E,Table1[[#This Row],[Item_Fat_Content]],N:N)</f>
        <v>6457454.3820000133</v>
      </c>
      <c r="E1412" t="s">
        <v>1608</v>
      </c>
      <c r="F1412">
        <v>7.1404679999999996E-3</v>
      </c>
      <c r="G1412" t="s">
        <v>36</v>
      </c>
      <c r="H1412">
        <v>40.847999999999999</v>
      </c>
      <c r="I1412" t="s">
        <v>31</v>
      </c>
      <c r="J1412">
        <v>1987</v>
      </c>
      <c r="K1412" t="s">
        <v>32</v>
      </c>
      <c r="L1412" t="s">
        <v>21</v>
      </c>
      <c r="M1412" t="s">
        <v>16</v>
      </c>
      <c r="N1412">
        <v>679.11599999999999</v>
      </c>
    </row>
    <row r="1413" spans="1:14" x14ac:dyDescent="0.3">
      <c r="A1413" t="s">
        <v>727</v>
      </c>
      <c r="B1413">
        <v>1411</v>
      </c>
      <c r="C1413">
        <v>19.850000000000001</v>
      </c>
      <c r="D1413">
        <f>SUMIF(E:E,Table1[[#This Row],[Item_Fat_Content]],N:N)</f>
        <v>6457454.3820000133</v>
      </c>
      <c r="E1413" t="s">
        <v>1608</v>
      </c>
      <c r="F1413">
        <v>2.0858779000000001E-2</v>
      </c>
      <c r="G1413" t="s">
        <v>36</v>
      </c>
      <c r="H1413">
        <v>62.819400000000002</v>
      </c>
      <c r="I1413" t="s">
        <v>31</v>
      </c>
      <c r="J1413">
        <v>1987</v>
      </c>
      <c r="K1413" t="s">
        <v>32</v>
      </c>
      <c r="L1413" t="s">
        <v>21</v>
      </c>
      <c r="M1413" t="s">
        <v>16</v>
      </c>
      <c r="N1413">
        <v>928.79100000000005</v>
      </c>
    </row>
    <row r="1414" spans="1:14" x14ac:dyDescent="0.3">
      <c r="A1414" t="s">
        <v>782</v>
      </c>
      <c r="B1414">
        <v>1412</v>
      </c>
      <c r="C1414">
        <v>4.6100000000000003</v>
      </c>
      <c r="D1414">
        <f>SUMIF(E:E,Table1[[#This Row],[Item_Fat_Content]],N:N)</f>
        <v>11904094.532999987</v>
      </c>
      <c r="E1414" t="s">
        <v>11</v>
      </c>
      <c r="F1414">
        <v>0.12334608499999999</v>
      </c>
      <c r="G1414" t="s">
        <v>58</v>
      </c>
      <c r="H1414">
        <v>172.53960000000001</v>
      </c>
      <c r="I1414" t="s">
        <v>45</v>
      </c>
      <c r="J1414">
        <v>2007</v>
      </c>
      <c r="K1414" t="str">
        <f>K1413</f>
        <v>High</v>
      </c>
      <c r="L1414" t="s">
        <v>43</v>
      </c>
      <c r="M1414" t="s">
        <v>16</v>
      </c>
      <c r="N1414">
        <v>3663.2316000000001</v>
      </c>
    </row>
    <row r="1415" spans="1:14" x14ac:dyDescent="0.3">
      <c r="A1415" t="s">
        <v>719</v>
      </c>
      <c r="B1415">
        <v>1413</v>
      </c>
      <c r="C1415">
        <v>7.3650000000000002</v>
      </c>
      <c r="D1415">
        <f>SUMIF(E:E,Table1[[#This Row],[Item_Fat_Content]],N:N)</f>
        <v>11904094.532999987</v>
      </c>
      <c r="E1415" t="s">
        <v>11</v>
      </c>
      <c r="F1415">
        <v>0.15993759699999999</v>
      </c>
      <c r="G1415" t="s">
        <v>36</v>
      </c>
      <c r="H1415">
        <v>93.912000000000006</v>
      </c>
      <c r="I1415" t="s">
        <v>60</v>
      </c>
      <c r="J1415">
        <v>2004</v>
      </c>
      <c r="K1415" t="s">
        <v>49</v>
      </c>
      <c r="L1415" t="s">
        <v>43</v>
      </c>
      <c r="M1415" t="s">
        <v>16</v>
      </c>
      <c r="N1415">
        <v>1304.9680000000001</v>
      </c>
    </row>
    <row r="1416" spans="1:14" x14ac:dyDescent="0.3">
      <c r="A1416" t="s">
        <v>1003</v>
      </c>
      <c r="B1416">
        <v>1414</v>
      </c>
      <c r="C1416">
        <f>C1415</f>
        <v>7.3650000000000002</v>
      </c>
      <c r="D1416">
        <f>SUMIF(E:E,Table1[[#This Row],[Item_Fat_Content]],N:N)</f>
        <v>11904094.532999987</v>
      </c>
      <c r="E1416" t="s">
        <v>11</v>
      </c>
      <c r="F1416">
        <v>6.7128641000000003E-2</v>
      </c>
      <c r="G1416" t="s">
        <v>19</v>
      </c>
      <c r="H1416">
        <v>242.8486</v>
      </c>
      <c r="I1416" t="s">
        <v>38</v>
      </c>
      <c r="J1416">
        <v>1985</v>
      </c>
      <c r="K1416" t="s">
        <v>14</v>
      </c>
      <c r="L1416" t="s">
        <v>21</v>
      </c>
      <c r="M1416" t="s">
        <v>39</v>
      </c>
      <c r="N1416">
        <v>3420.8804</v>
      </c>
    </row>
    <row r="1417" spans="1:14" x14ac:dyDescent="0.3">
      <c r="A1417" t="s">
        <v>949</v>
      </c>
      <c r="B1417">
        <v>1415</v>
      </c>
      <c r="C1417">
        <v>18.850000000000001</v>
      </c>
      <c r="D1417">
        <f>SUMIF(E:E,Table1[[#This Row],[Item_Fat_Content]],N:N)</f>
        <v>11904094.532999987</v>
      </c>
      <c r="E1417" t="s">
        <v>70</v>
      </c>
      <c r="F1417">
        <v>4.2736348E-2</v>
      </c>
      <c r="G1417" t="s">
        <v>73</v>
      </c>
      <c r="H1417">
        <v>255.93299999999999</v>
      </c>
      <c r="I1417" t="s">
        <v>42</v>
      </c>
      <c r="J1417">
        <v>2002</v>
      </c>
      <c r="K1417" t="str">
        <f>K1416</f>
        <v>Medium</v>
      </c>
      <c r="L1417" t="s">
        <v>43</v>
      </c>
      <c r="M1417" t="s">
        <v>16</v>
      </c>
      <c r="N1417">
        <v>3844.9949999999999</v>
      </c>
    </row>
    <row r="1418" spans="1:14" x14ac:dyDescent="0.3">
      <c r="A1418" t="s">
        <v>1004</v>
      </c>
      <c r="B1418">
        <v>1416</v>
      </c>
      <c r="C1418">
        <f>C1417</f>
        <v>18.850000000000001</v>
      </c>
      <c r="D1418">
        <f>SUMIF(E:E,Table1[[#This Row],[Item_Fat_Content]],N:N)</f>
        <v>6457454.3820000133</v>
      </c>
      <c r="E1418" t="s">
        <v>1608</v>
      </c>
      <c r="F1418">
        <v>0.17262968300000001</v>
      </c>
      <c r="G1418" t="s">
        <v>24</v>
      </c>
      <c r="H1418">
        <v>148.4708</v>
      </c>
      <c r="I1418" t="s">
        <v>38</v>
      </c>
      <c r="J1418">
        <v>1985</v>
      </c>
      <c r="K1418" t="s">
        <v>14</v>
      </c>
      <c r="L1418" t="s">
        <v>21</v>
      </c>
      <c r="M1418" t="s">
        <v>39</v>
      </c>
      <c r="N1418">
        <v>3761.77</v>
      </c>
    </row>
    <row r="1419" spans="1:14" x14ac:dyDescent="0.3">
      <c r="A1419" t="s">
        <v>212</v>
      </c>
      <c r="B1419">
        <v>1417</v>
      </c>
      <c r="C1419">
        <v>11.3</v>
      </c>
      <c r="D1419">
        <f>SUMIF(E:E,Table1[[#This Row],[Item_Fat_Content]],N:N)</f>
        <v>11904094.532999987</v>
      </c>
      <c r="E1419" t="s">
        <v>11</v>
      </c>
      <c r="F1419">
        <v>7.278512E-3</v>
      </c>
      <c r="G1419" t="s">
        <v>24</v>
      </c>
      <c r="H1419">
        <v>196.74260000000001</v>
      </c>
      <c r="I1419" t="s">
        <v>60</v>
      </c>
      <c r="J1419">
        <v>2004</v>
      </c>
      <c r="K1419" t="s">
        <v>49</v>
      </c>
      <c r="L1419" t="s">
        <v>43</v>
      </c>
      <c r="M1419" t="s">
        <v>16</v>
      </c>
      <c r="N1419">
        <v>2768.3964000000001</v>
      </c>
    </row>
    <row r="1420" spans="1:14" x14ac:dyDescent="0.3">
      <c r="A1420" t="s">
        <v>1005</v>
      </c>
      <c r="B1420">
        <v>1418</v>
      </c>
      <c r="C1420">
        <v>7.4050000000000002</v>
      </c>
      <c r="D1420">
        <f>SUMIF(E:E,Table1[[#This Row],[Item_Fat_Content]],N:N)</f>
        <v>11904094.532999987</v>
      </c>
      <c r="E1420" t="s">
        <v>11</v>
      </c>
      <c r="F1420">
        <v>0</v>
      </c>
      <c r="G1420" t="s">
        <v>12</v>
      </c>
      <c r="H1420">
        <v>205.7296</v>
      </c>
      <c r="I1420" t="s">
        <v>45</v>
      </c>
      <c r="J1420">
        <v>2007</v>
      </c>
      <c r="K1420" t="str">
        <f t="shared" ref="K1420:K1421" si="123">K1419</f>
        <v>Small</v>
      </c>
      <c r="L1420" t="s">
        <v>43</v>
      </c>
      <c r="M1420" t="s">
        <v>16</v>
      </c>
      <c r="N1420">
        <v>4570.0511999999999</v>
      </c>
    </row>
    <row r="1421" spans="1:14" x14ac:dyDescent="0.3">
      <c r="A1421" t="s">
        <v>1006</v>
      </c>
      <c r="B1421">
        <v>1419</v>
      </c>
      <c r="C1421">
        <v>15.7</v>
      </c>
      <c r="D1421">
        <f>SUMIF(E:E,Table1[[#This Row],[Item_Fat_Content]],N:N)</f>
        <v>6457454.3820000133</v>
      </c>
      <c r="E1421" t="s">
        <v>1608</v>
      </c>
      <c r="F1421">
        <v>3.079807E-2</v>
      </c>
      <c r="G1421" t="s">
        <v>36</v>
      </c>
      <c r="H1421">
        <v>252.97239999999999</v>
      </c>
      <c r="I1421" t="s">
        <v>45</v>
      </c>
      <c r="J1421">
        <v>2007</v>
      </c>
      <c r="K1421" t="str">
        <f t="shared" si="123"/>
        <v>Small</v>
      </c>
      <c r="L1421" t="s">
        <v>43</v>
      </c>
      <c r="M1421" t="s">
        <v>16</v>
      </c>
      <c r="N1421">
        <v>3020.0688</v>
      </c>
    </row>
    <row r="1422" spans="1:14" x14ac:dyDescent="0.3">
      <c r="A1422" t="s">
        <v>1007</v>
      </c>
      <c r="B1422">
        <v>1420</v>
      </c>
      <c r="C1422">
        <v>7.72</v>
      </c>
      <c r="D1422">
        <f>SUMIF(E:E,Table1[[#This Row],[Item_Fat_Content]],N:N)</f>
        <v>11904094.532999987</v>
      </c>
      <c r="E1422" t="s">
        <v>11</v>
      </c>
      <c r="F1422">
        <v>0.12152072</v>
      </c>
      <c r="G1422" t="s">
        <v>26</v>
      </c>
      <c r="H1422">
        <v>118.244</v>
      </c>
      <c r="I1422" t="s">
        <v>48</v>
      </c>
      <c r="J1422">
        <v>1997</v>
      </c>
      <c r="K1422" t="s">
        <v>49</v>
      </c>
      <c r="L1422" t="s">
        <v>15</v>
      </c>
      <c r="M1422" t="s">
        <v>16</v>
      </c>
      <c r="N1422">
        <v>958.75199999999995</v>
      </c>
    </row>
    <row r="1423" spans="1:14" x14ac:dyDescent="0.3">
      <c r="A1423" t="s">
        <v>917</v>
      </c>
      <c r="B1423">
        <v>1421</v>
      </c>
      <c r="C1423">
        <v>6.65</v>
      </c>
      <c r="D1423">
        <f>SUMIF(E:E,Table1[[#This Row],[Item_Fat_Content]],N:N)</f>
        <v>11904094.532999987</v>
      </c>
      <c r="E1423" t="s">
        <v>11</v>
      </c>
      <c r="F1423">
        <v>5.3591344999999999E-2</v>
      </c>
      <c r="G1423" t="s">
        <v>73</v>
      </c>
      <c r="H1423">
        <v>149.77340000000001</v>
      </c>
      <c r="I1423" t="s">
        <v>45</v>
      </c>
      <c r="J1423">
        <v>2007</v>
      </c>
      <c r="K1423" t="str">
        <f>K1422</f>
        <v>Small</v>
      </c>
      <c r="L1423" t="s">
        <v>43</v>
      </c>
      <c r="M1423" t="s">
        <v>16</v>
      </c>
      <c r="N1423">
        <v>2375.5744</v>
      </c>
    </row>
    <row r="1424" spans="1:14" x14ac:dyDescent="0.3">
      <c r="A1424" t="s">
        <v>403</v>
      </c>
      <c r="B1424">
        <v>1422</v>
      </c>
      <c r="C1424">
        <v>10.6</v>
      </c>
      <c r="D1424">
        <f>SUMIF(E:E,Table1[[#This Row],[Item_Fat_Content]],N:N)</f>
        <v>11904094.532999987</v>
      </c>
      <c r="E1424" t="s">
        <v>70</v>
      </c>
      <c r="F1424">
        <v>3.5163638999999997E-2</v>
      </c>
      <c r="G1424" t="s">
        <v>56</v>
      </c>
      <c r="H1424">
        <v>84.422399999999996</v>
      </c>
      <c r="I1424" t="s">
        <v>31</v>
      </c>
      <c r="J1424">
        <v>1987</v>
      </c>
      <c r="K1424" t="s">
        <v>32</v>
      </c>
      <c r="L1424" t="s">
        <v>21</v>
      </c>
      <c r="M1424" t="s">
        <v>16</v>
      </c>
      <c r="N1424">
        <v>852.22400000000005</v>
      </c>
    </row>
    <row r="1425" spans="1:14" x14ac:dyDescent="0.3">
      <c r="A1425" t="s">
        <v>162</v>
      </c>
      <c r="B1425">
        <v>1423</v>
      </c>
      <c r="C1425">
        <f>C1424</f>
        <v>10.6</v>
      </c>
      <c r="D1425">
        <f>SUMIF(E:E,Table1[[#This Row],[Item_Fat_Content]],N:N)</f>
        <v>11904094.532999987</v>
      </c>
      <c r="E1425" t="s">
        <v>11</v>
      </c>
      <c r="F1425">
        <v>6.1470858000000003E-2</v>
      </c>
      <c r="G1425" t="s">
        <v>30</v>
      </c>
      <c r="H1425">
        <v>48.603400000000001</v>
      </c>
      <c r="I1425" t="s">
        <v>65</v>
      </c>
      <c r="J1425">
        <v>1985</v>
      </c>
      <c r="K1425" t="s">
        <v>49</v>
      </c>
      <c r="L1425" t="s">
        <v>15</v>
      </c>
      <c r="M1425" t="s">
        <v>28</v>
      </c>
      <c r="N1425">
        <v>145.81020000000001</v>
      </c>
    </row>
    <row r="1426" spans="1:14" x14ac:dyDescent="0.3">
      <c r="A1426" t="s">
        <v>289</v>
      </c>
      <c r="B1426">
        <v>1424</v>
      </c>
      <c r="C1426">
        <v>15.85</v>
      </c>
      <c r="D1426">
        <f>SUMIF(E:E,Table1[[#This Row],[Item_Fat_Content]],N:N)</f>
        <v>11904094.532999987</v>
      </c>
      <c r="E1426" t="s">
        <v>11</v>
      </c>
      <c r="F1426">
        <v>4.3226397999999999E-2</v>
      </c>
      <c r="G1426" t="s">
        <v>116</v>
      </c>
      <c r="H1426">
        <v>37.516399999999997</v>
      </c>
      <c r="I1426" t="s">
        <v>60</v>
      </c>
      <c r="J1426">
        <v>2004</v>
      </c>
      <c r="K1426" t="s">
        <v>49</v>
      </c>
      <c r="L1426" t="s">
        <v>43</v>
      </c>
      <c r="M1426" t="s">
        <v>16</v>
      </c>
      <c r="N1426">
        <v>270.31479999999999</v>
      </c>
    </row>
    <row r="1427" spans="1:14" x14ac:dyDescent="0.3">
      <c r="A1427" t="s">
        <v>1008</v>
      </c>
      <c r="B1427">
        <v>1425</v>
      </c>
      <c r="C1427">
        <v>12.15</v>
      </c>
      <c r="D1427">
        <f>SUMIF(E:E,Table1[[#This Row],[Item_Fat_Content]],N:N)</f>
        <v>11904094.532999987</v>
      </c>
      <c r="E1427" t="s">
        <v>11</v>
      </c>
      <c r="F1427">
        <v>6.2640142999999995E-2</v>
      </c>
      <c r="G1427" t="s">
        <v>116</v>
      </c>
      <c r="H1427">
        <v>36.653199999999998</v>
      </c>
      <c r="I1427" t="s">
        <v>45</v>
      </c>
      <c r="J1427">
        <v>2007</v>
      </c>
      <c r="K1427" t="str">
        <f t="shared" ref="K1427:K1428" si="124">K1426</f>
        <v>Small</v>
      </c>
      <c r="L1427" t="s">
        <v>43</v>
      </c>
      <c r="M1427" t="s">
        <v>16</v>
      </c>
      <c r="N1427">
        <v>251.67240000000001</v>
      </c>
    </row>
    <row r="1428" spans="1:14" x14ac:dyDescent="0.3">
      <c r="A1428" t="s">
        <v>1009</v>
      </c>
      <c r="B1428">
        <v>1426</v>
      </c>
      <c r="C1428">
        <v>11.35</v>
      </c>
      <c r="D1428">
        <f>SUMIF(E:E,Table1[[#This Row],[Item_Fat_Content]],N:N)</f>
        <v>6457454.3820000133</v>
      </c>
      <c r="E1428" t="s">
        <v>1608</v>
      </c>
      <c r="F1428">
        <v>6.3583940000000005E-2</v>
      </c>
      <c r="G1428" t="s">
        <v>12</v>
      </c>
      <c r="H1428">
        <v>89.485600000000005</v>
      </c>
      <c r="I1428" t="s">
        <v>45</v>
      </c>
      <c r="J1428">
        <v>2007</v>
      </c>
      <c r="K1428" t="str">
        <f t="shared" si="124"/>
        <v>Small</v>
      </c>
      <c r="L1428" t="s">
        <v>43</v>
      </c>
      <c r="M1428" t="s">
        <v>16</v>
      </c>
      <c r="N1428">
        <v>1142.5128</v>
      </c>
    </row>
    <row r="1429" spans="1:14" x14ac:dyDescent="0.3">
      <c r="A1429" t="s">
        <v>1010</v>
      </c>
      <c r="B1429">
        <v>1427</v>
      </c>
      <c r="C1429">
        <v>20.100000000000001</v>
      </c>
      <c r="D1429">
        <f>SUMIF(E:E,Table1[[#This Row],[Item_Fat_Content]],N:N)</f>
        <v>11904094.532999987</v>
      </c>
      <c r="E1429" t="s">
        <v>11</v>
      </c>
      <c r="F1429">
        <v>7.7389796999999996E-2</v>
      </c>
      <c r="G1429" t="s">
        <v>56</v>
      </c>
      <c r="H1429">
        <v>60.8536</v>
      </c>
      <c r="I1429" t="s">
        <v>31</v>
      </c>
      <c r="J1429">
        <v>1987</v>
      </c>
      <c r="K1429" t="s">
        <v>32</v>
      </c>
      <c r="L1429" t="s">
        <v>21</v>
      </c>
      <c r="M1429" t="s">
        <v>16</v>
      </c>
      <c r="N1429">
        <v>1347.5791999999999</v>
      </c>
    </row>
    <row r="1430" spans="1:14" x14ac:dyDescent="0.3">
      <c r="A1430" t="s">
        <v>1011</v>
      </c>
      <c r="B1430">
        <v>1428</v>
      </c>
      <c r="C1430">
        <v>15.7</v>
      </c>
      <c r="D1430">
        <f>SUMIF(E:E,Table1[[#This Row],[Item_Fat_Content]],N:N)</f>
        <v>6457454.3820000133</v>
      </c>
      <c r="E1430" t="s">
        <v>1608</v>
      </c>
      <c r="F1430">
        <v>8.7853500000000008E-3</v>
      </c>
      <c r="G1430" t="s">
        <v>24</v>
      </c>
      <c r="H1430">
        <v>204.99799999999999</v>
      </c>
      <c r="I1430" t="s">
        <v>45</v>
      </c>
      <c r="J1430">
        <v>2007</v>
      </c>
      <c r="K1430" t="str">
        <f>K1429</f>
        <v>High</v>
      </c>
      <c r="L1430" t="s">
        <v>43</v>
      </c>
      <c r="M1430" t="s">
        <v>16</v>
      </c>
      <c r="N1430">
        <v>5366.348</v>
      </c>
    </row>
    <row r="1431" spans="1:14" x14ac:dyDescent="0.3">
      <c r="A1431" t="s">
        <v>1012</v>
      </c>
      <c r="B1431">
        <v>1429</v>
      </c>
      <c r="C1431">
        <f>C1430</f>
        <v>15.7</v>
      </c>
      <c r="D1431">
        <f>SUMIF(E:E,Table1[[#This Row],[Item_Fat_Content]],N:N)</f>
        <v>6457454.3820000133</v>
      </c>
      <c r="E1431" t="s">
        <v>1608</v>
      </c>
      <c r="F1431">
        <v>0.13659289099999999</v>
      </c>
      <c r="G1431" t="s">
        <v>24</v>
      </c>
      <c r="H1431">
        <v>238.0248</v>
      </c>
      <c r="I1431" t="s">
        <v>65</v>
      </c>
      <c r="J1431">
        <v>1985</v>
      </c>
      <c r="K1431" t="s">
        <v>49</v>
      </c>
      <c r="L1431" t="s">
        <v>15</v>
      </c>
      <c r="M1431" t="s">
        <v>28</v>
      </c>
      <c r="N1431">
        <v>711.07439999999997</v>
      </c>
    </row>
    <row r="1432" spans="1:14" x14ac:dyDescent="0.3">
      <c r="A1432" t="s">
        <v>1013</v>
      </c>
      <c r="B1432">
        <v>1430</v>
      </c>
      <c r="C1432">
        <v>16.7</v>
      </c>
      <c r="D1432">
        <f>SUMIF(E:E,Table1[[#This Row],[Item_Fat_Content]],N:N)</f>
        <v>6457454.3820000133</v>
      </c>
      <c r="E1432" t="s">
        <v>1608</v>
      </c>
      <c r="F1432">
        <v>5.4937907000000001E-2</v>
      </c>
      <c r="G1432" t="s">
        <v>116</v>
      </c>
      <c r="H1432">
        <v>64.216800000000006</v>
      </c>
      <c r="I1432" t="s">
        <v>45</v>
      </c>
      <c r="J1432">
        <v>2007</v>
      </c>
      <c r="K1432" t="str">
        <f t="shared" ref="K1432:K1434" si="125">K1431</f>
        <v>Small</v>
      </c>
      <c r="L1432" t="s">
        <v>43</v>
      </c>
      <c r="M1432" t="s">
        <v>16</v>
      </c>
      <c r="N1432">
        <v>1661.8368</v>
      </c>
    </row>
    <row r="1433" spans="1:14" x14ac:dyDescent="0.3">
      <c r="A1433" t="s">
        <v>1014</v>
      </c>
      <c r="B1433">
        <v>1431</v>
      </c>
      <c r="C1433">
        <v>6.1150000000000002</v>
      </c>
      <c r="D1433">
        <f>SUMIF(E:E,Table1[[#This Row],[Item_Fat_Content]],N:N)</f>
        <v>6457454.3820000133</v>
      </c>
      <c r="E1433" t="s">
        <v>1608</v>
      </c>
      <c r="F1433">
        <v>7.0841849999999998E-3</v>
      </c>
      <c r="G1433" t="s">
        <v>19</v>
      </c>
      <c r="H1433">
        <v>191.15299999999999</v>
      </c>
      <c r="I1433" t="s">
        <v>45</v>
      </c>
      <c r="J1433">
        <v>2007</v>
      </c>
      <c r="K1433" t="str">
        <f t="shared" si="125"/>
        <v>Small</v>
      </c>
      <c r="L1433" t="s">
        <v>43</v>
      </c>
      <c r="M1433" t="s">
        <v>16</v>
      </c>
      <c r="N1433">
        <v>3415.5540000000001</v>
      </c>
    </row>
    <row r="1434" spans="1:14" x14ac:dyDescent="0.3">
      <c r="A1434" t="s">
        <v>1015</v>
      </c>
      <c r="B1434">
        <v>1432</v>
      </c>
      <c r="C1434">
        <v>20.7</v>
      </c>
      <c r="D1434">
        <f>SUMIF(E:E,Table1[[#This Row],[Item_Fat_Content]],N:N)</f>
        <v>11904094.532999987</v>
      </c>
      <c r="E1434" t="s">
        <v>11</v>
      </c>
      <c r="F1434">
        <v>2.7052013E-2</v>
      </c>
      <c r="G1434" t="s">
        <v>30</v>
      </c>
      <c r="H1434">
        <v>73.935400000000001</v>
      </c>
      <c r="I1434" t="s">
        <v>45</v>
      </c>
      <c r="J1434">
        <v>2007</v>
      </c>
      <c r="K1434" t="str">
        <f t="shared" si="125"/>
        <v>Small</v>
      </c>
      <c r="L1434" t="s">
        <v>43</v>
      </c>
      <c r="M1434" t="s">
        <v>16</v>
      </c>
      <c r="N1434">
        <v>1655.1787999999999</v>
      </c>
    </row>
    <row r="1435" spans="1:14" x14ac:dyDescent="0.3">
      <c r="A1435" t="s">
        <v>665</v>
      </c>
      <c r="B1435">
        <v>1433</v>
      </c>
      <c r="C1435">
        <v>9.8000000000000007</v>
      </c>
      <c r="D1435">
        <f>SUMIF(E:E,Table1[[#This Row],[Item_Fat_Content]],N:N)</f>
        <v>229576.49539999999</v>
      </c>
      <c r="E1435" t="s">
        <v>18</v>
      </c>
      <c r="F1435">
        <v>7.2863892999999999E-2</v>
      </c>
      <c r="G1435" t="s">
        <v>36</v>
      </c>
      <c r="H1435">
        <v>118.60980000000001</v>
      </c>
      <c r="I1435" t="s">
        <v>60</v>
      </c>
      <c r="J1435">
        <v>2004</v>
      </c>
      <c r="K1435" t="s">
        <v>49</v>
      </c>
      <c r="L1435" t="s">
        <v>43</v>
      </c>
      <c r="M1435" t="s">
        <v>16</v>
      </c>
      <c r="N1435">
        <v>843.56859999999995</v>
      </c>
    </row>
    <row r="1436" spans="1:14" x14ac:dyDescent="0.3">
      <c r="A1436" t="s">
        <v>825</v>
      </c>
      <c r="B1436">
        <v>1434</v>
      </c>
      <c r="C1436">
        <f>C1435</f>
        <v>9.8000000000000007</v>
      </c>
      <c r="D1436">
        <f>SUMIF(E:E,Table1[[#This Row],[Item_Fat_Content]],N:N)</f>
        <v>11904094.532999987</v>
      </c>
      <c r="E1436" t="s">
        <v>11</v>
      </c>
      <c r="F1436">
        <v>0.24410231499999999</v>
      </c>
      <c r="G1436" t="s">
        <v>36</v>
      </c>
      <c r="H1436">
        <v>148.07599999999999</v>
      </c>
      <c r="I1436" t="s">
        <v>65</v>
      </c>
      <c r="J1436">
        <v>1985</v>
      </c>
      <c r="K1436" t="s">
        <v>49</v>
      </c>
      <c r="L1436" t="s">
        <v>15</v>
      </c>
      <c r="M1436" t="s">
        <v>28</v>
      </c>
      <c r="N1436">
        <v>146.476</v>
      </c>
    </row>
    <row r="1437" spans="1:14" x14ac:dyDescent="0.3">
      <c r="A1437" t="s">
        <v>647</v>
      </c>
      <c r="B1437">
        <v>1435</v>
      </c>
      <c r="C1437">
        <v>20.350000000000001</v>
      </c>
      <c r="D1437">
        <f>SUMIF(E:E,Table1[[#This Row],[Item_Fat_Content]],N:N)</f>
        <v>11904094.532999987</v>
      </c>
      <c r="E1437" t="s">
        <v>11</v>
      </c>
      <c r="F1437">
        <v>0.14178919700000001</v>
      </c>
      <c r="G1437" t="s">
        <v>36</v>
      </c>
      <c r="H1437">
        <v>121.9072</v>
      </c>
      <c r="I1437" t="s">
        <v>60</v>
      </c>
      <c r="J1437">
        <v>2004</v>
      </c>
      <c r="K1437" t="s">
        <v>49</v>
      </c>
      <c r="L1437" t="s">
        <v>43</v>
      </c>
      <c r="M1437" t="s">
        <v>16</v>
      </c>
      <c r="N1437">
        <v>1347.5791999999999</v>
      </c>
    </row>
    <row r="1438" spans="1:14" x14ac:dyDescent="0.3">
      <c r="A1438" t="s">
        <v>1016</v>
      </c>
      <c r="B1438">
        <v>1436</v>
      </c>
      <c r="C1438">
        <f>C1437</f>
        <v>20.350000000000001</v>
      </c>
      <c r="D1438">
        <f>SUMIF(E:E,Table1[[#This Row],[Item_Fat_Content]],N:N)</f>
        <v>11904094.532999987</v>
      </c>
      <c r="E1438" t="s">
        <v>11</v>
      </c>
      <c r="F1438">
        <v>3.5414528000000001E-2</v>
      </c>
      <c r="G1438" t="s">
        <v>78</v>
      </c>
      <c r="H1438">
        <v>218.2166</v>
      </c>
      <c r="I1438" t="s">
        <v>38</v>
      </c>
      <c r="J1438">
        <v>1985</v>
      </c>
      <c r="K1438" t="s">
        <v>14</v>
      </c>
      <c r="L1438" t="s">
        <v>21</v>
      </c>
      <c r="M1438" t="s">
        <v>39</v>
      </c>
      <c r="N1438">
        <v>3701.1822000000002</v>
      </c>
    </row>
    <row r="1439" spans="1:14" x14ac:dyDescent="0.3">
      <c r="A1439" t="s">
        <v>436</v>
      </c>
      <c r="B1439">
        <v>1437</v>
      </c>
      <c r="C1439">
        <v>6.85</v>
      </c>
      <c r="D1439">
        <f>SUMIF(E:E,Table1[[#This Row],[Item_Fat_Content]],N:N)</f>
        <v>11904094.532999987</v>
      </c>
      <c r="E1439" t="s">
        <v>11</v>
      </c>
      <c r="F1439">
        <v>2.2864237999999999E-2</v>
      </c>
      <c r="G1439" t="s">
        <v>41</v>
      </c>
      <c r="H1439">
        <v>260.05939999999998</v>
      </c>
      <c r="I1439" t="s">
        <v>31</v>
      </c>
      <c r="J1439">
        <v>1987</v>
      </c>
      <c r="K1439" t="s">
        <v>32</v>
      </c>
      <c r="L1439" t="s">
        <v>21</v>
      </c>
      <c r="M1439" t="s">
        <v>16</v>
      </c>
      <c r="N1439">
        <v>6018.1661999999997</v>
      </c>
    </row>
    <row r="1440" spans="1:14" x14ac:dyDescent="0.3">
      <c r="A1440" t="s">
        <v>552</v>
      </c>
      <c r="B1440">
        <v>1438</v>
      </c>
      <c r="C1440">
        <v>20.350000000000001</v>
      </c>
      <c r="D1440">
        <f>SUMIF(E:E,Table1[[#This Row],[Item_Fat_Content]],N:N)</f>
        <v>11904094.532999987</v>
      </c>
      <c r="E1440" t="s">
        <v>11</v>
      </c>
      <c r="F1440">
        <v>5.4011943E-2</v>
      </c>
      <c r="G1440" t="s">
        <v>36</v>
      </c>
      <c r="H1440">
        <v>116.5466</v>
      </c>
      <c r="I1440" t="s">
        <v>31</v>
      </c>
      <c r="J1440">
        <v>1987</v>
      </c>
      <c r="K1440" t="s">
        <v>32</v>
      </c>
      <c r="L1440" t="s">
        <v>21</v>
      </c>
      <c r="M1440" t="s">
        <v>16</v>
      </c>
      <c r="N1440">
        <v>1885.5455999999999</v>
      </c>
    </row>
    <row r="1441" spans="1:14" x14ac:dyDescent="0.3">
      <c r="A1441" t="s">
        <v>567</v>
      </c>
      <c r="B1441">
        <v>1439</v>
      </c>
      <c r="C1441">
        <v>9.1950000000000003</v>
      </c>
      <c r="D1441">
        <f>SUMIF(E:E,Table1[[#This Row],[Item_Fat_Content]],N:N)</f>
        <v>6457454.3820000133</v>
      </c>
      <c r="E1441" t="s">
        <v>1608</v>
      </c>
      <c r="F1441">
        <v>0.117462619</v>
      </c>
      <c r="G1441" t="s">
        <v>36</v>
      </c>
      <c r="H1441">
        <v>158.95779999999999</v>
      </c>
      <c r="I1441" t="s">
        <v>60</v>
      </c>
      <c r="J1441">
        <v>2004</v>
      </c>
      <c r="K1441" t="s">
        <v>49</v>
      </c>
      <c r="L1441" t="s">
        <v>43</v>
      </c>
      <c r="M1441" t="s">
        <v>16</v>
      </c>
      <c r="N1441">
        <v>2246.4092000000001</v>
      </c>
    </row>
    <row r="1442" spans="1:14" x14ac:dyDescent="0.3">
      <c r="A1442" t="s">
        <v>1017</v>
      </c>
      <c r="B1442">
        <v>1440</v>
      </c>
      <c r="C1442">
        <v>9.6950000000000003</v>
      </c>
      <c r="D1442">
        <f>SUMIF(E:E,Table1[[#This Row],[Item_Fat_Content]],N:N)</f>
        <v>11904094.532999987</v>
      </c>
      <c r="E1442" t="s">
        <v>11</v>
      </c>
      <c r="F1442">
        <v>0.11411658</v>
      </c>
      <c r="G1442" t="s">
        <v>56</v>
      </c>
      <c r="H1442">
        <v>158.8604</v>
      </c>
      <c r="I1442" t="s">
        <v>13</v>
      </c>
      <c r="J1442">
        <v>1999</v>
      </c>
      <c r="K1442" t="s">
        <v>14</v>
      </c>
      <c r="L1442" t="s">
        <v>15</v>
      </c>
      <c r="M1442" t="s">
        <v>16</v>
      </c>
      <c r="N1442">
        <v>4436.8912</v>
      </c>
    </row>
    <row r="1443" spans="1:14" x14ac:dyDescent="0.3">
      <c r="A1443" t="s">
        <v>481</v>
      </c>
      <c r="B1443">
        <v>1441</v>
      </c>
      <c r="C1443">
        <f>C1442</f>
        <v>9.6950000000000003</v>
      </c>
      <c r="D1443">
        <f>SUMIF(E:E,Table1[[#This Row],[Item_Fat_Content]],N:N)</f>
        <v>11904094.532999987</v>
      </c>
      <c r="E1443" t="s">
        <v>11</v>
      </c>
      <c r="F1443">
        <v>4.6124444000000001E-2</v>
      </c>
      <c r="G1443" t="s">
        <v>41</v>
      </c>
      <c r="H1443">
        <v>206.7954</v>
      </c>
      <c r="I1443" t="s">
        <v>65</v>
      </c>
      <c r="J1443">
        <v>1985</v>
      </c>
      <c r="K1443" t="s">
        <v>49</v>
      </c>
      <c r="L1443" t="s">
        <v>15</v>
      </c>
      <c r="M1443" t="s">
        <v>28</v>
      </c>
      <c r="N1443">
        <v>833.58159999999998</v>
      </c>
    </row>
    <row r="1444" spans="1:14" x14ac:dyDescent="0.3">
      <c r="A1444" t="s">
        <v>1018</v>
      </c>
      <c r="B1444">
        <v>1442</v>
      </c>
      <c r="C1444">
        <v>11.65</v>
      </c>
      <c r="D1444">
        <f>SUMIF(E:E,Table1[[#This Row],[Item_Fat_Content]],N:N)</f>
        <v>6457454.3820000133</v>
      </c>
      <c r="E1444" t="s">
        <v>1608</v>
      </c>
      <c r="F1444">
        <v>7.5849166999999995E-2</v>
      </c>
      <c r="G1444" t="s">
        <v>36</v>
      </c>
      <c r="H1444">
        <v>85.190799999999996</v>
      </c>
      <c r="I1444" t="s">
        <v>48</v>
      </c>
      <c r="J1444">
        <v>1997</v>
      </c>
      <c r="K1444" t="s">
        <v>49</v>
      </c>
      <c r="L1444" t="s">
        <v>15</v>
      </c>
      <c r="M1444" t="s">
        <v>16</v>
      </c>
      <c r="N1444">
        <v>2181.1608000000001</v>
      </c>
    </row>
    <row r="1445" spans="1:14" x14ac:dyDescent="0.3">
      <c r="A1445" t="s">
        <v>1019</v>
      </c>
      <c r="B1445">
        <v>1443</v>
      </c>
      <c r="C1445">
        <v>6.0350000000000001</v>
      </c>
      <c r="D1445">
        <f>SUMIF(E:E,Table1[[#This Row],[Item_Fat_Content]],N:N)</f>
        <v>6457454.3820000133</v>
      </c>
      <c r="E1445" t="s">
        <v>1608</v>
      </c>
      <c r="F1445">
        <v>6.5729039000000003E-2</v>
      </c>
      <c r="G1445" t="s">
        <v>34</v>
      </c>
      <c r="H1445">
        <v>188.32400000000001</v>
      </c>
      <c r="I1445" t="s">
        <v>31</v>
      </c>
      <c r="J1445">
        <v>1987</v>
      </c>
      <c r="K1445" t="s">
        <v>32</v>
      </c>
      <c r="L1445" t="s">
        <v>21</v>
      </c>
      <c r="M1445" t="s">
        <v>16</v>
      </c>
      <c r="N1445">
        <v>1491.3920000000001</v>
      </c>
    </row>
    <row r="1446" spans="1:14" x14ac:dyDescent="0.3">
      <c r="A1446" t="s">
        <v>848</v>
      </c>
      <c r="B1446">
        <v>1444</v>
      </c>
      <c r="C1446">
        <v>18.2</v>
      </c>
      <c r="D1446">
        <f>SUMIF(E:E,Table1[[#This Row],[Item_Fat_Content]],N:N)</f>
        <v>11904094.532999987</v>
      </c>
      <c r="E1446" t="s">
        <v>11</v>
      </c>
      <c r="F1446">
        <v>9.7865088000000003E-2</v>
      </c>
      <c r="G1446" t="s">
        <v>30</v>
      </c>
      <c r="H1446">
        <v>221.84559999999999</v>
      </c>
      <c r="I1446" t="s">
        <v>27</v>
      </c>
      <c r="J1446">
        <v>1998</v>
      </c>
      <c r="K1446" t="str">
        <f>K1445</f>
        <v>High</v>
      </c>
      <c r="L1446" t="s">
        <v>21</v>
      </c>
      <c r="M1446" t="s">
        <v>28</v>
      </c>
      <c r="N1446">
        <v>884.18240000000003</v>
      </c>
    </row>
    <row r="1447" spans="1:14" x14ac:dyDescent="0.3">
      <c r="A1447" t="s">
        <v>696</v>
      </c>
      <c r="B1447">
        <v>1445</v>
      </c>
      <c r="C1447">
        <f>C1446</f>
        <v>18.2</v>
      </c>
      <c r="D1447">
        <f>SUMIF(E:E,Table1[[#This Row],[Item_Fat_Content]],N:N)</f>
        <v>11904094.532999987</v>
      </c>
      <c r="E1447" t="s">
        <v>11</v>
      </c>
      <c r="F1447">
        <v>5.8827583000000003E-2</v>
      </c>
      <c r="G1447" t="s">
        <v>30</v>
      </c>
      <c r="H1447">
        <v>110.49120000000001</v>
      </c>
      <c r="I1447" t="s">
        <v>65</v>
      </c>
      <c r="J1447">
        <v>1985</v>
      </c>
      <c r="K1447" t="s">
        <v>49</v>
      </c>
      <c r="L1447" t="s">
        <v>15</v>
      </c>
      <c r="M1447" t="s">
        <v>28</v>
      </c>
      <c r="N1447">
        <v>436.76479999999998</v>
      </c>
    </row>
    <row r="1448" spans="1:14" x14ac:dyDescent="0.3">
      <c r="A1448" t="s">
        <v>282</v>
      </c>
      <c r="B1448">
        <v>1446</v>
      </c>
      <c r="C1448">
        <v>7.63</v>
      </c>
      <c r="D1448">
        <f>SUMIF(E:E,Table1[[#This Row],[Item_Fat_Content]],N:N)</f>
        <v>11904094.532999987</v>
      </c>
      <c r="E1448" t="s">
        <v>11</v>
      </c>
      <c r="F1448">
        <v>6.1313056999999997E-2</v>
      </c>
      <c r="G1448" t="s">
        <v>19</v>
      </c>
      <c r="H1448">
        <v>93.343599999999995</v>
      </c>
      <c r="I1448" t="s">
        <v>20</v>
      </c>
      <c r="J1448">
        <v>2009</v>
      </c>
      <c r="K1448" t="s">
        <v>14</v>
      </c>
      <c r="L1448" t="s">
        <v>21</v>
      </c>
      <c r="M1448" t="s">
        <v>22</v>
      </c>
      <c r="N1448">
        <v>1323.6104</v>
      </c>
    </row>
    <row r="1449" spans="1:14" x14ac:dyDescent="0.3">
      <c r="A1449" t="s">
        <v>83</v>
      </c>
      <c r="B1449">
        <v>1447</v>
      </c>
      <c r="C1449">
        <v>6.3849999999999998</v>
      </c>
      <c r="D1449">
        <f>SUMIF(E:E,Table1[[#This Row],[Item_Fat_Content]],N:N)</f>
        <v>6457454.3820000133</v>
      </c>
      <c r="E1449" t="s">
        <v>1608</v>
      </c>
      <c r="F1449">
        <v>0.12396141500000001</v>
      </c>
      <c r="G1449" t="s">
        <v>36</v>
      </c>
      <c r="H1449">
        <v>33.287399999999998</v>
      </c>
      <c r="I1449" t="s">
        <v>42</v>
      </c>
      <c r="J1449">
        <v>2002</v>
      </c>
      <c r="K1449" t="str">
        <f>K1448</f>
        <v>Medium</v>
      </c>
      <c r="L1449" t="s">
        <v>43</v>
      </c>
      <c r="M1449" t="s">
        <v>16</v>
      </c>
      <c r="N1449">
        <v>141.14959999999999</v>
      </c>
    </row>
    <row r="1450" spans="1:14" x14ac:dyDescent="0.3">
      <c r="A1450" t="s">
        <v>1020</v>
      </c>
      <c r="B1450">
        <v>1448</v>
      </c>
      <c r="C1450">
        <v>9.6</v>
      </c>
      <c r="D1450">
        <f>SUMIF(E:E,Table1[[#This Row],[Item_Fat_Content]],N:N)</f>
        <v>6457454.3820000133</v>
      </c>
      <c r="E1450" t="s">
        <v>1608</v>
      </c>
      <c r="F1450">
        <v>1.4270394E-2</v>
      </c>
      <c r="G1450" t="s">
        <v>36</v>
      </c>
      <c r="H1450">
        <v>187.38720000000001</v>
      </c>
      <c r="I1450" t="s">
        <v>20</v>
      </c>
      <c r="J1450">
        <v>2009</v>
      </c>
      <c r="K1450" t="s">
        <v>14</v>
      </c>
      <c r="L1450" t="s">
        <v>21</v>
      </c>
      <c r="M1450" t="s">
        <v>22</v>
      </c>
      <c r="N1450">
        <v>2647.2208000000001</v>
      </c>
    </row>
    <row r="1451" spans="1:14" x14ac:dyDescent="0.3">
      <c r="A1451" t="s">
        <v>1021</v>
      </c>
      <c r="B1451">
        <v>1449</v>
      </c>
      <c r="C1451">
        <v>20.5</v>
      </c>
      <c r="D1451">
        <f>SUMIF(E:E,Table1[[#This Row],[Item_Fat_Content]],N:N)</f>
        <v>11904094.532999987</v>
      </c>
      <c r="E1451" t="s">
        <v>11</v>
      </c>
      <c r="F1451">
        <v>6.0847633999999998E-2</v>
      </c>
      <c r="G1451" t="s">
        <v>41</v>
      </c>
      <c r="H1451">
        <v>75.069599999999994</v>
      </c>
      <c r="I1451" t="s">
        <v>27</v>
      </c>
      <c r="J1451">
        <v>1998</v>
      </c>
      <c r="K1451" t="str">
        <f>K1450</f>
        <v>Medium</v>
      </c>
      <c r="L1451" t="s">
        <v>21</v>
      </c>
      <c r="M1451" t="s">
        <v>28</v>
      </c>
      <c r="N1451">
        <v>149.13919999999999</v>
      </c>
    </row>
    <row r="1452" spans="1:14" x14ac:dyDescent="0.3">
      <c r="A1452" t="s">
        <v>1022</v>
      </c>
      <c r="B1452">
        <v>1450</v>
      </c>
      <c r="C1452">
        <f>C1451</f>
        <v>20.5</v>
      </c>
      <c r="D1452">
        <f>SUMIF(E:E,Table1[[#This Row],[Item_Fat_Content]],N:N)</f>
        <v>11904094.532999987</v>
      </c>
      <c r="E1452" t="s">
        <v>11</v>
      </c>
      <c r="F1452">
        <v>0</v>
      </c>
      <c r="G1452" t="s">
        <v>26</v>
      </c>
      <c r="H1452">
        <v>253.03559999999999</v>
      </c>
      <c r="I1452" t="s">
        <v>38</v>
      </c>
      <c r="J1452">
        <v>1985</v>
      </c>
      <c r="K1452" t="s">
        <v>14</v>
      </c>
      <c r="L1452" t="s">
        <v>21</v>
      </c>
      <c r="M1452" t="s">
        <v>39</v>
      </c>
      <c r="N1452">
        <v>11445.102000000001</v>
      </c>
    </row>
    <row r="1453" spans="1:14" x14ac:dyDescent="0.3">
      <c r="A1453" t="s">
        <v>191</v>
      </c>
      <c r="B1453">
        <v>1451</v>
      </c>
      <c r="C1453">
        <v>18.350000000000001</v>
      </c>
      <c r="D1453">
        <f>SUMIF(E:E,Table1[[#This Row],[Item_Fat_Content]],N:N)</f>
        <v>11904094.532999987</v>
      </c>
      <c r="E1453" t="s">
        <v>11</v>
      </c>
      <c r="F1453">
        <v>1.4103354E-2</v>
      </c>
      <c r="G1453" t="s">
        <v>30</v>
      </c>
      <c r="H1453">
        <v>225.47460000000001</v>
      </c>
      <c r="I1453" t="s">
        <v>45</v>
      </c>
      <c r="J1453">
        <v>2007</v>
      </c>
      <c r="K1453" t="str">
        <f>K1452</f>
        <v>Medium</v>
      </c>
      <c r="L1453" t="s">
        <v>43</v>
      </c>
      <c r="M1453" t="s">
        <v>16</v>
      </c>
      <c r="N1453">
        <v>1346.2475999999999</v>
      </c>
    </row>
    <row r="1454" spans="1:14" x14ac:dyDescent="0.3">
      <c r="A1454" t="s">
        <v>136</v>
      </c>
      <c r="B1454">
        <v>1452</v>
      </c>
      <c r="C1454">
        <v>19.600000000000001</v>
      </c>
      <c r="D1454">
        <f>SUMIF(E:E,Table1[[#This Row],[Item_Fat_Content]],N:N)</f>
        <v>11904094.532999987</v>
      </c>
      <c r="E1454" t="s">
        <v>11</v>
      </c>
      <c r="F1454">
        <v>3.3901441999999997E-2</v>
      </c>
      <c r="G1454" t="s">
        <v>19</v>
      </c>
      <c r="H1454">
        <v>56.261400000000002</v>
      </c>
      <c r="I1454" t="s">
        <v>48</v>
      </c>
      <c r="J1454">
        <v>1997</v>
      </c>
      <c r="K1454" t="s">
        <v>49</v>
      </c>
      <c r="L1454" t="s">
        <v>15</v>
      </c>
      <c r="M1454" t="s">
        <v>16</v>
      </c>
      <c r="N1454">
        <v>773.65959999999995</v>
      </c>
    </row>
    <row r="1455" spans="1:14" x14ac:dyDescent="0.3">
      <c r="A1455" t="s">
        <v>1023</v>
      </c>
      <c r="B1455">
        <v>1453</v>
      </c>
      <c r="C1455">
        <v>14.15</v>
      </c>
      <c r="D1455">
        <f>SUMIF(E:E,Table1[[#This Row],[Item_Fat_Content]],N:N)</f>
        <v>6457454.3820000133</v>
      </c>
      <c r="E1455" t="s">
        <v>1608</v>
      </c>
      <c r="F1455">
        <v>2.4454052E-2</v>
      </c>
      <c r="G1455" t="s">
        <v>26</v>
      </c>
      <c r="H1455">
        <v>197.21100000000001</v>
      </c>
      <c r="I1455" t="s">
        <v>42</v>
      </c>
      <c r="J1455">
        <v>2002</v>
      </c>
      <c r="K1455" t="str">
        <f>K1454</f>
        <v>Small</v>
      </c>
      <c r="L1455" t="s">
        <v>43</v>
      </c>
      <c r="M1455" t="s">
        <v>16</v>
      </c>
      <c r="N1455">
        <v>3731.8090000000002</v>
      </c>
    </row>
    <row r="1456" spans="1:14" x14ac:dyDescent="0.3">
      <c r="A1456" t="s">
        <v>1024</v>
      </c>
      <c r="B1456">
        <v>1454</v>
      </c>
      <c r="C1456">
        <f t="shared" ref="C1456:C1457" si="126">C1455</f>
        <v>14.15</v>
      </c>
      <c r="D1456">
        <f>SUMIF(E:E,Table1[[#This Row],[Item_Fat_Content]],N:N)</f>
        <v>6457454.3820000133</v>
      </c>
      <c r="E1456" t="s">
        <v>1608</v>
      </c>
      <c r="F1456">
        <v>0</v>
      </c>
      <c r="G1456" t="s">
        <v>12</v>
      </c>
      <c r="H1456">
        <v>55.9298</v>
      </c>
      <c r="I1456" t="s">
        <v>65</v>
      </c>
      <c r="J1456">
        <v>1985</v>
      </c>
      <c r="K1456" t="s">
        <v>49</v>
      </c>
      <c r="L1456" t="s">
        <v>15</v>
      </c>
      <c r="M1456" t="s">
        <v>28</v>
      </c>
      <c r="N1456">
        <v>107.8596</v>
      </c>
    </row>
    <row r="1457" spans="1:14" x14ac:dyDescent="0.3">
      <c r="A1457" t="s">
        <v>1025</v>
      </c>
      <c r="B1457">
        <v>1455</v>
      </c>
      <c r="C1457">
        <f t="shared" si="126"/>
        <v>14.15</v>
      </c>
      <c r="D1457">
        <f>SUMIF(E:E,Table1[[#This Row],[Item_Fat_Content]],N:N)</f>
        <v>6457454.3820000133</v>
      </c>
      <c r="E1457" t="s">
        <v>1608</v>
      </c>
      <c r="F1457">
        <v>9.6730426999999994E-2</v>
      </c>
      <c r="G1457" t="s">
        <v>36</v>
      </c>
      <c r="H1457">
        <v>159.02619999999999</v>
      </c>
      <c r="I1457" t="s">
        <v>38</v>
      </c>
      <c r="J1457">
        <v>1985</v>
      </c>
      <c r="K1457" t="s">
        <v>14</v>
      </c>
      <c r="L1457" t="s">
        <v>21</v>
      </c>
      <c r="M1457" t="s">
        <v>39</v>
      </c>
      <c r="N1457">
        <v>5887.6693999999998</v>
      </c>
    </row>
    <row r="1458" spans="1:14" x14ac:dyDescent="0.3">
      <c r="A1458" t="s">
        <v>1026</v>
      </c>
      <c r="B1458">
        <v>1456</v>
      </c>
      <c r="C1458">
        <v>17.600000000000001</v>
      </c>
      <c r="D1458">
        <f>SUMIF(E:E,Table1[[#This Row],[Item_Fat_Content]],N:N)</f>
        <v>11904094.532999987</v>
      </c>
      <c r="E1458" t="s">
        <v>11</v>
      </c>
      <c r="F1458">
        <v>9.7198194000000002E-2</v>
      </c>
      <c r="G1458" t="s">
        <v>12</v>
      </c>
      <c r="H1458">
        <v>89.885599999999997</v>
      </c>
      <c r="I1458" t="s">
        <v>60</v>
      </c>
      <c r="J1458">
        <v>2004</v>
      </c>
      <c r="K1458" t="s">
        <v>49</v>
      </c>
      <c r="L1458" t="s">
        <v>43</v>
      </c>
      <c r="M1458" t="s">
        <v>16</v>
      </c>
      <c r="N1458">
        <v>351.54239999999999</v>
      </c>
    </row>
    <row r="1459" spans="1:14" x14ac:dyDescent="0.3">
      <c r="A1459" t="s">
        <v>573</v>
      </c>
      <c r="B1459">
        <v>1457</v>
      </c>
      <c r="C1459">
        <v>19</v>
      </c>
      <c r="D1459">
        <f>SUMIF(E:E,Table1[[#This Row],[Item_Fat_Content]],N:N)</f>
        <v>6457454.3820000133</v>
      </c>
      <c r="E1459" t="s">
        <v>1608</v>
      </c>
      <c r="F1459">
        <v>6.6005185999999993E-2</v>
      </c>
      <c r="G1459" t="s">
        <v>26</v>
      </c>
      <c r="H1459">
        <v>188.42140000000001</v>
      </c>
      <c r="I1459" t="s">
        <v>45</v>
      </c>
      <c r="J1459">
        <v>2007</v>
      </c>
      <c r="K1459" t="str">
        <f>K1458</f>
        <v>Small</v>
      </c>
      <c r="L1459" t="s">
        <v>43</v>
      </c>
      <c r="M1459" t="s">
        <v>16</v>
      </c>
      <c r="N1459">
        <v>2826.3209999999999</v>
      </c>
    </row>
    <row r="1460" spans="1:14" x14ac:dyDescent="0.3">
      <c r="A1460" t="s">
        <v>1027</v>
      </c>
      <c r="B1460">
        <v>1458</v>
      </c>
      <c r="C1460">
        <v>8.42</v>
      </c>
      <c r="D1460">
        <f>SUMIF(E:E,Table1[[#This Row],[Item_Fat_Content]],N:N)</f>
        <v>6457454.3820000133</v>
      </c>
      <c r="E1460" t="s">
        <v>1608</v>
      </c>
      <c r="F1460">
        <v>3.0890618000000002E-2</v>
      </c>
      <c r="G1460" t="s">
        <v>73</v>
      </c>
      <c r="H1460">
        <v>228.73519999999999</v>
      </c>
      <c r="I1460" t="s">
        <v>13</v>
      </c>
      <c r="J1460">
        <v>1999</v>
      </c>
      <c r="K1460" t="s">
        <v>14</v>
      </c>
      <c r="L1460" t="s">
        <v>15</v>
      </c>
      <c r="M1460" t="s">
        <v>16</v>
      </c>
      <c r="N1460">
        <v>5954.9152000000004</v>
      </c>
    </row>
    <row r="1461" spans="1:14" x14ac:dyDescent="0.3">
      <c r="A1461" t="s">
        <v>1028</v>
      </c>
      <c r="B1461">
        <v>1459</v>
      </c>
      <c r="C1461">
        <v>9.3000000000000007</v>
      </c>
      <c r="D1461">
        <f>SUMIF(E:E,Table1[[#This Row],[Item_Fat_Content]],N:N)</f>
        <v>11904094.532999987</v>
      </c>
      <c r="E1461" t="s">
        <v>11</v>
      </c>
      <c r="F1461">
        <v>2.8498354E-2</v>
      </c>
      <c r="G1461" t="s">
        <v>34</v>
      </c>
      <c r="H1461">
        <v>195.81360000000001</v>
      </c>
      <c r="I1461" t="s">
        <v>31</v>
      </c>
      <c r="J1461">
        <v>1987</v>
      </c>
      <c r="K1461" t="s">
        <v>32</v>
      </c>
      <c r="L1461" t="s">
        <v>21</v>
      </c>
      <c r="M1461" t="s">
        <v>16</v>
      </c>
      <c r="N1461">
        <v>2332.9632000000001</v>
      </c>
    </row>
    <row r="1462" spans="1:14" x14ac:dyDescent="0.3">
      <c r="A1462" t="s">
        <v>146</v>
      </c>
      <c r="B1462">
        <v>1460</v>
      </c>
      <c r="C1462">
        <v>19.75</v>
      </c>
      <c r="D1462">
        <f>SUMIF(E:E,Table1[[#This Row],[Item_Fat_Content]],N:N)</f>
        <v>11904094.532999987</v>
      </c>
      <c r="E1462" t="s">
        <v>11</v>
      </c>
      <c r="F1462">
        <v>3.3883447999999997E-2</v>
      </c>
      <c r="G1462" t="s">
        <v>36</v>
      </c>
      <c r="H1462">
        <v>213.2902</v>
      </c>
      <c r="I1462" t="s">
        <v>60</v>
      </c>
      <c r="J1462">
        <v>2004</v>
      </c>
      <c r="K1462" t="s">
        <v>49</v>
      </c>
      <c r="L1462" t="s">
        <v>43</v>
      </c>
      <c r="M1462" t="s">
        <v>16</v>
      </c>
      <c r="N1462">
        <v>4247.8040000000001</v>
      </c>
    </row>
    <row r="1463" spans="1:14" x14ac:dyDescent="0.3">
      <c r="A1463" t="s">
        <v>1029</v>
      </c>
      <c r="B1463">
        <v>1461</v>
      </c>
      <c r="C1463">
        <v>6.78</v>
      </c>
      <c r="D1463">
        <f>SUMIF(E:E,Table1[[#This Row],[Item_Fat_Content]],N:N)</f>
        <v>11904094.532999987</v>
      </c>
      <c r="E1463" t="s">
        <v>11</v>
      </c>
      <c r="F1463">
        <v>6.6565643999999993E-2</v>
      </c>
      <c r="G1463" t="s">
        <v>26</v>
      </c>
      <c r="H1463">
        <v>185.32400000000001</v>
      </c>
      <c r="I1463" t="s">
        <v>31</v>
      </c>
      <c r="J1463">
        <v>1987</v>
      </c>
      <c r="K1463" t="s">
        <v>32</v>
      </c>
      <c r="L1463" t="s">
        <v>21</v>
      </c>
      <c r="M1463" t="s">
        <v>16</v>
      </c>
      <c r="N1463">
        <v>3914.904</v>
      </c>
    </row>
    <row r="1464" spans="1:14" x14ac:dyDescent="0.3">
      <c r="A1464" t="s">
        <v>1030</v>
      </c>
      <c r="B1464">
        <v>1462</v>
      </c>
      <c r="C1464">
        <f>C1463</f>
        <v>6.78</v>
      </c>
      <c r="D1464">
        <f>SUMIF(E:E,Table1[[#This Row],[Item_Fat_Content]],N:N)</f>
        <v>11904094.532999987</v>
      </c>
      <c r="E1464" t="s">
        <v>11</v>
      </c>
      <c r="F1464">
        <v>0.16994319499999999</v>
      </c>
      <c r="G1464" t="s">
        <v>56</v>
      </c>
      <c r="H1464">
        <v>116.2492</v>
      </c>
      <c r="I1464" t="s">
        <v>65</v>
      </c>
      <c r="J1464">
        <v>1985</v>
      </c>
      <c r="K1464" t="s">
        <v>49</v>
      </c>
      <c r="L1464" t="s">
        <v>15</v>
      </c>
      <c r="M1464" t="s">
        <v>28</v>
      </c>
      <c r="N1464">
        <v>115.8492</v>
      </c>
    </row>
    <row r="1465" spans="1:14" x14ac:dyDescent="0.3">
      <c r="A1465" t="s">
        <v>1031</v>
      </c>
      <c r="B1465">
        <v>1463</v>
      </c>
      <c r="C1465">
        <v>17.25</v>
      </c>
      <c r="D1465">
        <f>SUMIF(E:E,Table1[[#This Row],[Item_Fat_Content]],N:N)</f>
        <v>11904094.532999987</v>
      </c>
      <c r="E1465" t="s">
        <v>11</v>
      </c>
      <c r="F1465">
        <v>0</v>
      </c>
      <c r="G1465" t="s">
        <v>19</v>
      </c>
      <c r="H1465">
        <v>263.59100000000001</v>
      </c>
      <c r="I1465" t="s">
        <v>42</v>
      </c>
      <c r="J1465">
        <v>2002</v>
      </c>
      <c r="K1465" t="str">
        <f>K1464</f>
        <v>Small</v>
      </c>
      <c r="L1465" t="s">
        <v>43</v>
      </c>
      <c r="M1465" t="s">
        <v>16</v>
      </c>
      <c r="N1465">
        <v>788.97299999999996</v>
      </c>
    </row>
    <row r="1466" spans="1:14" x14ac:dyDescent="0.3">
      <c r="A1466" t="s">
        <v>1032</v>
      </c>
      <c r="B1466">
        <v>1464</v>
      </c>
      <c r="C1466">
        <v>15.3</v>
      </c>
      <c r="D1466">
        <f>SUMIF(E:E,Table1[[#This Row],[Item_Fat_Content]],N:N)</f>
        <v>6457454.3820000133</v>
      </c>
      <c r="E1466" t="s">
        <v>1608</v>
      </c>
      <c r="F1466">
        <v>8.4765192000000003E-2</v>
      </c>
      <c r="G1466" t="s">
        <v>73</v>
      </c>
      <c r="H1466">
        <v>215.02180000000001</v>
      </c>
      <c r="I1466" t="s">
        <v>48</v>
      </c>
      <c r="J1466">
        <v>1997</v>
      </c>
      <c r="K1466" t="s">
        <v>49</v>
      </c>
      <c r="L1466" t="s">
        <v>15</v>
      </c>
      <c r="M1466" t="s">
        <v>16</v>
      </c>
      <c r="N1466">
        <v>1923.4962</v>
      </c>
    </row>
    <row r="1467" spans="1:14" x14ac:dyDescent="0.3">
      <c r="A1467" t="s">
        <v>815</v>
      </c>
      <c r="B1467">
        <v>1465</v>
      </c>
      <c r="C1467">
        <v>15.7</v>
      </c>
      <c r="D1467">
        <f>SUMIF(E:E,Table1[[#This Row],[Item_Fat_Content]],N:N)</f>
        <v>6457454.3820000133</v>
      </c>
      <c r="E1467" t="s">
        <v>1608</v>
      </c>
      <c r="F1467">
        <v>2.7617045999999999E-2</v>
      </c>
      <c r="G1467" t="s">
        <v>73</v>
      </c>
      <c r="H1467">
        <v>168.279</v>
      </c>
      <c r="I1467" t="s">
        <v>48</v>
      </c>
      <c r="J1467">
        <v>1997</v>
      </c>
      <c r="K1467" t="s">
        <v>49</v>
      </c>
      <c r="L1467" t="s">
        <v>15</v>
      </c>
      <c r="M1467" t="s">
        <v>16</v>
      </c>
      <c r="N1467">
        <v>4074.6959999999999</v>
      </c>
    </row>
    <row r="1468" spans="1:14" x14ac:dyDescent="0.3">
      <c r="A1468" t="s">
        <v>1033</v>
      </c>
      <c r="B1468">
        <v>1466</v>
      </c>
      <c r="C1468">
        <v>17.850000000000001</v>
      </c>
      <c r="D1468">
        <f>SUMIF(E:E,Table1[[#This Row],[Item_Fat_Content]],N:N)</f>
        <v>11904094.532999987</v>
      </c>
      <c r="E1468" t="s">
        <v>11</v>
      </c>
      <c r="F1468">
        <v>5.2166995000000001E-2</v>
      </c>
      <c r="G1468" t="s">
        <v>36</v>
      </c>
      <c r="H1468">
        <v>121.7072</v>
      </c>
      <c r="I1468" t="s">
        <v>60</v>
      </c>
      <c r="J1468">
        <v>2004</v>
      </c>
      <c r="K1468" t="s">
        <v>49</v>
      </c>
      <c r="L1468" t="s">
        <v>43</v>
      </c>
      <c r="M1468" t="s">
        <v>16</v>
      </c>
      <c r="N1468">
        <v>2817.6655999999998</v>
      </c>
    </row>
    <row r="1469" spans="1:14" x14ac:dyDescent="0.3">
      <c r="A1469" t="s">
        <v>1034</v>
      </c>
      <c r="B1469">
        <v>1467</v>
      </c>
      <c r="C1469">
        <f>C1468</f>
        <v>17.850000000000001</v>
      </c>
      <c r="D1469">
        <f>SUMIF(E:E,Table1[[#This Row],[Item_Fat_Content]],N:N)</f>
        <v>6457454.3820000133</v>
      </c>
      <c r="E1469" t="s">
        <v>1608</v>
      </c>
      <c r="F1469">
        <v>0</v>
      </c>
      <c r="G1469" t="s">
        <v>12</v>
      </c>
      <c r="H1469">
        <v>184.26079999999999</v>
      </c>
      <c r="I1469" t="s">
        <v>38</v>
      </c>
      <c r="J1469">
        <v>1985</v>
      </c>
      <c r="K1469" t="s">
        <v>14</v>
      </c>
      <c r="L1469" t="s">
        <v>21</v>
      </c>
      <c r="M1469" t="s">
        <v>39</v>
      </c>
      <c r="N1469">
        <v>6064.1063999999997</v>
      </c>
    </row>
    <row r="1470" spans="1:14" x14ac:dyDescent="0.3">
      <c r="A1470" t="s">
        <v>1035</v>
      </c>
      <c r="B1470">
        <v>1468</v>
      </c>
      <c r="C1470">
        <v>15.3</v>
      </c>
      <c r="D1470">
        <f>SUMIF(E:E,Table1[[#This Row],[Item_Fat_Content]],N:N)</f>
        <v>11904094.532999987</v>
      </c>
      <c r="E1470" t="s">
        <v>11</v>
      </c>
      <c r="F1470">
        <v>3.8460296999999997E-2</v>
      </c>
      <c r="G1470" t="s">
        <v>30</v>
      </c>
      <c r="H1470">
        <v>104.03319999999999</v>
      </c>
      <c r="I1470" t="s">
        <v>27</v>
      </c>
      <c r="J1470">
        <v>1998</v>
      </c>
      <c r="K1470" t="str">
        <f t="shared" ref="K1470:K1471" si="127">K1469</f>
        <v>Medium</v>
      </c>
      <c r="L1470" t="s">
        <v>21</v>
      </c>
      <c r="M1470" t="s">
        <v>28</v>
      </c>
      <c r="N1470">
        <v>205.06639999999999</v>
      </c>
    </row>
    <row r="1471" spans="1:14" x14ac:dyDescent="0.3">
      <c r="A1471" t="s">
        <v>779</v>
      </c>
      <c r="B1471">
        <v>1469</v>
      </c>
      <c r="C1471">
        <v>16.25</v>
      </c>
      <c r="D1471">
        <f>SUMIF(E:E,Table1[[#This Row],[Item_Fat_Content]],N:N)</f>
        <v>11904094.532999987</v>
      </c>
      <c r="E1471" t="s">
        <v>11</v>
      </c>
      <c r="F1471">
        <v>2.5789175000000001E-2</v>
      </c>
      <c r="G1471" t="s">
        <v>26</v>
      </c>
      <c r="H1471">
        <v>166.94739999999999</v>
      </c>
      <c r="I1471" t="s">
        <v>42</v>
      </c>
      <c r="J1471">
        <v>2002</v>
      </c>
      <c r="K1471" t="str">
        <f t="shared" si="127"/>
        <v>Medium</v>
      </c>
      <c r="L1471" t="s">
        <v>43</v>
      </c>
      <c r="M1471" t="s">
        <v>16</v>
      </c>
      <c r="N1471">
        <v>2863.6057999999998</v>
      </c>
    </row>
    <row r="1472" spans="1:14" x14ac:dyDescent="0.3">
      <c r="A1472" t="s">
        <v>1036</v>
      </c>
      <c r="B1472">
        <v>1470</v>
      </c>
      <c r="C1472">
        <v>15</v>
      </c>
      <c r="D1472">
        <f>SUMIF(E:E,Table1[[#This Row],[Item_Fat_Content]],N:N)</f>
        <v>6457454.3820000133</v>
      </c>
      <c r="E1472" t="s">
        <v>1608</v>
      </c>
      <c r="F1472">
        <v>0.161301097</v>
      </c>
      <c r="G1472" t="s">
        <v>73</v>
      </c>
      <c r="H1472">
        <v>185.1266</v>
      </c>
      <c r="I1472" t="s">
        <v>31</v>
      </c>
      <c r="J1472">
        <v>1987</v>
      </c>
      <c r="K1472" t="s">
        <v>32</v>
      </c>
      <c r="L1472" t="s">
        <v>21</v>
      </c>
      <c r="M1472" t="s">
        <v>16</v>
      </c>
      <c r="N1472">
        <v>2213.1192000000001</v>
      </c>
    </row>
    <row r="1473" spans="1:14" x14ac:dyDescent="0.3">
      <c r="A1473" t="s">
        <v>1037</v>
      </c>
      <c r="B1473">
        <v>1471</v>
      </c>
      <c r="C1473">
        <v>13.85</v>
      </c>
      <c r="D1473">
        <f>SUMIF(E:E,Table1[[#This Row],[Item_Fat_Content]],N:N)</f>
        <v>11904094.532999987</v>
      </c>
      <c r="E1473" t="s">
        <v>11</v>
      </c>
      <c r="F1473">
        <v>3.4640466000000002E-2</v>
      </c>
      <c r="G1473" t="s">
        <v>58</v>
      </c>
      <c r="H1473">
        <v>116.14919999999999</v>
      </c>
      <c r="I1473" t="s">
        <v>42</v>
      </c>
      <c r="J1473">
        <v>2002</v>
      </c>
      <c r="K1473" t="str">
        <f>K1472</f>
        <v>High</v>
      </c>
      <c r="L1473" t="s">
        <v>43</v>
      </c>
      <c r="M1473" t="s">
        <v>16</v>
      </c>
      <c r="N1473">
        <v>1274.3412000000001</v>
      </c>
    </row>
    <row r="1474" spans="1:14" x14ac:dyDescent="0.3">
      <c r="A1474" t="s">
        <v>1026</v>
      </c>
      <c r="B1474">
        <v>1472</v>
      </c>
      <c r="C1474">
        <f>C1473</f>
        <v>13.85</v>
      </c>
      <c r="D1474">
        <f>SUMIF(E:E,Table1[[#This Row],[Item_Fat_Content]],N:N)</f>
        <v>11904094.532999987</v>
      </c>
      <c r="E1474" t="s">
        <v>11</v>
      </c>
      <c r="F1474">
        <v>0</v>
      </c>
      <c r="G1474" t="s">
        <v>12</v>
      </c>
      <c r="H1474">
        <v>89.185599999999994</v>
      </c>
      <c r="I1474" t="s">
        <v>38</v>
      </c>
      <c r="J1474">
        <v>1985</v>
      </c>
      <c r="K1474" t="s">
        <v>14</v>
      </c>
      <c r="L1474" t="s">
        <v>21</v>
      </c>
      <c r="M1474" t="s">
        <v>39</v>
      </c>
      <c r="N1474">
        <v>2109.2543999999998</v>
      </c>
    </row>
    <row r="1475" spans="1:14" x14ac:dyDescent="0.3">
      <c r="A1475" t="s">
        <v>598</v>
      </c>
      <c r="B1475">
        <v>1473</v>
      </c>
      <c r="C1475">
        <v>13.8</v>
      </c>
      <c r="D1475">
        <f>SUMIF(E:E,Table1[[#This Row],[Item_Fat_Content]],N:N)</f>
        <v>6457454.3820000133</v>
      </c>
      <c r="E1475" t="s">
        <v>1608</v>
      </c>
      <c r="F1475">
        <v>6.4307102000000005E-2</v>
      </c>
      <c r="G1475" t="s">
        <v>26</v>
      </c>
      <c r="H1475">
        <v>77.301199999999994</v>
      </c>
      <c r="I1475" t="s">
        <v>13</v>
      </c>
      <c r="J1475">
        <v>1999</v>
      </c>
      <c r="K1475" t="s">
        <v>14</v>
      </c>
      <c r="L1475" t="s">
        <v>15</v>
      </c>
      <c r="M1475" t="s">
        <v>16</v>
      </c>
      <c r="N1475">
        <v>1593.9251999999999</v>
      </c>
    </row>
    <row r="1476" spans="1:14" x14ac:dyDescent="0.3">
      <c r="A1476" t="s">
        <v>861</v>
      </c>
      <c r="B1476">
        <v>1474</v>
      </c>
      <c r="C1476">
        <v>7.4749999999999996</v>
      </c>
      <c r="D1476">
        <f>SUMIF(E:E,Table1[[#This Row],[Item_Fat_Content]],N:N)</f>
        <v>11904094.532999987</v>
      </c>
      <c r="E1476" t="s">
        <v>11</v>
      </c>
      <c r="F1476">
        <v>7.6036381E-2</v>
      </c>
      <c r="G1476" t="s">
        <v>30</v>
      </c>
      <c r="H1476">
        <v>153.96559999999999</v>
      </c>
      <c r="I1476" t="s">
        <v>20</v>
      </c>
      <c r="J1476">
        <v>2009</v>
      </c>
      <c r="K1476" t="s">
        <v>14</v>
      </c>
      <c r="L1476" t="s">
        <v>21</v>
      </c>
      <c r="M1476" t="s">
        <v>22</v>
      </c>
      <c r="N1476">
        <v>2625.9151999999999</v>
      </c>
    </row>
    <row r="1477" spans="1:14" x14ac:dyDescent="0.3">
      <c r="A1477" t="s">
        <v>1038</v>
      </c>
      <c r="B1477">
        <v>1475</v>
      </c>
      <c r="C1477">
        <v>18.7</v>
      </c>
      <c r="D1477">
        <f>SUMIF(E:E,Table1[[#This Row],[Item_Fat_Content]],N:N)</f>
        <v>6457454.3820000133</v>
      </c>
      <c r="E1477" t="s">
        <v>1608</v>
      </c>
      <c r="F1477">
        <v>7.1091590999999996E-2</v>
      </c>
      <c r="G1477" t="s">
        <v>41</v>
      </c>
      <c r="H1477">
        <v>228.601</v>
      </c>
      <c r="I1477" t="s">
        <v>45</v>
      </c>
      <c r="J1477">
        <v>2007</v>
      </c>
      <c r="K1477" t="str">
        <f t="shared" ref="K1477:K1478" si="128">K1476</f>
        <v>Medium</v>
      </c>
      <c r="L1477" t="s">
        <v>43</v>
      </c>
      <c r="M1477" t="s">
        <v>16</v>
      </c>
      <c r="N1477">
        <v>4823.7209999999995</v>
      </c>
    </row>
    <row r="1478" spans="1:14" x14ac:dyDescent="0.3">
      <c r="A1478" t="s">
        <v>720</v>
      </c>
      <c r="B1478">
        <v>1476</v>
      </c>
      <c r="C1478">
        <v>12.5</v>
      </c>
      <c r="D1478">
        <f>SUMIF(E:E,Table1[[#This Row],[Item_Fat_Content]],N:N)</f>
        <v>11904094.532999987</v>
      </c>
      <c r="E1478" t="s">
        <v>11</v>
      </c>
      <c r="F1478">
        <v>0.18784108199999999</v>
      </c>
      <c r="G1478" t="s">
        <v>73</v>
      </c>
      <c r="H1478">
        <v>119.244</v>
      </c>
      <c r="I1478" t="s">
        <v>27</v>
      </c>
      <c r="J1478">
        <v>1998</v>
      </c>
      <c r="K1478" t="str">
        <f t="shared" si="128"/>
        <v>Medium</v>
      </c>
      <c r="L1478" t="s">
        <v>21</v>
      </c>
      <c r="M1478" t="s">
        <v>28</v>
      </c>
      <c r="N1478">
        <v>119.84399999999999</v>
      </c>
    </row>
    <row r="1479" spans="1:14" x14ac:dyDescent="0.3">
      <c r="A1479" t="s">
        <v>289</v>
      </c>
      <c r="B1479">
        <v>1477</v>
      </c>
      <c r="C1479">
        <v>15.85</v>
      </c>
      <c r="D1479">
        <f>SUMIF(E:E,Table1[[#This Row],[Item_Fat_Content]],N:N)</f>
        <v>11904094.532999987</v>
      </c>
      <c r="E1479" t="s">
        <v>11</v>
      </c>
      <c r="F1479">
        <v>4.3234573999999998E-2</v>
      </c>
      <c r="G1479" t="s">
        <v>116</v>
      </c>
      <c r="H1479">
        <v>38.316400000000002</v>
      </c>
      <c r="I1479" t="s">
        <v>48</v>
      </c>
      <c r="J1479">
        <v>1997</v>
      </c>
      <c r="K1479" t="s">
        <v>49</v>
      </c>
      <c r="L1479" t="s">
        <v>15</v>
      </c>
      <c r="M1479" t="s">
        <v>16</v>
      </c>
      <c r="N1479">
        <v>540.62959999999998</v>
      </c>
    </row>
    <row r="1480" spans="1:14" x14ac:dyDescent="0.3">
      <c r="A1480" t="s">
        <v>636</v>
      </c>
      <c r="B1480">
        <v>1478</v>
      </c>
      <c r="C1480">
        <f>C1479</f>
        <v>15.85</v>
      </c>
      <c r="D1480">
        <f>SUMIF(E:E,Table1[[#This Row],[Item_Fat_Content]],N:N)</f>
        <v>11904094.532999987</v>
      </c>
      <c r="E1480" t="s">
        <v>11</v>
      </c>
      <c r="F1480">
        <v>2.6055106000000001E-2</v>
      </c>
      <c r="G1480" t="s">
        <v>26</v>
      </c>
      <c r="H1480">
        <v>169.54740000000001</v>
      </c>
      <c r="I1480" t="s">
        <v>38</v>
      </c>
      <c r="J1480">
        <v>1985</v>
      </c>
      <c r="K1480" t="s">
        <v>14</v>
      </c>
      <c r="L1480" t="s">
        <v>21</v>
      </c>
      <c r="M1480" t="s">
        <v>39</v>
      </c>
      <c r="N1480">
        <v>4211.1850000000004</v>
      </c>
    </row>
    <row r="1481" spans="1:14" x14ac:dyDescent="0.3">
      <c r="A1481" t="s">
        <v>801</v>
      </c>
      <c r="B1481">
        <v>1479</v>
      </c>
      <c r="C1481">
        <v>20.75</v>
      </c>
      <c r="D1481">
        <f>SUMIF(E:E,Table1[[#This Row],[Item_Fat_Content]],N:N)</f>
        <v>11904094.532999987</v>
      </c>
      <c r="E1481" t="s">
        <v>11</v>
      </c>
      <c r="F1481">
        <v>0.109153001</v>
      </c>
      <c r="G1481" t="s">
        <v>36</v>
      </c>
      <c r="H1481">
        <v>161.3578</v>
      </c>
      <c r="I1481" t="s">
        <v>20</v>
      </c>
      <c r="J1481">
        <v>2009</v>
      </c>
      <c r="K1481" t="s">
        <v>14</v>
      </c>
      <c r="L1481" t="s">
        <v>21</v>
      </c>
      <c r="M1481" t="s">
        <v>22</v>
      </c>
      <c r="N1481">
        <v>4492.8184000000001</v>
      </c>
    </row>
    <row r="1482" spans="1:14" x14ac:dyDescent="0.3">
      <c r="A1482" t="s">
        <v>549</v>
      </c>
      <c r="B1482">
        <v>1480</v>
      </c>
      <c r="C1482">
        <v>5.82</v>
      </c>
      <c r="D1482">
        <f>SUMIF(E:E,Table1[[#This Row],[Item_Fat_Content]],N:N)</f>
        <v>11904094.532999987</v>
      </c>
      <c r="E1482" t="s">
        <v>11</v>
      </c>
      <c r="F1482">
        <v>8.0625230000000006E-2</v>
      </c>
      <c r="G1482" t="s">
        <v>30</v>
      </c>
      <c r="H1482">
        <v>168.37899999999999</v>
      </c>
      <c r="I1482" t="s">
        <v>60</v>
      </c>
      <c r="J1482">
        <v>2004</v>
      </c>
      <c r="K1482" t="s">
        <v>49</v>
      </c>
      <c r="L1482" t="s">
        <v>43</v>
      </c>
      <c r="M1482" t="s">
        <v>16</v>
      </c>
      <c r="N1482">
        <v>1188.453</v>
      </c>
    </row>
    <row r="1483" spans="1:14" x14ac:dyDescent="0.3">
      <c r="A1483" t="s">
        <v>706</v>
      </c>
      <c r="B1483">
        <v>1481</v>
      </c>
      <c r="C1483">
        <v>5.7850000000000001</v>
      </c>
      <c r="D1483">
        <f>SUMIF(E:E,Table1[[#This Row],[Item_Fat_Content]],N:N)</f>
        <v>6457454.3820000133</v>
      </c>
      <c r="E1483" t="s">
        <v>1608</v>
      </c>
      <c r="F1483">
        <v>9.0129200000000007E-2</v>
      </c>
      <c r="G1483" t="s">
        <v>26</v>
      </c>
      <c r="H1483">
        <v>89.885599999999997</v>
      </c>
      <c r="I1483" t="s">
        <v>27</v>
      </c>
      <c r="J1483">
        <v>1998</v>
      </c>
      <c r="K1483" t="str">
        <f>K1482</f>
        <v>Small</v>
      </c>
      <c r="L1483" t="s">
        <v>21</v>
      </c>
      <c r="M1483" t="s">
        <v>28</v>
      </c>
      <c r="N1483">
        <v>175.77119999999999</v>
      </c>
    </row>
    <row r="1484" spans="1:14" x14ac:dyDescent="0.3">
      <c r="A1484" t="s">
        <v>1039</v>
      </c>
      <c r="B1484">
        <v>1482</v>
      </c>
      <c r="C1484">
        <v>13.1</v>
      </c>
      <c r="D1484">
        <f>SUMIF(E:E,Table1[[#This Row],[Item_Fat_Content]],N:N)</f>
        <v>6457454.3820000133</v>
      </c>
      <c r="E1484" t="s">
        <v>1608</v>
      </c>
      <c r="F1484">
        <v>9.8938169000000006E-2</v>
      </c>
      <c r="G1484" t="s">
        <v>41</v>
      </c>
      <c r="H1484">
        <v>195.77680000000001</v>
      </c>
      <c r="I1484" t="s">
        <v>13</v>
      </c>
      <c r="J1484">
        <v>1999</v>
      </c>
      <c r="K1484" t="s">
        <v>14</v>
      </c>
      <c r="L1484" t="s">
        <v>15</v>
      </c>
      <c r="M1484" t="s">
        <v>16</v>
      </c>
      <c r="N1484">
        <v>4138.6127999999999</v>
      </c>
    </row>
    <row r="1485" spans="1:14" x14ac:dyDescent="0.3">
      <c r="A1485" t="s">
        <v>579</v>
      </c>
      <c r="B1485">
        <v>1483</v>
      </c>
      <c r="C1485">
        <v>10.1</v>
      </c>
      <c r="D1485">
        <f>SUMIF(E:E,Table1[[#This Row],[Item_Fat_Content]],N:N)</f>
        <v>6457454.3820000133</v>
      </c>
      <c r="E1485" t="s">
        <v>1608</v>
      </c>
      <c r="F1485">
        <v>0</v>
      </c>
      <c r="G1485" t="s">
        <v>26</v>
      </c>
      <c r="H1485">
        <v>225.1088</v>
      </c>
      <c r="I1485" t="s">
        <v>31</v>
      </c>
      <c r="J1485">
        <v>1987</v>
      </c>
      <c r="K1485" t="s">
        <v>32</v>
      </c>
      <c r="L1485" t="s">
        <v>21</v>
      </c>
      <c r="M1485" t="s">
        <v>16</v>
      </c>
      <c r="N1485">
        <v>3579.3407999999999</v>
      </c>
    </row>
    <row r="1486" spans="1:14" x14ac:dyDescent="0.3">
      <c r="A1486" t="s">
        <v>1040</v>
      </c>
      <c r="B1486">
        <v>1484</v>
      </c>
      <c r="C1486">
        <v>16.75</v>
      </c>
      <c r="D1486">
        <f>SUMIF(E:E,Table1[[#This Row],[Item_Fat_Content]],N:N)</f>
        <v>11904094.532999987</v>
      </c>
      <c r="E1486" t="s">
        <v>11</v>
      </c>
      <c r="F1486">
        <v>3.2580547000000001E-2</v>
      </c>
      <c r="G1486" t="s">
        <v>56</v>
      </c>
      <c r="H1486">
        <v>192.11619999999999</v>
      </c>
      <c r="I1486" t="s">
        <v>60</v>
      </c>
      <c r="J1486">
        <v>2004</v>
      </c>
      <c r="K1486" t="s">
        <v>49</v>
      </c>
      <c r="L1486" t="s">
        <v>43</v>
      </c>
      <c r="M1486" t="s">
        <v>16</v>
      </c>
      <c r="N1486">
        <v>3848.3240000000001</v>
      </c>
    </row>
    <row r="1487" spans="1:14" x14ac:dyDescent="0.3">
      <c r="A1487" t="s">
        <v>609</v>
      </c>
      <c r="B1487">
        <v>1485</v>
      </c>
      <c r="C1487">
        <f>C1486</f>
        <v>16.75</v>
      </c>
      <c r="D1487">
        <f>SUMIF(E:E,Table1[[#This Row],[Item_Fat_Content]],N:N)</f>
        <v>11904094.532999987</v>
      </c>
      <c r="E1487" t="s">
        <v>11</v>
      </c>
      <c r="F1487">
        <v>9.7937252000000002E-2</v>
      </c>
      <c r="G1487" t="s">
        <v>24</v>
      </c>
      <c r="H1487">
        <v>98.904200000000003</v>
      </c>
      <c r="I1487" t="s">
        <v>38</v>
      </c>
      <c r="J1487">
        <v>1985</v>
      </c>
      <c r="K1487" t="s">
        <v>14</v>
      </c>
      <c r="L1487" t="s">
        <v>21</v>
      </c>
      <c r="M1487" t="s">
        <v>39</v>
      </c>
      <c r="N1487">
        <v>4960.21</v>
      </c>
    </row>
    <row r="1488" spans="1:14" x14ac:dyDescent="0.3">
      <c r="A1488" t="s">
        <v>1041</v>
      </c>
      <c r="B1488">
        <v>1486</v>
      </c>
      <c r="C1488">
        <v>17.100000000000001</v>
      </c>
      <c r="D1488">
        <f>SUMIF(E:E,Table1[[#This Row],[Item_Fat_Content]],N:N)</f>
        <v>6457454.3820000133</v>
      </c>
      <c r="E1488" t="s">
        <v>1608</v>
      </c>
      <c r="F1488">
        <v>0</v>
      </c>
      <c r="G1488" t="s">
        <v>26</v>
      </c>
      <c r="H1488">
        <v>208.56379999999999</v>
      </c>
      <c r="I1488" t="s">
        <v>13</v>
      </c>
      <c r="J1488">
        <v>1999</v>
      </c>
      <c r="K1488" t="s">
        <v>14</v>
      </c>
      <c r="L1488" t="s">
        <v>15</v>
      </c>
      <c r="M1488" t="s">
        <v>16</v>
      </c>
      <c r="N1488">
        <v>5383.6588000000002</v>
      </c>
    </row>
    <row r="1489" spans="1:14" x14ac:dyDescent="0.3">
      <c r="A1489" t="s">
        <v>710</v>
      </c>
      <c r="B1489">
        <v>1487</v>
      </c>
      <c r="C1489">
        <v>7.42</v>
      </c>
      <c r="D1489">
        <f>SUMIF(E:E,Table1[[#This Row],[Item_Fat_Content]],N:N)</f>
        <v>11904094.532999987</v>
      </c>
      <c r="E1489" t="s">
        <v>11</v>
      </c>
      <c r="F1489">
        <v>2.0391844999999999E-2</v>
      </c>
      <c r="G1489" t="s">
        <v>36</v>
      </c>
      <c r="H1489">
        <v>248.9092</v>
      </c>
      <c r="I1489" t="s">
        <v>48</v>
      </c>
      <c r="J1489">
        <v>1997</v>
      </c>
      <c r="K1489" t="s">
        <v>49</v>
      </c>
      <c r="L1489" t="s">
        <v>15</v>
      </c>
      <c r="M1489" t="s">
        <v>16</v>
      </c>
      <c r="N1489">
        <v>2241.0828000000001</v>
      </c>
    </row>
    <row r="1490" spans="1:14" x14ac:dyDescent="0.3">
      <c r="A1490" t="s">
        <v>852</v>
      </c>
      <c r="B1490">
        <v>1488</v>
      </c>
      <c r="C1490">
        <v>7.51</v>
      </c>
      <c r="D1490">
        <f>SUMIF(E:E,Table1[[#This Row],[Item_Fat_Content]],N:N)</f>
        <v>11904094.532999987</v>
      </c>
      <c r="E1490" t="s">
        <v>11</v>
      </c>
      <c r="F1490">
        <v>0.103813029</v>
      </c>
      <c r="G1490" t="s">
        <v>36</v>
      </c>
      <c r="H1490">
        <v>113.7544</v>
      </c>
      <c r="I1490" t="s">
        <v>48</v>
      </c>
      <c r="J1490">
        <v>1997</v>
      </c>
      <c r="K1490" t="s">
        <v>49</v>
      </c>
      <c r="L1490" t="s">
        <v>15</v>
      </c>
      <c r="M1490" t="s">
        <v>16</v>
      </c>
      <c r="N1490">
        <v>671.12639999999999</v>
      </c>
    </row>
    <row r="1491" spans="1:14" x14ac:dyDescent="0.3">
      <c r="A1491" t="s">
        <v>1042</v>
      </c>
      <c r="B1491">
        <v>1489</v>
      </c>
      <c r="C1491">
        <f t="shared" ref="C1491:C1492" si="129">C1490</f>
        <v>7.51</v>
      </c>
      <c r="D1491">
        <f>SUMIF(E:E,Table1[[#This Row],[Item_Fat_Content]],N:N)</f>
        <v>11904094.532999987</v>
      </c>
      <c r="E1491" t="s">
        <v>11</v>
      </c>
      <c r="F1491">
        <v>3.1069203E-2</v>
      </c>
      <c r="G1491" t="s">
        <v>73</v>
      </c>
      <c r="H1491">
        <v>179.6686</v>
      </c>
      <c r="I1491" t="s">
        <v>65</v>
      </c>
      <c r="J1491">
        <v>1985</v>
      </c>
      <c r="K1491" t="s">
        <v>49</v>
      </c>
      <c r="L1491" t="s">
        <v>15</v>
      </c>
      <c r="M1491" t="s">
        <v>28</v>
      </c>
      <c r="N1491">
        <v>177.76859999999999</v>
      </c>
    </row>
    <row r="1492" spans="1:14" x14ac:dyDescent="0.3">
      <c r="A1492" t="s">
        <v>1043</v>
      </c>
      <c r="B1492">
        <v>1490</v>
      </c>
      <c r="C1492">
        <f t="shared" si="129"/>
        <v>7.51</v>
      </c>
      <c r="D1492">
        <f>SUMIF(E:E,Table1[[#This Row],[Item_Fat_Content]],N:N)</f>
        <v>11904094.532999987</v>
      </c>
      <c r="E1492" t="s">
        <v>11</v>
      </c>
      <c r="F1492">
        <v>6.2294473000000003E-2</v>
      </c>
      <c r="G1492" t="s">
        <v>36</v>
      </c>
      <c r="H1492">
        <v>242.417</v>
      </c>
      <c r="I1492" t="s">
        <v>65</v>
      </c>
      <c r="J1492">
        <v>1985</v>
      </c>
      <c r="K1492" t="s">
        <v>49</v>
      </c>
      <c r="L1492" t="s">
        <v>15</v>
      </c>
      <c r="M1492" t="s">
        <v>28</v>
      </c>
      <c r="N1492">
        <v>486.03399999999999</v>
      </c>
    </row>
    <row r="1493" spans="1:14" x14ac:dyDescent="0.3">
      <c r="A1493" t="s">
        <v>25</v>
      </c>
      <c r="B1493">
        <v>1491</v>
      </c>
      <c r="C1493">
        <v>19.2</v>
      </c>
      <c r="D1493">
        <f>SUMIF(E:E,Table1[[#This Row],[Item_Fat_Content]],N:N)</f>
        <v>6457454.3820000133</v>
      </c>
      <c r="E1493" t="s">
        <v>1608</v>
      </c>
      <c r="F1493">
        <v>2.2914477999999999E-2</v>
      </c>
      <c r="G1493" t="s">
        <v>26</v>
      </c>
      <c r="H1493">
        <v>181.19499999999999</v>
      </c>
      <c r="I1493" t="s">
        <v>60</v>
      </c>
      <c r="J1493">
        <v>2004</v>
      </c>
      <c r="K1493" t="s">
        <v>49</v>
      </c>
      <c r="L1493" t="s">
        <v>43</v>
      </c>
      <c r="M1493" t="s">
        <v>16</v>
      </c>
      <c r="N1493">
        <v>2380.2350000000001</v>
      </c>
    </row>
    <row r="1494" spans="1:14" x14ac:dyDescent="0.3">
      <c r="A1494" t="s">
        <v>193</v>
      </c>
      <c r="B1494">
        <v>1492</v>
      </c>
      <c r="C1494">
        <v>18.600000000000001</v>
      </c>
      <c r="D1494">
        <f>SUMIF(E:E,Table1[[#This Row],[Item_Fat_Content]],N:N)</f>
        <v>11904094.532999987</v>
      </c>
      <c r="E1494" t="s">
        <v>11</v>
      </c>
      <c r="F1494">
        <v>0.15205828099999999</v>
      </c>
      <c r="G1494" t="s">
        <v>54</v>
      </c>
      <c r="H1494">
        <v>99.9358</v>
      </c>
      <c r="I1494" t="s">
        <v>48</v>
      </c>
      <c r="J1494">
        <v>1997</v>
      </c>
      <c r="K1494" t="s">
        <v>49</v>
      </c>
      <c r="L1494" t="s">
        <v>15</v>
      </c>
      <c r="M1494" t="s">
        <v>16</v>
      </c>
      <c r="N1494">
        <v>201.07159999999999</v>
      </c>
    </row>
    <row r="1495" spans="1:14" x14ac:dyDescent="0.3">
      <c r="A1495" t="s">
        <v>1044</v>
      </c>
      <c r="B1495">
        <v>1493</v>
      </c>
      <c r="C1495">
        <v>7.1050000000000004</v>
      </c>
      <c r="D1495">
        <f>SUMIF(E:E,Table1[[#This Row],[Item_Fat_Content]],N:N)</f>
        <v>11904094.532999987</v>
      </c>
      <c r="E1495" t="s">
        <v>11</v>
      </c>
      <c r="F1495">
        <v>4.4991294000000001E-2</v>
      </c>
      <c r="G1495" t="s">
        <v>30</v>
      </c>
      <c r="H1495">
        <v>59.2562</v>
      </c>
      <c r="I1495" t="s">
        <v>20</v>
      </c>
      <c r="J1495">
        <v>2009</v>
      </c>
      <c r="K1495" t="s">
        <v>14</v>
      </c>
      <c r="L1495" t="s">
        <v>21</v>
      </c>
      <c r="M1495" t="s">
        <v>22</v>
      </c>
      <c r="N1495">
        <v>651.81820000000005</v>
      </c>
    </row>
    <row r="1496" spans="1:14" x14ac:dyDescent="0.3">
      <c r="A1496" t="s">
        <v>926</v>
      </c>
      <c r="B1496">
        <v>1494</v>
      </c>
      <c r="C1496">
        <v>4.92</v>
      </c>
      <c r="D1496">
        <f>SUMIF(E:E,Table1[[#This Row],[Item_Fat_Content]],N:N)</f>
        <v>11904094.532999987</v>
      </c>
      <c r="E1496" t="s">
        <v>11</v>
      </c>
      <c r="F1496">
        <v>4.6214971000000001E-2</v>
      </c>
      <c r="G1496" t="s">
        <v>34</v>
      </c>
      <c r="H1496">
        <v>199.80840000000001</v>
      </c>
      <c r="I1496" t="s">
        <v>45</v>
      </c>
      <c r="J1496">
        <v>2007</v>
      </c>
      <c r="K1496" t="str">
        <f>K1495</f>
        <v>Medium</v>
      </c>
      <c r="L1496" t="s">
        <v>43</v>
      </c>
      <c r="M1496" t="s">
        <v>16</v>
      </c>
      <c r="N1496">
        <v>3968.1680000000001</v>
      </c>
    </row>
    <row r="1497" spans="1:14" x14ac:dyDescent="0.3">
      <c r="A1497" t="s">
        <v>1045</v>
      </c>
      <c r="B1497">
        <v>1495</v>
      </c>
      <c r="C1497">
        <v>11</v>
      </c>
      <c r="D1497">
        <f>SUMIF(E:E,Table1[[#This Row],[Item_Fat_Content]],N:N)</f>
        <v>6457454.3820000133</v>
      </c>
      <c r="E1497" t="s">
        <v>1608</v>
      </c>
      <c r="F1497">
        <v>0.13312044000000001</v>
      </c>
      <c r="G1497" t="s">
        <v>73</v>
      </c>
      <c r="H1497">
        <v>221.57980000000001</v>
      </c>
      <c r="I1497" t="s">
        <v>60</v>
      </c>
      <c r="J1497">
        <v>2004</v>
      </c>
      <c r="K1497" t="s">
        <v>49</v>
      </c>
      <c r="L1497" t="s">
        <v>43</v>
      </c>
      <c r="M1497" t="s">
        <v>16</v>
      </c>
      <c r="N1497">
        <v>4187.2161999999998</v>
      </c>
    </row>
    <row r="1498" spans="1:14" x14ac:dyDescent="0.3">
      <c r="A1498" t="s">
        <v>1046</v>
      </c>
      <c r="B1498">
        <v>1496</v>
      </c>
      <c r="C1498">
        <v>7.68</v>
      </c>
      <c r="D1498">
        <f>SUMIF(E:E,Table1[[#This Row],[Item_Fat_Content]],N:N)</f>
        <v>11904094.532999987</v>
      </c>
      <c r="E1498" t="s">
        <v>11</v>
      </c>
      <c r="F1498">
        <v>0.25534828900000001</v>
      </c>
      <c r="G1498" t="s">
        <v>56</v>
      </c>
      <c r="H1498">
        <v>84.422399999999996</v>
      </c>
      <c r="I1498" t="s">
        <v>27</v>
      </c>
      <c r="J1498">
        <v>1998</v>
      </c>
      <c r="K1498" t="str">
        <f t="shared" ref="K1498:K1499" si="130">K1497</f>
        <v>Small</v>
      </c>
      <c r="L1498" t="s">
        <v>21</v>
      </c>
      <c r="M1498" t="s">
        <v>28</v>
      </c>
      <c r="N1498">
        <v>170.44479999999999</v>
      </c>
    </row>
    <row r="1499" spans="1:14" x14ac:dyDescent="0.3">
      <c r="A1499" t="s">
        <v>421</v>
      </c>
      <c r="B1499">
        <v>1497</v>
      </c>
      <c r="C1499">
        <v>13.15</v>
      </c>
      <c r="D1499">
        <f>SUMIF(E:E,Table1[[#This Row],[Item_Fat_Content]],N:N)</f>
        <v>11904094.532999987</v>
      </c>
      <c r="E1499" t="s">
        <v>11</v>
      </c>
      <c r="F1499">
        <v>3.6879539000000003E-2</v>
      </c>
      <c r="G1499" t="s">
        <v>41</v>
      </c>
      <c r="H1499">
        <v>181.39760000000001</v>
      </c>
      <c r="I1499" t="s">
        <v>45</v>
      </c>
      <c r="J1499">
        <v>2007</v>
      </c>
      <c r="K1499" t="str">
        <f t="shared" si="130"/>
        <v>Small</v>
      </c>
      <c r="L1499" t="s">
        <v>43</v>
      </c>
      <c r="M1499" t="s">
        <v>16</v>
      </c>
      <c r="N1499">
        <v>3078.6592000000001</v>
      </c>
    </row>
    <row r="1500" spans="1:14" x14ac:dyDescent="0.3">
      <c r="A1500" t="s">
        <v>795</v>
      </c>
      <c r="B1500">
        <v>1498</v>
      </c>
      <c r="C1500">
        <v>7.52</v>
      </c>
      <c r="D1500">
        <f>SUMIF(E:E,Table1[[#This Row],[Item_Fat_Content]],N:N)</f>
        <v>6457454.3820000133</v>
      </c>
      <c r="E1500" t="s">
        <v>1608</v>
      </c>
      <c r="F1500">
        <v>4.4202545000000003E-2</v>
      </c>
      <c r="G1500" t="s">
        <v>34</v>
      </c>
      <c r="H1500">
        <v>182.995</v>
      </c>
      <c r="I1500" t="s">
        <v>20</v>
      </c>
      <c r="J1500">
        <v>2009</v>
      </c>
      <c r="K1500" t="s">
        <v>14</v>
      </c>
      <c r="L1500" t="s">
        <v>21</v>
      </c>
      <c r="M1500" t="s">
        <v>22</v>
      </c>
      <c r="N1500">
        <v>4394.28</v>
      </c>
    </row>
    <row r="1501" spans="1:14" x14ac:dyDescent="0.3">
      <c r="A1501" t="s">
        <v>1047</v>
      </c>
      <c r="B1501">
        <v>1499</v>
      </c>
      <c r="C1501">
        <v>8.8949999999999996</v>
      </c>
      <c r="D1501">
        <f>SUMIF(E:E,Table1[[#This Row],[Item_Fat_Content]],N:N)</f>
        <v>6457454.3820000133</v>
      </c>
      <c r="E1501" t="s">
        <v>1608</v>
      </c>
      <c r="F1501">
        <v>0.13785895500000001</v>
      </c>
      <c r="G1501" t="s">
        <v>41</v>
      </c>
      <c r="H1501">
        <v>162.12360000000001</v>
      </c>
      <c r="I1501" t="s">
        <v>13</v>
      </c>
      <c r="J1501">
        <v>1999</v>
      </c>
      <c r="K1501" t="s">
        <v>14</v>
      </c>
      <c r="L1501" t="s">
        <v>15</v>
      </c>
      <c r="M1501" t="s">
        <v>16</v>
      </c>
      <c r="N1501">
        <v>2577.9776000000002</v>
      </c>
    </row>
    <row r="1502" spans="1:14" x14ac:dyDescent="0.3">
      <c r="A1502" t="s">
        <v>1048</v>
      </c>
      <c r="B1502">
        <v>1500</v>
      </c>
      <c r="C1502">
        <v>4.8049999999999997</v>
      </c>
      <c r="D1502">
        <f>SUMIF(E:E,Table1[[#This Row],[Item_Fat_Content]],N:N)</f>
        <v>6457454.3820000133</v>
      </c>
      <c r="E1502" t="s">
        <v>1608</v>
      </c>
      <c r="F1502">
        <v>3.7668051000000001E-2</v>
      </c>
      <c r="G1502" t="s">
        <v>12</v>
      </c>
      <c r="H1502">
        <v>126.7704</v>
      </c>
      <c r="I1502" t="s">
        <v>31</v>
      </c>
      <c r="J1502">
        <v>1987</v>
      </c>
      <c r="K1502" t="s">
        <v>32</v>
      </c>
      <c r="L1502" t="s">
        <v>21</v>
      </c>
      <c r="M1502" t="s">
        <v>16</v>
      </c>
      <c r="N1502">
        <v>2628.5783999999999</v>
      </c>
    </row>
    <row r="1503" spans="1:14" x14ac:dyDescent="0.3">
      <c r="A1503" t="s">
        <v>273</v>
      </c>
      <c r="B1503">
        <v>1501</v>
      </c>
      <c r="C1503">
        <f>C1502</f>
        <v>4.8049999999999997</v>
      </c>
      <c r="D1503">
        <f>SUMIF(E:E,Table1[[#This Row],[Item_Fat_Content]],N:N)</f>
        <v>11904094.532999987</v>
      </c>
      <c r="E1503" t="s">
        <v>11</v>
      </c>
      <c r="F1503">
        <v>0.22483730800000001</v>
      </c>
      <c r="G1503" t="s">
        <v>26</v>
      </c>
      <c r="H1503">
        <v>112.7886</v>
      </c>
      <c r="I1503" t="s">
        <v>65</v>
      </c>
      <c r="J1503">
        <v>1985</v>
      </c>
      <c r="K1503" t="s">
        <v>49</v>
      </c>
      <c r="L1503" t="s">
        <v>15</v>
      </c>
      <c r="M1503" t="s">
        <v>28</v>
      </c>
      <c r="N1503">
        <v>222.37719999999999</v>
      </c>
    </row>
    <row r="1504" spans="1:14" x14ac:dyDescent="0.3">
      <c r="A1504" t="s">
        <v>274</v>
      </c>
      <c r="B1504">
        <v>1502</v>
      </c>
      <c r="C1504">
        <v>7.7850000000000001</v>
      </c>
      <c r="D1504">
        <f>SUMIF(E:E,Table1[[#This Row],[Item_Fat_Content]],N:N)</f>
        <v>11904094.532999987</v>
      </c>
      <c r="E1504" t="s">
        <v>11</v>
      </c>
      <c r="F1504">
        <v>8.9069748000000004E-2</v>
      </c>
      <c r="G1504" t="s">
        <v>26</v>
      </c>
      <c r="H1504">
        <v>62.750999999999998</v>
      </c>
      <c r="I1504" t="s">
        <v>20</v>
      </c>
      <c r="J1504">
        <v>2009</v>
      </c>
      <c r="K1504" t="s">
        <v>14</v>
      </c>
      <c r="L1504" t="s">
        <v>21</v>
      </c>
      <c r="M1504" t="s">
        <v>22</v>
      </c>
      <c r="N1504">
        <v>1707.777</v>
      </c>
    </row>
    <row r="1505" spans="1:14" x14ac:dyDescent="0.3">
      <c r="A1505" t="s">
        <v>596</v>
      </c>
      <c r="B1505">
        <v>1503</v>
      </c>
      <c r="C1505">
        <v>8.9749999999999996</v>
      </c>
      <c r="D1505">
        <f>SUMIF(E:E,Table1[[#This Row],[Item_Fat_Content]],N:N)</f>
        <v>6457454.3820000133</v>
      </c>
      <c r="E1505" t="s">
        <v>1608</v>
      </c>
      <c r="F1505">
        <v>5.3027398000000003E-2</v>
      </c>
      <c r="G1505" t="s">
        <v>73</v>
      </c>
      <c r="H1505">
        <v>86.022400000000005</v>
      </c>
      <c r="I1505" t="s">
        <v>45</v>
      </c>
      <c r="J1505">
        <v>2007</v>
      </c>
      <c r="K1505" t="str">
        <f>K1504</f>
        <v>Medium</v>
      </c>
      <c r="L1505" t="s">
        <v>43</v>
      </c>
      <c r="M1505" t="s">
        <v>16</v>
      </c>
      <c r="N1505">
        <v>1278.336</v>
      </c>
    </row>
    <row r="1506" spans="1:14" x14ac:dyDescent="0.3">
      <c r="A1506" t="s">
        <v>723</v>
      </c>
      <c r="B1506">
        <v>1504</v>
      </c>
      <c r="C1506">
        <f>C1505</f>
        <v>8.9749999999999996</v>
      </c>
      <c r="D1506">
        <f>SUMIF(E:E,Table1[[#This Row],[Item_Fat_Content]],N:N)</f>
        <v>11904094.532999987</v>
      </c>
      <c r="E1506" t="s">
        <v>11</v>
      </c>
      <c r="F1506">
        <v>0.118099673</v>
      </c>
      <c r="G1506" t="s">
        <v>30</v>
      </c>
      <c r="H1506">
        <v>262.89100000000002</v>
      </c>
      <c r="I1506" t="s">
        <v>38</v>
      </c>
      <c r="J1506">
        <v>1985</v>
      </c>
      <c r="K1506" t="s">
        <v>14</v>
      </c>
      <c r="L1506" t="s">
        <v>21</v>
      </c>
      <c r="M1506" t="s">
        <v>39</v>
      </c>
      <c r="N1506">
        <v>5522.8109999999997</v>
      </c>
    </row>
    <row r="1507" spans="1:14" x14ac:dyDescent="0.3">
      <c r="A1507" t="s">
        <v>793</v>
      </c>
      <c r="B1507">
        <v>1505</v>
      </c>
      <c r="C1507">
        <v>9.3000000000000007</v>
      </c>
      <c r="D1507">
        <f>SUMIF(E:E,Table1[[#This Row],[Item_Fat_Content]],N:N)</f>
        <v>11904094.532999987</v>
      </c>
      <c r="E1507" t="s">
        <v>11</v>
      </c>
      <c r="F1507">
        <v>0</v>
      </c>
      <c r="G1507" t="s">
        <v>41</v>
      </c>
      <c r="H1507">
        <v>182.92920000000001</v>
      </c>
      <c r="I1507" t="s">
        <v>45</v>
      </c>
      <c r="J1507">
        <v>2007</v>
      </c>
      <c r="K1507" t="str">
        <f>K1506</f>
        <v>Medium</v>
      </c>
      <c r="L1507" t="s">
        <v>43</v>
      </c>
      <c r="M1507" t="s">
        <v>16</v>
      </c>
      <c r="N1507">
        <v>4013.4423999999999</v>
      </c>
    </row>
    <row r="1508" spans="1:14" x14ac:dyDescent="0.3">
      <c r="A1508" t="s">
        <v>482</v>
      </c>
      <c r="B1508">
        <v>1506</v>
      </c>
      <c r="C1508">
        <v>10.895</v>
      </c>
      <c r="D1508">
        <f>SUMIF(E:E,Table1[[#This Row],[Item_Fat_Content]],N:N)</f>
        <v>11904094.532999987</v>
      </c>
      <c r="E1508" t="s">
        <v>11</v>
      </c>
      <c r="F1508">
        <v>0.13702344599999999</v>
      </c>
      <c r="G1508" t="s">
        <v>12</v>
      </c>
      <c r="H1508">
        <v>263.7568</v>
      </c>
      <c r="I1508" t="s">
        <v>13</v>
      </c>
      <c r="J1508">
        <v>1999</v>
      </c>
      <c r="K1508" t="s">
        <v>14</v>
      </c>
      <c r="L1508" t="s">
        <v>15</v>
      </c>
      <c r="M1508" t="s">
        <v>16</v>
      </c>
      <c r="N1508">
        <v>7646.0472</v>
      </c>
    </row>
    <row r="1509" spans="1:14" x14ac:dyDescent="0.3">
      <c r="A1509" t="s">
        <v>1049</v>
      </c>
      <c r="B1509">
        <v>1507</v>
      </c>
      <c r="C1509">
        <v>15</v>
      </c>
      <c r="D1509">
        <f>SUMIF(E:E,Table1[[#This Row],[Item_Fat_Content]],N:N)</f>
        <v>6457454.3820000133</v>
      </c>
      <c r="E1509" t="s">
        <v>1608</v>
      </c>
      <c r="F1509">
        <v>2.6950103999999999E-2</v>
      </c>
      <c r="G1509" t="s">
        <v>34</v>
      </c>
      <c r="H1509">
        <v>220.94560000000001</v>
      </c>
      <c r="I1509" t="s">
        <v>20</v>
      </c>
      <c r="J1509">
        <v>2009</v>
      </c>
      <c r="K1509" t="s">
        <v>14</v>
      </c>
      <c r="L1509" t="s">
        <v>21</v>
      </c>
      <c r="M1509" t="s">
        <v>22</v>
      </c>
      <c r="N1509">
        <v>1768.3648000000001</v>
      </c>
    </row>
    <row r="1510" spans="1:14" x14ac:dyDescent="0.3">
      <c r="A1510" t="s">
        <v>173</v>
      </c>
      <c r="B1510">
        <v>1508</v>
      </c>
      <c r="C1510">
        <v>12.15</v>
      </c>
      <c r="D1510">
        <f>SUMIF(E:E,Table1[[#This Row],[Item_Fat_Content]],N:N)</f>
        <v>11904094.532999987</v>
      </c>
      <c r="E1510" t="s">
        <v>11</v>
      </c>
      <c r="F1510">
        <v>0</v>
      </c>
      <c r="G1510" t="s">
        <v>56</v>
      </c>
      <c r="H1510">
        <v>224.44040000000001</v>
      </c>
      <c r="I1510" t="s">
        <v>20</v>
      </c>
      <c r="J1510">
        <v>2009</v>
      </c>
      <c r="K1510" t="s">
        <v>14</v>
      </c>
      <c r="L1510" t="s">
        <v>21</v>
      </c>
      <c r="M1510" t="s">
        <v>22</v>
      </c>
      <c r="N1510">
        <v>5626.01</v>
      </c>
    </row>
    <row r="1511" spans="1:14" x14ac:dyDescent="0.3">
      <c r="A1511" t="s">
        <v>1050</v>
      </c>
      <c r="B1511">
        <v>1509</v>
      </c>
      <c r="C1511">
        <v>16.7</v>
      </c>
      <c r="D1511">
        <f>SUMIF(E:E,Table1[[#This Row],[Item_Fat_Content]],N:N)</f>
        <v>6457454.3820000133</v>
      </c>
      <c r="E1511" t="s">
        <v>1608</v>
      </c>
      <c r="F1511">
        <v>0.119362812</v>
      </c>
      <c r="G1511" t="s">
        <v>26</v>
      </c>
      <c r="H1511">
        <v>180.39760000000001</v>
      </c>
      <c r="I1511" t="s">
        <v>31</v>
      </c>
      <c r="J1511">
        <v>1987</v>
      </c>
      <c r="K1511" t="s">
        <v>32</v>
      </c>
      <c r="L1511" t="s">
        <v>21</v>
      </c>
      <c r="M1511" t="s">
        <v>16</v>
      </c>
      <c r="N1511">
        <v>3078.6592000000001</v>
      </c>
    </row>
    <row r="1512" spans="1:14" x14ac:dyDescent="0.3">
      <c r="A1512" t="s">
        <v>1051</v>
      </c>
      <c r="B1512">
        <v>1510</v>
      </c>
      <c r="C1512">
        <v>15.1</v>
      </c>
      <c r="D1512">
        <f>SUMIF(E:E,Table1[[#This Row],[Item_Fat_Content]],N:N)</f>
        <v>6457454.3820000133</v>
      </c>
      <c r="E1512" t="s">
        <v>1608</v>
      </c>
      <c r="F1512">
        <v>6.7350054000000006E-2</v>
      </c>
      <c r="G1512" t="s">
        <v>36</v>
      </c>
      <c r="H1512">
        <v>257.3304</v>
      </c>
      <c r="I1512" t="s">
        <v>20</v>
      </c>
      <c r="J1512">
        <v>2009</v>
      </c>
      <c r="K1512" t="s">
        <v>14</v>
      </c>
      <c r="L1512" t="s">
        <v>21</v>
      </c>
      <c r="M1512" t="s">
        <v>22</v>
      </c>
      <c r="N1512">
        <v>3874.9560000000001</v>
      </c>
    </row>
    <row r="1513" spans="1:14" x14ac:dyDescent="0.3">
      <c r="A1513" t="s">
        <v>179</v>
      </c>
      <c r="B1513">
        <v>1511</v>
      </c>
      <c r="C1513">
        <v>8.02</v>
      </c>
      <c r="D1513">
        <f>SUMIF(E:E,Table1[[#This Row],[Item_Fat_Content]],N:N)</f>
        <v>11904094.532999987</v>
      </c>
      <c r="E1513" t="s">
        <v>11</v>
      </c>
      <c r="F1513">
        <v>0</v>
      </c>
      <c r="G1513" t="s">
        <v>30</v>
      </c>
      <c r="H1513">
        <v>157.7972</v>
      </c>
      <c r="I1513" t="s">
        <v>31</v>
      </c>
      <c r="J1513">
        <v>1987</v>
      </c>
      <c r="K1513" t="s">
        <v>32</v>
      </c>
      <c r="L1513" t="s">
        <v>21</v>
      </c>
      <c r="M1513" t="s">
        <v>16</v>
      </c>
      <c r="N1513">
        <v>1713.7692</v>
      </c>
    </row>
    <row r="1514" spans="1:14" x14ac:dyDescent="0.3">
      <c r="A1514" t="s">
        <v>313</v>
      </c>
      <c r="B1514">
        <v>1512</v>
      </c>
      <c r="C1514">
        <v>19.350000000000001</v>
      </c>
      <c r="D1514">
        <f>SUMIF(E:E,Table1[[#This Row],[Item_Fat_Content]],N:N)</f>
        <v>229576.49539999999</v>
      </c>
      <c r="E1514" t="s">
        <v>18</v>
      </c>
      <c r="F1514">
        <v>4.9712775000000001E-2</v>
      </c>
      <c r="G1514" t="s">
        <v>26</v>
      </c>
      <c r="H1514">
        <v>78.264399999999995</v>
      </c>
      <c r="I1514" t="s">
        <v>13</v>
      </c>
      <c r="J1514">
        <v>1999</v>
      </c>
      <c r="K1514" t="s">
        <v>14</v>
      </c>
      <c r="L1514" t="s">
        <v>15</v>
      </c>
      <c r="M1514" t="s">
        <v>16</v>
      </c>
      <c r="N1514">
        <v>1492.7236</v>
      </c>
    </row>
    <row r="1515" spans="1:14" x14ac:dyDescent="0.3">
      <c r="A1515" t="s">
        <v>1052</v>
      </c>
      <c r="B1515">
        <v>1513</v>
      </c>
      <c r="C1515">
        <v>20.7</v>
      </c>
      <c r="D1515">
        <f>SUMIF(E:E,Table1[[#This Row],[Item_Fat_Content]],N:N)</f>
        <v>6457454.3820000133</v>
      </c>
      <c r="E1515" t="s">
        <v>1608</v>
      </c>
      <c r="F1515">
        <v>0.122208091</v>
      </c>
      <c r="G1515" t="s">
        <v>41</v>
      </c>
      <c r="H1515">
        <v>119.7466</v>
      </c>
      <c r="I1515" t="s">
        <v>45</v>
      </c>
      <c r="J1515">
        <v>2007</v>
      </c>
      <c r="K1515" t="str">
        <f>K1514</f>
        <v>Medium</v>
      </c>
      <c r="L1515" t="s">
        <v>43</v>
      </c>
      <c r="M1515" t="s">
        <v>16</v>
      </c>
      <c r="N1515">
        <v>4006.7844</v>
      </c>
    </row>
    <row r="1516" spans="1:14" x14ac:dyDescent="0.3">
      <c r="A1516" t="s">
        <v>825</v>
      </c>
      <c r="B1516">
        <v>1514</v>
      </c>
      <c r="C1516">
        <f>C1515</f>
        <v>20.7</v>
      </c>
      <c r="D1516">
        <f>SUMIF(E:E,Table1[[#This Row],[Item_Fat_Content]],N:N)</f>
        <v>11904094.532999987</v>
      </c>
      <c r="E1516" t="s">
        <v>11</v>
      </c>
      <c r="F1516">
        <v>0.13874251800000001</v>
      </c>
      <c r="G1516" t="s">
        <v>36</v>
      </c>
      <c r="H1516">
        <v>147.476</v>
      </c>
      <c r="I1516" t="s">
        <v>38</v>
      </c>
      <c r="J1516">
        <v>1985</v>
      </c>
      <c r="K1516" t="s">
        <v>14</v>
      </c>
      <c r="L1516" t="s">
        <v>21</v>
      </c>
      <c r="M1516" t="s">
        <v>39</v>
      </c>
      <c r="N1516">
        <v>3368.9479999999999</v>
      </c>
    </row>
    <row r="1517" spans="1:14" x14ac:dyDescent="0.3">
      <c r="A1517" t="s">
        <v>733</v>
      </c>
      <c r="B1517">
        <v>1515</v>
      </c>
      <c r="C1517">
        <v>4.59</v>
      </c>
      <c r="D1517">
        <f>SUMIF(E:E,Table1[[#This Row],[Item_Fat_Content]],N:N)</f>
        <v>11904094.532999987</v>
      </c>
      <c r="E1517" t="s">
        <v>11</v>
      </c>
      <c r="F1517">
        <v>7.0780557999999993E-2</v>
      </c>
      <c r="G1517" t="s">
        <v>19</v>
      </c>
      <c r="H1517">
        <v>114.586</v>
      </c>
      <c r="I1517" t="s">
        <v>48</v>
      </c>
      <c r="J1517">
        <v>1997</v>
      </c>
      <c r="K1517" t="s">
        <v>49</v>
      </c>
      <c r="L1517" t="s">
        <v>15</v>
      </c>
      <c r="M1517" t="s">
        <v>16</v>
      </c>
      <c r="N1517">
        <v>1245.046</v>
      </c>
    </row>
    <row r="1518" spans="1:14" x14ac:dyDescent="0.3">
      <c r="A1518" t="s">
        <v>998</v>
      </c>
      <c r="B1518">
        <v>1516</v>
      </c>
      <c r="C1518">
        <v>18.100000000000001</v>
      </c>
      <c r="D1518">
        <f>SUMIF(E:E,Table1[[#This Row],[Item_Fat_Content]],N:N)</f>
        <v>11904094.532999987</v>
      </c>
      <c r="E1518" t="s">
        <v>11</v>
      </c>
      <c r="F1518">
        <v>3.7492325E-2</v>
      </c>
      <c r="G1518" t="s">
        <v>26</v>
      </c>
      <c r="H1518">
        <v>95.509399999999999</v>
      </c>
      <c r="I1518" t="s">
        <v>27</v>
      </c>
      <c r="J1518">
        <v>1998</v>
      </c>
      <c r="K1518" t="str">
        <f>K1517</f>
        <v>Small</v>
      </c>
      <c r="L1518" t="s">
        <v>21</v>
      </c>
      <c r="M1518" t="s">
        <v>28</v>
      </c>
      <c r="N1518">
        <v>95.209400000000002</v>
      </c>
    </row>
    <row r="1519" spans="1:14" x14ac:dyDescent="0.3">
      <c r="A1519" t="s">
        <v>1053</v>
      </c>
      <c r="B1519">
        <v>1517</v>
      </c>
      <c r="C1519">
        <v>12.85</v>
      </c>
      <c r="D1519">
        <f>SUMIF(E:E,Table1[[#This Row],[Item_Fat_Content]],N:N)</f>
        <v>11904094.532999987</v>
      </c>
      <c r="E1519" t="s">
        <v>11</v>
      </c>
      <c r="F1519">
        <v>5.3527104999999998E-2</v>
      </c>
      <c r="G1519" t="s">
        <v>56</v>
      </c>
      <c r="H1519">
        <v>185.16079999999999</v>
      </c>
      <c r="I1519" t="s">
        <v>13</v>
      </c>
      <c r="J1519">
        <v>1999</v>
      </c>
      <c r="K1519" t="s">
        <v>14</v>
      </c>
      <c r="L1519" t="s">
        <v>15</v>
      </c>
      <c r="M1519" t="s">
        <v>16</v>
      </c>
      <c r="N1519">
        <v>2388.8904000000002</v>
      </c>
    </row>
    <row r="1520" spans="1:14" x14ac:dyDescent="0.3">
      <c r="A1520" t="s">
        <v>725</v>
      </c>
      <c r="B1520">
        <v>1518</v>
      </c>
      <c r="C1520">
        <v>16.75</v>
      </c>
      <c r="D1520">
        <f>SUMIF(E:E,Table1[[#This Row],[Item_Fat_Content]],N:N)</f>
        <v>11904094.532999987</v>
      </c>
      <c r="E1520" t="s">
        <v>70</v>
      </c>
      <c r="F1520">
        <v>7.6164013000000003E-2</v>
      </c>
      <c r="G1520" t="s">
        <v>56</v>
      </c>
      <c r="H1520">
        <v>34.053199999999997</v>
      </c>
      <c r="I1520" t="s">
        <v>45</v>
      </c>
      <c r="J1520">
        <v>2007</v>
      </c>
      <c r="K1520" t="str">
        <f t="shared" ref="K1520:K1522" si="131">K1519</f>
        <v>Medium</v>
      </c>
      <c r="L1520" t="s">
        <v>43</v>
      </c>
      <c r="M1520" t="s">
        <v>16</v>
      </c>
      <c r="N1520">
        <v>575.25120000000004</v>
      </c>
    </row>
    <row r="1521" spans="1:14" x14ac:dyDescent="0.3">
      <c r="A1521" t="s">
        <v>850</v>
      </c>
      <c r="B1521">
        <v>1519</v>
      </c>
      <c r="C1521">
        <v>14.85</v>
      </c>
      <c r="D1521">
        <f>SUMIF(E:E,Table1[[#This Row],[Item_Fat_Content]],N:N)</f>
        <v>6457454.3820000133</v>
      </c>
      <c r="E1521" t="s">
        <v>1608</v>
      </c>
      <c r="F1521">
        <v>9.9950019999999994E-3</v>
      </c>
      <c r="G1521" t="s">
        <v>36</v>
      </c>
      <c r="H1521">
        <v>154.46299999999999</v>
      </c>
      <c r="I1521" t="s">
        <v>45</v>
      </c>
      <c r="J1521">
        <v>2007</v>
      </c>
      <c r="K1521" t="str">
        <f t="shared" si="131"/>
        <v>Medium</v>
      </c>
      <c r="L1521" t="s">
        <v>43</v>
      </c>
      <c r="M1521" t="s">
        <v>16</v>
      </c>
      <c r="N1521">
        <v>3755.1120000000001</v>
      </c>
    </row>
    <row r="1522" spans="1:14" x14ac:dyDescent="0.3">
      <c r="A1522" t="s">
        <v>1054</v>
      </c>
      <c r="B1522">
        <v>1520</v>
      </c>
      <c r="C1522">
        <v>8.2349999999999994</v>
      </c>
      <c r="D1522">
        <f>SUMIF(E:E,Table1[[#This Row],[Item_Fat_Content]],N:N)</f>
        <v>11904094.532999987</v>
      </c>
      <c r="E1522" t="s">
        <v>11</v>
      </c>
      <c r="F1522">
        <v>8.2595020000000005E-2</v>
      </c>
      <c r="G1522" t="s">
        <v>34</v>
      </c>
      <c r="H1522">
        <v>149.10759999999999</v>
      </c>
      <c r="I1522" t="s">
        <v>42</v>
      </c>
      <c r="J1522">
        <v>2002</v>
      </c>
      <c r="K1522" t="str">
        <f t="shared" si="131"/>
        <v>Medium</v>
      </c>
      <c r="L1522" t="s">
        <v>43</v>
      </c>
      <c r="M1522" t="s">
        <v>16</v>
      </c>
      <c r="N1522">
        <v>1182.4608000000001</v>
      </c>
    </row>
    <row r="1523" spans="1:14" x14ac:dyDescent="0.3">
      <c r="A1523" t="s">
        <v>1055</v>
      </c>
      <c r="B1523">
        <v>1521</v>
      </c>
      <c r="C1523">
        <v>6.4249999999999998</v>
      </c>
      <c r="D1523">
        <f>SUMIF(E:E,Table1[[#This Row],[Item_Fat_Content]],N:N)</f>
        <v>11904094.532999987</v>
      </c>
      <c r="E1523" t="s">
        <v>11</v>
      </c>
      <c r="F1523">
        <v>6.3122753000000004E-2</v>
      </c>
      <c r="G1523" t="s">
        <v>54</v>
      </c>
      <c r="H1523">
        <v>131.36259999999999</v>
      </c>
      <c r="I1523" t="s">
        <v>31</v>
      </c>
      <c r="J1523">
        <v>1987</v>
      </c>
      <c r="K1523" t="s">
        <v>32</v>
      </c>
      <c r="L1523" t="s">
        <v>21</v>
      </c>
      <c r="M1523" t="s">
        <v>16</v>
      </c>
      <c r="N1523">
        <v>262.3252</v>
      </c>
    </row>
    <row r="1524" spans="1:14" x14ac:dyDescent="0.3">
      <c r="A1524" t="s">
        <v>293</v>
      </c>
      <c r="B1524">
        <v>1522</v>
      </c>
      <c r="C1524">
        <v>6.59</v>
      </c>
      <c r="D1524">
        <f>SUMIF(E:E,Table1[[#This Row],[Item_Fat_Content]],N:N)</f>
        <v>11904094.532999987</v>
      </c>
      <c r="E1524" t="s">
        <v>11</v>
      </c>
      <c r="F1524">
        <v>0.105597316</v>
      </c>
      <c r="G1524" t="s">
        <v>26</v>
      </c>
      <c r="H1524">
        <v>83.490799999999993</v>
      </c>
      <c r="I1524" t="s">
        <v>48</v>
      </c>
      <c r="J1524">
        <v>1997</v>
      </c>
      <c r="K1524" t="s">
        <v>49</v>
      </c>
      <c r="L1524" t="s">
        <v>15</v>
      </c>
      <c r="M1524" t="s">
        <v>16</v>
      </c>
      <c r="N1524">
        <v>1342.2528</v>
      </c>
    </row>
    <row r="1525" spans="1:14" x14ac:dyDescent="0.3">
      <c r="A1525" t="s">
        <v>1056</v>
      </c>
      <c r="B1525">
        <v>1523</v>
      </c>
      <c r="C1525">
        <f t="shared" ref="C1525:C1526" si="132">C1524</f>
        <v>6.59</v>
      </c>
      <c r="D1525">
        <f>SUMIF(E:E,Table1[[#This Row],[Item_Fat_Content]],N:N)</f>
        <v>6457454.3820000133</v>
      </c>
      <c r="E1525" t="s">
        <v>1608</v>
      </c>
      <c r="F1525">
        <v>2.1863506000000001E-2</v>
      </c>
      <c r="G1525" t="s">
        <v>26</v>
      </c>
      <c r="H1525">
        <v>247.00919999999999</v>
      </c>
      <c r="I1525" t="s">
        <v>38</v>
      </c>
      <c r="J1525">
        <v>1985</v>
      </c>
      <c r="K1525" t="s">
        <v>14</v>
      </c>
      <c r="L1525" t="s">
        <v>21</v>
      </c>
      <c r="M1525" t="s">
        <v>39</v>
      </c>
      <c r="N1525">
        <v>5478.2024000000001</v>
      </c>
    </row>
    <row r="1526" spans="1:14" x14ac:dyDescent="0.3">
      <c r="A1526" t="s">
        <v>1057</v>
      </c>
      <c r="B1526">
        <v>1524</v>
      </c>
      <c r="C1526">
        <f t="shared" si="132"/>
        <v>6.59</v>
      </c>
      <c r="D1526">
        <f>SUMIF(E:E,Table1[[#This Row],[Item_Fat_Content]],N:N)</f>
        <v>11904094.532999987</v>
      </c>
      <c r="E1526" t="s">
        <v>11</v>
      </c>
      <c r="F1526">
        <v>6.3800265999999994E-2</v>
      </c>
      <c r="G1526" t="s">
        <v>56</v>
      </c>
      <c r="H1526">
        <v>123.0414</v>
      </c>
      <c r="I1526" t="s">
        <v>38</v>
      </c>
      <c r="J1526">
        <v>1985</v>
      </c>
      <c r="K1526" t="s">
        <v>14</v>
      </c>
      <c r="L1526" t="s">
        <v>21</v>
      </c>
      <c r="M1526" t="s">
        <v>39</v>
      </c>
      <c r="N1526">
        <v>4629.9732000000004</v>
      </c>
    </row>
    <row r="1527" spans="1:14" x14ac:dyDescent="0.3">
      <c r="A1527" t="s">
        <v>257</v>
      </c>
      <c r="B1527">
        <v>1525</v>
      </c>
      <c r="C1527">
        <v>6.36</v>
      </c>
      <c r="D1527">
        <f>SUMIF(E:E,Table1[[#This Row],[Item_Fat_Content]],N:N)</f>
        <v>11904094.532999987</v>
      </c>
      <c r="E1527" t="s">
        <v>11</v>
      </c>
      <c r="F1527">
        <v>6.0124130000000003E-3</v>
      </c>
      <c r="G1527" t="s">
        <v>30</v>
      </c>
      <c r="H1527">
        <v>163.05260000000001</v>
      </c>
      <c r="I1527" t="s">
        <v>45</v>
      </c>
      <c r="J1527">
        <v>2007</v>
      </c>
      <c r="K1527" t="str">
        <f t="shared" ref="K1527:K1529" si="133">K1526</f>
        <v>Medium</v>
      </c>
      <c r="L1527" t="s">
        <v>43</v>
      </c>
      <c r="M1527" t="s">
        <v>16</v>
      </c>
      <c r="N1527">
        <v>1644.5260000000001</v>
      </c>
    </row>
    <row r="1528" spans="1:14" x14ac:dyDescent="0.3">
      <c r="A1528" t="s">
        <v>353</v>
      </c>
      <c r="B1528">
        <v>1526</v>
      </c>
      <c r="C1528">
        <v>17.350000000000001</v>
      </c>
      <c r="D1528">
        <f>SUMIF(E:E,Table1[[#This Row],[Item_Fat_Content]],N:N)</f>
        <v>6457454.3820000133</v>
      </c>
      <c r="E1528" t="s">
        <v>1608</v>
      </c>
      <c r="F1528">
        <v>6.3207198000000006E-2</v>
      </c>
      <c r="G1528" t="s">
        <v>34</v>
      </c>
      <c r="H1528">
        <v>89.382999999999996</v>
      </c>
      <c r="I1528" t="s">
        <v>45</v>
      </c>
      <c r="J1528">
        <v>2007</v>
      </c>
      <c r="K1528" t="str">
        <f t="shared" si="133"/>
        <v>Medium</v>
      </c>
      <c r="L1528" t="s">
        <v>43</v>
      </c>
      <c r="M1528" t="s">
        <v>16</v>
      </c>
      <c r="N1528">
        <v>1258.3620000000001</v>
      </c>
    </row>
    <row r="1529" spans="1:14" x14ac:dyDescent="0.3">
      <c r="A1529" t="s">
        <v>1058</v>
      </c>
      <c r="B1529">
        <v>1527</v>
      </c>
      <c r="C1529">
        <v>8.6</v>
      </c>
      <c r="D1529">
        <f>SUMIF(E:E,Table1[[#This Row],[Item_Fat_Content]],N:N)</f>
        <v>11904094.532999987</v>
      </c>
      <c r="E1529" t="s">
        <v>11</v>
      </c>
      <c r="F1529">
        <v>6.9809115000000005E-2</v>
      </c>
      <c r="G1529" t="s">
        <v>30</v>
      </c>
      <c r="H1529">
        <v>90.514600000000002</v>
      </c>
      <c r="I1529" t="s">
        <v>45</v>
      </c>
      <c r="J1529">
        <v>2007</v>
      </c>
      <c r="K1529" t="str">
        <f t="shared" si="133"/>
        <v>Medium</v>
      </c>
      <c r="L1529" t="s">
        <v>43</v>
      </c>
      <c r="M1529" t="s">
        <v>16</v>
      </c>
      <c r="N1529">
        <v>729.71680000000003</v>
      </c>
    </row>
    <row r="1530" spans="1:14" x14ac:dyDescent="0.3">
      <c r="A1530" t="s">
        <v>167</v>
      </c>
      <c r="B1530">
        <v>1528</v>
      </c>
      <c r="C1530">
        <v>17.7</v>
      </c>
      <c r="D1530">
        <f>SUMIF(E:E,Table1[[#This Row],[Item_Fat_Content]],N:N)</f>
        <v>11904094.532999987</v>
      </c>
      <c r="E1530" t="s">
        <v>11</v>
      </c>
      <c r="F1530">
        <v>1.1660462999999999E-2</v>
      </c>
      <c r="G1530" t="s">
        <v>41</v>
      </c>
      <c r="H1530">
        <v>96.540999999999997</v>
      </c>
      <c r="I1530" t="s">
        <v>20</v>
      </c>
      <c r="J1530">
        <v>2009</v>
      </c>
      <c r="K1530" t="s">
        <v>14</v>
      </c>
      <c r="L1530" t="s">
        <v>21</v>
      </c>
      <c r="M1530" t="s">
        <v>22</v>
      </c>
      <c r="N1530">
        <v>2220.4430000000002</v>
      </c>
    </row>
    <row r="1531" spans="1:14" x14ac:dyDescent="0.3">
      <c r="A1531" t="s">
        <v>1059</v>
      </c>
      <c r="B1531">
        <v>1529</v>
      </c>
      <c r="C1531">
        <v>7.6</v>
      </c>
      <c r="D1531">
        <f>SUMIF(E:E,Table1[[#This Row],[Item_Fat_Content]],N:N)</f>
        <v>6457454.3820000133</v>
      </c>
      <c r="E1531" t="s">
        <v>1608</v>
      </c>
      <c r="F1531">
        <v>0.14241077499999999</v>
      </c>
      <c r="G1531" t="s">
        <v>116</v>
      </c>
      <c r="H1531">
        <v>171.94479999999999</v>
      </c>
      <c r="I1531" t="s">
        <v>48</v>
      </c>
      <c r="J1531">
        <v>1997</v>
      </c>
      <c r="K1531" t="s">
        <v>49</v>
      </c>
      <c r="L1531" t="s">
        <v>15</v>
      </c>
      <c r="M1531" t="s">
        <v>16</v>
      </c>
      <c r="N1531">
        <v>3749.7856000000002</v>
      </c>
    </row>
    <row r="1532" spans="1:14" x14ac:dyDescent="0.3">
      <c r="A1532" t="s">
        <v>1060</v>
      </c>
      <c r="B1532">
        <v>1530</v>
      </c>
      <c r="C1532">
        <v>19.600000000000001</v>
      </c>
      <c r="D1532">
        <f>SUMIF(E:E,Table1[[#This Row],[Item_Fat_Content]],N:N)</f>
        <v>11904094.532999987</v>
      </c>
      <c r="E1532" t="s">
        <v>11</v>
      </c>
      <c r="F1532">
        <v>2.4226902000000002E-2</v>
      </c>
      <c r="G1532" t="s">
        <v>12</v>
      </c>
      <c r="H1532">
        <v>48.771799999999999</v>
      </c>
      <c r="I1532" t="s">
        <v>48</v>
      </c>
      <c r="J1532">
        <v>1997</v>
      </c>
      <c r="K1532" t="s">
        <v>49</v>
      </c>
      <c r="L1532" t="s">
        <v>15</v>
      </c>
      <c r="M1532" t="s">
        <v>16</v>
      </c>
      <c r="N1532">
        <v>236.35900000000001</v>
      </c>
    </row>
    <row r="1533" spans="1:14" x14ac:dyDescent="0.3">
      <c r="A1533" t="s">
        <v>1061</v>
      </c>
      <c r="B1533">
        <v>1531</v>
      </c>
      <c r="C1533">
        <f>C1532</f>
        <v>19.600000000000001</v>
      </c>
      <c r="D1533">
        <f>SUMIF(E:E,Table1[[#This Row],[Item_Fat_Content]],N:N)</f>
        <v>11904094.532999987</v>
      </c>
      <c r="E1533" t="s">
        <v>11</v>
      </c>
      <c r="F1533">
        <v>8.2440705000000003E-2</v>
      </c>
      <c r="G1533" t="s">
        <v>30</v>
      </c>
      <c r="H1533">
        <v>61.319400000000002</v>
      </c>
      <c r="I1533" t="s">
        <v>38</v>
      </c>
      <c r="J1533">
        <v>1985</v>
      </c>
      <c r="K1533" t="s">
        <v>14</v>
      </c>
      <c r="L1533" t="s">
        <v>21</v>
      </c>
      <c r="M1533" t="s">
        <v>39</v>
      </c>
      <c r="N1533">
        <v>2043.3402000000001</v>
      </c>
    </row>
    <row r="1534" spans="1:14" x14ac:dyDescent="0.3">
      <c r="A1534" t="s">
        <v>793</v>
      </c>
      <c r="B1534">
        <v>1532</v>
      </c>
      <c r="C1534">
        <v>9.3000000000000007</v>
      </c>
      <c r="D1534">
        <f>SUMIF(E:E,Table1[[#This Row],[Item_Fat_Content]],N:N)</f>
        <v>11904094.532999987</v>
      </c>
      <c r="E1534" t="s">
        <v>11</v>
      </c>
      <c r="F1534">
        <v>6.6918730999999995E-2</v>
      </c>
      <c r="G1534" t="s">
        <v>41</v>
      </c>
      <c r="H1534">
        <v>184.22919999999999</v>
      </c>
      <c r="I1534" t="s">
        <v>42</v>
      </c>
      <c r="J1534">
        <v>2002</v>
      </c>
      <c r="K1534" t="str">
        <f t="shared" ref="K1534:K1535" si="134">K1533</f>
        <v>Medium</v>
      </c>
      <c r="L1534" t="s">
        <v>43</v>
      </c>
      <c r="M1534" t="s">
        <v>16</v>
      </c>
      <c r="N1534">
        <v>1641.8628000000001</v>
      </c>
    </row>
    <row r="1535" spans="1:14" x14ac:dyDescent="0.3">
      <c r="A1535" t="s">
        <v>585</v>
      </c>
      <c r="B1535">
        <v>1533</v>
      </c>
      <c r="C1535">
        <v>20.2</v>
      </c>
      <c r="D1535">
        <f>SUMIF(E:E,Table1[[#This Row],[Item_Fat_Content]],N:N)</f>
        <v>11904094.532999987</v>
      </c>
      <c r="E1535" t="s">
        <v>11</v>
      </c>
      <c r="F1535">
        <v>7.4390006999999994E-2</v>
      </c>
      <c r="G1535" t="s">
        <v>30</v>
      </c>
      <c r="H1535">
        <v>91.446200000000005</v>
      </c>
      <c r="I1535" t="s">
        <v>42</v>
      </c>
      <c r="J1535">
        <v>2002</v>
      </c>
      <c r="K1535" t="str">
        <f t="shared" si="134"/>
        <v>Medium</v>
      </c>
      <c r="L1535" t="s">
        <v>43</v>
      </c>
      <c r="M1535" t="s">
        <v>16</v>
      </c>
      <c r="N1535">
        <v>1943.4702</v>
      </c>
    </row>
    <row r="1536" spans="1:14" x14ac:dyDescent="0.3">
      <c r="A1536" t="s">
        <v>1062</v>
      </c>
      <c r="B1536">
        <v>1534</v>
      </c>
      <c r="C1536">
        <v>11.35</v>
      </c>
      <c r="D1536">
        <f>SUMIF(E:E,Table1[[#This Row],[Item_Fat_Content]],N:N)</f>
        <v>6457454.3820000133</v>
      </c>
      <c r="E1536" t="s">
        <v>1608</v>
      </c>
      <c r="F1536">
        <v>5.5305160000000001E-3</v>
      </c>
      <c r="G1536" t="s">
        <v>26</v>
      </c>
      <c r="H1536">
        <v>171.179</v>
      </c>
      <c r="I1536" t="s">
        <v>48</v>
      </c>
      <c r="J1536">
        <v>1997</v>
      </c>
      <c r="K1536" t="s">
        <v>49</v>
      </c>
      <c r="L1536" t="s">
        <v>15</v>
      </c>
      <c r="M1536" t="s">
        <v>16</v>
      </c>
      <c r="N1536">
        <v>4923.5910000000003</v>
      </c>
    </row>
    <row r="1537" spans="1:14" x14ac:dyDescent="0.3">
      <c r="A1537" t="s">
        <v>1063</v>
      </c>
      <c r="B1537">
        <v>1535</v>
      </c>
      <c r="C1537">
        <v>16.5</v>
      </c>
      <c r="D1537">
        <f>SUMIF(E:E,Table1[[#This Row],[Item_Fat_Content]],N:N)</f>
        <v>11904094.532999987</v>
      </c>
      <c r="E1537" t="s">
        <v>11</v>
      </c>
      <c r="F1537">
        <v>2.8579565000000001E-2</v>
      </c>
      <c r="G1537" t="s">
        <v>36</v>
      </c>
      <c r="H1537">
        <v>90.314599999999999</v>
      </c>
      <c r="I1537" t="s">
        <v>45</v>
      </c>
      <c r="J1537">
        <v>2007</v>
      </c>
      <c r="K1537" t="str">
        <f>K1536</f>
        <v>Small</v>
      </c>
      <c r="L1537" t="s">
        <v>43</v>
      </c>
      <c r="M1537" t="s">
        <v>16</v>
      </c>
      <c r="N1537">
        <v>2554.0088000000001</v>
      </c>
    </row>
    <row r="1538" spans="1:14" x14ac:dyDescent="0.3">
      <c r="A1538" t="s">
        <v>1064</v>
      </c>
      <c r="B1538">
        <v>1536</v>
      </c>
      <c r="C1538">
        <v>17.100000000000001</v>
      </c>
      <c r="D1538">
        <f>SUMIF(E:E,Table1[[#This Row],[Item_Fat_Content]],N:N)</f>
        <v>11904094.532999987</v>
      </c>
      <c r="E1538" t="s">
        <v>11</v>
      </c>
      <c r="F1538">
        <v>3.8705317000000003E-2</v>
      </c>
      <c r="G1538" t="s">
        <v>30</v>
      </c>
      <c r="H1538">
        <v>165.08420000000001</v>
      </c>
      <c r="I1538" t="s">
        <v>31</v>
      </c>
      <c r="J1538">
        <v>1987</v>
      </c>
      <c r="K1538" t="s">
        <v>32</v>
      </c>
      <c r="L1538" t="s">
        <v>21</v>
      </c>
      <c r="M1538" t="s">
        <v>16</v>
      </c>
      <c r="N1538">
        <v>2320.9787999999999</v>
      </c>
    </row>
    <row r="1539" spans="1:14" x14ac:dyDescent="0.3">
      <c r="A1539" t="s">
        <v>249</v>
      </c>
      <c r="B1539">
        <v>1537</v>
      </c>
      <c r="C1539">
        <v>4.88</v>
      </c>
      <c r="D1539">
        <f>SUMIF(E:E,Table1[[#This Row],[Item_Fat_Content]],N:N)</f>
        <v>6457454.3820000133</v>
      </c>
      <c r="E1539" t="s">
        <v>1608</v>
      </c>
      <c r="F1539">
        <v>0</v>
      </c>
      <c r="G1539" t="s">
        <v>34</v>
      </c>
      <c r="H1539">
        <v>53.129800000000003</v>
      </c>
      <c r="I1539" t="s">
        <v>60</v>
      </c>
      <c r="J1539">
        <v>2004</v>
      </c>
      <c r="K1539" t="s">
        <v>49</v>
      </c>
      <c r="L1539" t="s">
        <v>43</v>
      </c>
      <c r="M1539" t="s">
        <v>16</v>
      </c>
      <c r="N1539">
        <v>808.947</v>
      </c>
    </row>
    <row r="1540" spans="1:14" x14ac:dyDescent="0.3">
      <c r="A1540" t="s">
        <v>794</v>
      </c>
      <c r="B1540">
        <v>1538</v>
      </c>
      <c r="C1540">
        <v>10.195</v>
      </c>
      <c r="D1540">
        <f>SUMIF(E:E,Table1[[#This Row],[Item_Fat_Content]],N:N)</f>
        <v>11904094.532999987</v>
      </c>
      <c r="E1540" t="s">
        <v>11</v>
      </c>
      <c r="F1540">
        <v>0.108004532</v>
      </c>
      <c r="G1540" t="s">
        <v>36</v>
      </c>
      <c r="H1540">
        <v>148.70760000000001</v>
      </c>
      <c r="I1540" t="s">
        <v>45</v>
      </c>
      <c r="J1540">
        <v>2007</v>
      </c>
      <c r="K1540" t="str">
        <f>K1539</f>
        <v>Small</v>
      </c>
      <c r="L1540" t="s">
        <v>43</v>
      </c>
      <c r="M1540" t="s">
        <v>16</v>
      </c>
      <c r="N1540">
        <v>1330.2683999999999</v>
      </c>
    </row>
    <row r="1541" spans="1:14" x14ac:dyDescent="0.3">
      <c r="A1541" t="s">
        <v>281</v>
      </c>
      <c r="B1541">
        <v>1539</v>
      </c>
      <c r="C1541">
        <v>12.8</v>
      </c>
      <c r="D1541">
        <f>SUMIF(E:E,Table1[[#This Row],[Item_Fat_Content]],N:N)</f>
        <v>6457454.3820000133</v>
      </c>
      <c r="E1541" t="s">
        <v>1608</v>
      </c>
      <c r="F1541">
        <v>2.3626807999999999E-2</v>
      </c>
      <c r="G1541" t="s">
        <v>24</v>
      </c>
      <c r="H1541">
        <v>223.24039999999999</v>
      </c>
      <c r="I1541" t="s">
        <v>20</v>
      </c>
      <c r="J1541">
        <v>2009</v>
      </c>
      <c r="K1541" t="s">
        <v>14</v>
      </c>
      <c r="L1541" t="s">
        <v>21</v>
      </c>
      <c r="M1541" t="s">
        <v>22</v>
      </c>
      <c r="N1541">
        <v>2475.4443999999999</v>
      </c>
    </row>
    <row r="1542" spans="1:14" x14ac:dyDescent="0.3">
      <c r="A1542" t="s">
        <v>763</v>
      </c>
      <c r="B1542">
        <v>1540</v>
      </c>
      <c r="C1542">
        <f>C1541</f>
        <v>12.8</v>
      </c>
      <c r="D1542">
        <f>SUMIF(E:E,Table1[[#This Row],[Item_Fat_Content]],N:N)</f>
        <v>11904094.532999987</v>
      </c>
      <c r="E1542" t="s">
        <v>11</v>
      </c>
      <c r="F1542">
        <v>7.0660449E-2</v>
      </c>
      <c r="G1542" t="s">
        <v>26</v>
      </c>
      <c r="H1542">
        <v>180.40020000000001</v>
      </c>
      <c r="I1542" t="s">
        <v>65</v>
      </c>
      <c r="J1542">
        <v>1985</v>
      </c>
      <c r="K1542" t="s">
        <v>49</v>
      </c>
      <c r="L1542" t="s">
        <v>15</v>
      </c>
      <c r="M1542" t="s">
        <v>28</v>
      </c>
      <c r="N1542">
        <v>716.4008</v>
      </c>
    </row>
    <row r="1543" spans="1:14" x14ac:dyDescent="0.3">
      <c r="A1543" t="s">
        <v>375</v>
      </c>
      <c r="B1543">
        <v>1541</v>
      </c>
      <c r="C1543">
        <v>8.0500000000000007</v>
      </c>
      <c r="D1543">
        <f>SUMIF(E:E,Table1[[#This Row],[Item_Fat_Content]],N:N)</f>
        <v>6457454.3820000133</v>
      </c>
      <c r="E1543" t="s">
        <v>1608</v>
      </c>
      <c r="F1543">
        <v>7.8719835000000002E-2</v>
      </c>
      <c r="G1543" t="s">
        <v>26</v>
      </c>
      <c r="H1543">
        <v>258.56459999999998</v>
      </c>
      <c r="I1543" t="s">
        <v>20</v>
      </c>
      <c r="J1543">
        <v>2009</v>
      </c>
      <c r="K1543" t="s">
        <v>14</v>
      </c>
      <c r="L1543" t="s">
        <v>21</v>
      </c>
      <c r="M1543" t="s">
        <v>22</v>
      </c>
      <c r="N1543">
        <v>3091.9751999999999</v>
      </c>
    </row>
    <row r="1544" spans="1:14" x14ac:dyDescent="0.3">
      <c r="A1544" t="s">
        <v>143</v>
      </c>
      <c r="B1544">
        <v>1542</v>
      </c>
      <c r="C1544">
        <v>20.6</v>
      </c>
      <c r="D1544">
        <f>SUMIF(E:E,Table1[[#This Row],[Item_Fat_Content]],N:N)</f>
        <v>229576.49539999999</v>
      </c>
      <c r="E1544" t="s">
        <v>18</v>
      </c>
      <c r="F1544">
        <v>4.6208155000000001E-2</v>
      </c>
      <c r="G1544" t="s">
        <v>36</v>
      </c>
      <c r="H1544">
        <v>178.03440000000001</v>
      </c>
      <c r="I1544" t="s">
        <v>20</v>
      </c>
      <c r="J1544">
        <v>2009</v>
      </c>
      <c r="K1544" t="s">
        <v>14</v>
      </c>
      <c r="L1544" t="s">
        <v>21</v>
      </c>
      <c r="M1544" t="s">
        <v>22</v>
      </c>
      <c r="N1544">
        <v>1605.9096</v>
      </c>
    </row>
    <row r="1545" spans="1:14" x14ac:dyDescent="0.3">
      <c r="A1545" t="s">
        <v>248</v>
      </c>
      <c r="B1545">
        <v>1543</v>
      </c>
      <c r="C1545">
        <v>6.32</v>
      </c>
      <c r="D1545">
        <f>SUMIF(E:E,Table1[[#This Row],[Item_Fat_Content]],N:N)</f>
        <v>11904094.532999987</v>
      </c>
      <c r="E1545" t="s">
        <v>11</v>
      </c>
      <c r="F1545">
        <v>1.2769753E-2</v>
      </c>
      <c r="G1545" t="s">
        <v>24</v>
      </c>
      <c r="H1545">
        <v>39.982199999999999</v>
      </c>
      <c r="I1545" t="s">
        <v>20</v>
      </c>
      <c r="J1545">
        <v>2009</v>
      </c>
      <c r="K1545" t="s">
        <v>14</v>
      </c>
      <c r="L1545" t="s">
        <v>21</v>
      </c>
      <c r="M1545" t="s">
        <v>22</v>
      </c>
      <c r="N1545">
        <v>78.564400000000006</v>
      </c>
    </row>
    <row r="1546" spans="1:14" x14ac:dyDescent="0.3">
      <c r="A1546" t="s">
        <v>192</v>
      </c>
      <c r="B1546">
        <v>1544</v>
      </c>
      <c r="C1546">
        <v>5.4649999999999999</v>
      </c>
      <c r="D1546">
        <f>SUMIF(E:E,Table1[[#This Row],[Item_Fat_Content]],N:N)</f>
        <v>6457454.3820000133</v>
      </c>
      <c r="E1546" t="s">
        <v>1608</v>
      </c>
      <c r="F1546">
        <v>4.8486801000000003E-2</v>
      </c>
      <c r="G1546" t="s">
        <v>34</v>
      </c>
      <c r="H1546">
        <v>131.26259999999999</v>
      </c>
      <c r="I1546" t="s">
        <v>31</v>
      </c>
      <c r="J1546">
        <v>1987</v>
      </c>
      <c r="K1546" t="s">
        <v>32</v>
      </c>
      <c r="L1546" t="s">
        <v>21</v>
      </c>
      <c r="M1546" t="s">
        <v>16</v>
      </c>
      <c r="N1546">
        <v>3410.2276000000002</v>
      </c>
    </row>
    <row r="1547" spans="1:14" x14ac:dyDescent="0.3">
      <c r="A1547" t="s">
        <v>1065</v>
      </c>
      <c r="B1547">
        <v>1545</v>
      </c>
      <c r="C1547">
        <v>18.25</v>
      </c>
      <c r="D1547">
        <f>SUMIF(E:E,Table1[[#This Row],[Item_Fat_Content]],N:N)</f>
        <v>11904094.532999987</v>
      </c>
      <c r="E1547" t="s">
        <v>11</v>
      </c>
      <c r="F1547">
        <v>0.13259610099999999</v>
      </c>
      <c r="G1547" t="s">
        <v>41</v>
      </c>
      <c r="H1547">
        <v>226.2062</v>
      </c>
      <c r="I1547" t="s">
        <v>27</v>
      </c>
      <c r="J1547">
        <v>1998</v>
      </c>
      <c r="K1547" t="str">
        <f>K1546</f>
        <v>High</v>
      </c>
      <c r="L1547" t="s">
        <v>21</v>
      </c>
      <c r="M1547" t="s">
        <v>28</v>
      </c>
      <c r="N1547">
        <v>677.11860000000001</v>
      </c>
    </row>
    <row r="1548" spans="1:14" x14ac:dyDescent="0.3">
      <c r="A1548" t="s">
        <v>1066</v>
      </c>
      <c r="B1548">
        <v>1546</v>
      </c>
      <c r="C1548">
        <v>14.5</v>
      </c>
      <c r="D1548">
        <f>SUMIF(E:E,Table1[[#This Row],[Item_Fat_Content]],N:N)</f>
        <v>6457454.3820000133</v>
      </c>
      <c r="E1548" t="s">
        <v>1608</v>
      </c>
      <c r="F1548">
        <v>0.12845948099999999</v>
      </c>
      <c r="G1548" t="s">
        <v>34</v>
      </c>
      <c r="H1548">
        <v>102.03319999999999</v>
      </c>
      <c r="I1548" t="s">
        <v>13</v>
      </c>
      <c r="J1548">
        <v>1999</v>
      </c>
      <c r="K1548" t="s">
        <v>14</v>
      </c>
      <c r="L1548" t="s">
        <v>15</v>
      </c>
      <c r="M1548" t="s">
        <v>16</v>
      </c>
      <c r="N1548">
        <v>2050.6640000000002</v>
      </c>
    </row>
    <row r="1549" spans="1:14" x14ac:dyDescent="0.3">
      <c r="A1549" t="s">
        <v>415</v>
      </c>
      <c r="B1549">
        <v>1547</v>
      </c>
      <c r="C1549">
        <v>15.7</v>
      </c>
      <c r="D1549">
        <f>SUMIF(E:E,Table1[[#This Row],[Item_Fat_Content]],N:N)</f>
        <v>11904094.532999987</v>
      </c>
      <c r="E1549" t="s">
        <v>11</v>
      </c>
      <c r="F1549">
        <v>0.16131749500000001</v>
      </c>
      <c r="G1549" t="s">
        <v>30</v>
      </c>
      <c r="H1549">
        <v>57.556199999999997</v>
      </c>
      <c r="I1549" t="s">
        <v>20</v>
      </c>
      <c r="J1549">
        <v>2009</v>
      </c>
      <c r="K1549" t="s">
        <v>14</v>
      </c>
      <c r="L1549" t="s">
        <v>21</v>
      </c>
      <c r="M1549" t="s">
        <v>22</v>
      </c>
      <c r="N1549">
        <v>829.58680000000004</v>
      </c>
    </row>
    <row r="1550" spans="1:14" x14ac:dyDescent="0.3">
      <c r="A1550" t="s">
        <v>1067</v>
      </c>
      <c r="B1550">
        <v>1548</v>
      </c>
      <c r="C1550">
        <v>9.6</v>
      </c>
      <c r="D1550">
        <f>SUMIF(E:E,Table1[[#This Row],[Item_Fat_Content]],N:N)</f>
        <v>11904094.532999987</v>
      </c>
      <c r="E1550" t="s">
        <v>11</v>
      </c>
      <c r="F1550">
        <v>1.1211251E-2</v>
      </c>
      <c r="G1550" t="s">
        <v>30</v>
      </c>
      <c r="H1550">
        <v>166.91839999999999</v>
      </c>
      <c r="I1550" t="s">
        <v>27</v>
      </c>
      <c r="J1550">
        <v>1998</v>
      </c>
      <c r="K1550" t="str">
        <f>K1549</f>
        <v>Medium</v>
      </c>
      <c r="L1550" t="s">
        <v>21</v>
      </c>
      <c r="M1550" t="s">
        <v>28</v>
      </c>
      <c r="N1550">
        <v>660.47360000000003</v>
      </c>
    </row>
    <row r="1551" spans="1:14" x14ac:dyDescent="0.3">
      <c r="A1551" t="s">
        <v>777</v>
      </c>
      <c r="B1551">
        <v>1549</v>
      </c>
      <c r="C1551">
        <v>20.7</v>
      </c>
      <c r="D1551">
        <f>SUMIF(E:E,Table1[[#This Row],[Item_Fat_Content]],N:N)</f>
        <v>229576.49539999999</v>
      </c>
      <c r="E1551" t="s">
        <v>18</v>
      </c>
      <c r="F1551">
        <v>0.114294512</v>
      </c>
      <c r="G1551" t="s">
        <v>12</v>
      </c>
      <c r="H1551">
        <v>94.943600000000004</v>
      </c>
      <c r="I1551" t="s">
        <v>13</v>
      </c>
      <c r="J1551">
        <v>1999</v>
      </c>
      <c r="K1551" t="s">
        <v>14</v>
      </c>
      <c r="L1551" t="s">
        <v>15</v>
      </c>
      <c r="M1551" t="s">
        <v>16</v>
      </c>
      <c r="N1551">
        <v>1229.0668000000001</v>
      </c>
    </row>
    <row r="1552" spans="1:14" x14ac:dyDescent="0.3">
      <c r="A1552" t="s">
        <v>1068</v>
      </c>
      <c r="B1552">
        <v>1550</v>
      </c>
      <c r="C1552">
        <v>6.0549999999999997</v>
      </c>
      <c r="D1552">
        <f>SUMIF(E:E,Table1[[#This Row],[Item_Fat_Content]],N:N)</f>
        <v>11904094.532999987</v>
      </c>
      <c r="E1552" t="s">
        <v>11</v>
      </c>
      <c r="F1552">
        <v>3.1103357000000002E-2</v>
      </c>
      <c r="G1552" t="s">
        <v>26</v>
      </c>
      <c r="H1552">
        <v>159.95779999999999</v>
      </c>
      <c r="I1552" t="s">
        <v>48</v>
      </c>
      <c r="J1552">
        <v>1997</v>
      </c>
      <c r="K1552" t="s">
        <v>49</v>
      </c>
      <c r="L1552" t="s">
        <v>15</v>
      </c>
      <c r="M1552" t="s">
        <v>16</v>
      </c>
      <c r="N1552">
        <v>2727.7826</v>
      </c>
    </row>
    <row r="1553" spans="1:14" x14ac:dyDescent="0.3">
      <c r="A1553" t="s">
        <v>1069</v>
      </c>
      <c r="B1553">
        <v>1551</v>
      </c>
      <c r="C1553">
        <v>5.6550000000000002</v>
      </c>
      <c r="D1553">
        <f>SUMIF(E:E,Table1[[#This Row],[Item_Fat_Content]],N:N)</f>
        <v>11904094.532999987</v>
      </c>
      <c r="E1553" t="s">
        <v>11</v>
      </c>
      <c r="F1553">
        <v>8.5274987999999996E-2</v>
      </c>
      <c r="G1553" t="s">
        <v>26</v>
      </c>
      <c r="H1553">
        <v>165.05</v>
      </c>
      <c r="I1553" t="s">
        <v>48</v>
      </c>
      <c r="J1553">
        <v>1997</v>
      </c>
      <c r="K1553" t="s">
        <v>49</v>
      </c>
      <c r="L1553" t="s">
        <v>15</v>
      </c>
      <c r="M1553" t="s">
        <v>16</v>
      </c>
      <c r="N1553">
        <v>2330.3000000000002</v>
      </c>
    </row>
    <row r="1554" spans="1:14" x14ac:dyDescent="0.3">
      <c r="A1554" t="s">
        <v>1029</v>
      </c>
      <c r="B1554">
        <v>1552</v>
      </c>
      <c r="C1554">
        <v>6.78</v>
      </c>
      <c r="D1554">
        <f>SUMIF(E:E,Table1[[#This Row],[Item_Fat_Content]],N:N)</f>
        <v>11904094.532999987</v>
      </c>
      <c r="E1554" t="s">
        <v>11</v>
      </c>
      <c r="F1554">
        <v>6.6892470999999995E-2</v>
      </c>
      <c r="G1554" t="s">
        <v>26</v>
      </c>
      <c r="H1554">
        <v>186.42400000000001</v>
      </c>
      <c r="I1554" t="s">
        <v>20</v>
      </c>
      <c r="J1554">
        <v>2009</v>
      </c>
      <c r="K1554" t="s">
        <v>14</v>
      </c>
      <c r="L1554" t="s">
        <v>21</v>
      </c>
      <c r="M1554" t="s">
        <v>22</v>
      </c>
      <c r="N1554">
        <v>1304.9680000000001</v>
      </c>
    </row>
    <row r="1555" spans="1:14" x14ac:dyDescent="0.3">
      <c r="A1555" t="s">
        <v>659</v>
      </c>
      <c r="B1555">
        <v>1553</v>
      </c>
      <c r="C1555">
        <f>C1554</f>
        <v>6.78</v>
      </c>
      <c r="D1555">
        <f>SUMIF(E:E,Table1[[#This Row],[Item_Fat_Content]],N:N)</f>
        <v>11904094.532999987</v>
      </c>
      <c r="E1555" t="s">
        <v>11</v>
      </c>
      <c r="F1555">
        <v>7.8764058999999997E-2</v>
      </c>
      <c r="G1555" t="s">
        <v>12</v>
      </c>
      <c r="H1555">
        <v>241.3854</v>
      </c>
      <c r="I1555" t="s">
        <v>65</v>
      </c>
      <c r="J1555">
        <v>1985</v>
      </c>
      <c r="K1555" t="s">
        <v>49</v>
      </c>
      <c r="L1555" t="s">
        <v>15</v>
      </c>
      <c r="M1555" t="s">
        <v>28</v>
      </c>
      <c r="N1555">
        <v>483.37079999999997</v>
      </c>
    </row>
    <row r="1556" spans="1:14" x14ac:dyDescent="0.3">
      <c r="A1556" t="s">
        <v>973</v>
      </c>
      <c r="B1556">
        <v>1554</v>
      </c>
      <c r="C1556">
        <v>6.8650000000000002</v>
      </c>
      <c r="D1556">
        <f>SUMIF(E:E,Table1[[#This Row],[Item_Fat_Content]],N:N)</f>
        <v>6457454.3820000133</v>
      </c>
      <c r="E1556" t="s">
        <v>1608</v>
      </c>
      <c r="F1556">
        <v>3.6042939000000003E-2</v>
      </c>
      <c r="G1556" t="s">
        <v>41</v>
      </c>
      <c r="H1556">
        <v>244.4486</v>
      </c>
      <c r="I1556" t="s">
        <v>45</v>
      </c>
      <c r="J1556">
        <v>2007</v>
      </c>
      <c r="K1556" t="str">
        <f t="shared" ref="K1556:K1557" si="135">K1555</f>
        <v>Small</v>
      </c>
      <c r="L1556" t="s">
        <v>43</v>
      </c>
      <c r="M1556" t="s">
        <v>16</v>
      </c>
      <c r="N1556">
        <v>4153.9261999999999</v>
      </c>
    </row>
    <row r="1557" spans="1:14" x14ac:dyDescent="0.3">
      <c r="A1557" t="s">
        <v>1070</v>
      </c>
      <c r="B1557">
        <v>1555</v>
      </c>
      <c r="C1557">
        <v>6.61</v>
      </c>
      <c r="D1557">
        <f>SUMIF(E:E,Table1[[#This Row],[Item_Fat_Content]],N:N)</f>
        <v>6457454.3820000133</v>
      </c>
      <c r="E1557" t="s">
        <v>1608</v>
      </c>
      <c r="F1557">
        <v>4.8559680000000001E-2</v>
      </c>
      <c r="G1557" t="s">
        <v>36</v>
      </c>
      <c r="H1557">
        <v>188.4898</v>
      </c>
      <c r="I1557" t="s">
        <v>27</v>
      </c>
      <c r="J1557">
        <v>1998</v>
      </c>
      <c r="K1557" t="str">
        <f t="shared" si="135"/>
        <v>Small</v>
      </c>
      <c r="L1557" t="s">
        <v>21</v>
      </c>
      <c r="M1557" t="s">
        <v>28</v>
      </c>
      <c r="N1557">
        <v>187.0898</v>
      </c>
    </row>
    <row r="1558" spans="1:14" x14ac:dyDescent="0.3">
      <c r="A1558" t="s">
        <v>570</v>
      </c>
      <c r="B1558">
        <v>1556</v>
      </c>
      <c r="C1558">
        <f>C1557</f>
        <v>6.61</v>
      </c>
      <c r="D1558">
        <f>SUMIF(E:E,Table1[[#This Row],[Item_Fat_Content]],N:N)</f>
        <v>11904094.532999987</v>
      </c>
      <c r="E1558" t="s">
        <v>11</v>
      </c>
      <c r="F1558">
        <v>8.2602126999999997E-2</v>
      </c>
      <c r="G1558" t="s">
        <v>34</v>
      </c>
      <c r="H1558">
        <v>120.9756</v>
      </c>
      <c r="I1558" t="s">
        <v>38</v>
      </c>
      <c r="J1558">
        <v>1985</v>
      </c>
      <c r="K1558" t="s">
        <v>14</v>
      </c>
      <c r="L1558" t="s">
        <v>21</v>
      </c>
      <c r="M1558" t="s">
        <v>39</v>
      </c>
      <c r="N1558">
        <v>3877.6192000000001</v>
      </c>
    </row>
    <row r="1559" spans="1:14" x14ac:dyDescent="0.3">
      <c r="A1559" t="s">
        <v>1057</v>
      </c>
      <c r="B1559">
        <v>1557</v>
      </c>
      <c r="C1559">
        <v>12.6</v>
      </c>
      <c r="D1559">
        <f>SUMIF(E:E,Table1[[#This Row],[Item_Fat_Content]],N:N)</f>
        <v>11904094.532999987</v>
      </c>
      <c r="E1559" t="s">
        <v>11</v>
      </c>
      <c r="F1559">
        <v>6.4240743000000003E-2</v>
      </c>
      <c r="G1559" t="s">
        <v>56</v>
      </c>
      <c r="H1559">
        <v>121.9414</v>
      </c>
      <c r="I1559" t="s">
        <v>42</v>
      </c>
      <c r="J1559">
        <v>2002</v>
      </c>
      <c r="K1559" t="str">
        <f>K1558</f>
        <v>Medium</v>
      </c>
      <c r="L1559" t="s">
        <v>43</v>
      </c>
      <c r="M1559" t="s">
        <v>16</v>
      </c>
      <c r="N1559">
        <v>1462.0968</v>
      </c>
    </row>
    <row r="1560" spans="1:14" x14ac:dyDescent="0.3">
      <c r="A1560" t="s">
        <v>1068</v>
      </c>
      <c r="B1560">
        <v>1558</v>
      </c>
      <c r="C1560">
        <v>6.0549999999999997</v>
      </c>
      <c r="D1560">
        <f>SUMIF(E:E,Table1[[#This Row],[Item_Fat_Content]],N:N)</f>
        <v>11904094.532999987</v>
      </c>
      <c r="E1560" t="s">
        <v>11</v>
      </c>
      <c r="F1560">
        <v>3.1230059000000001E-2</v>
      </c>
      <c r="G1560" t="s">
        <v>26</v>
      </c>
      <c r="H1560">
        <v>160.3578</v>
      </c>
      <c r="I1560" t="s">
        <v>20</v>
      </c>
      <c r="J1560">
        <v>2009</v>
      </c>
      <c r="K1560" t="s">
        <v>14</v>
      </c>
      <c r="L1560" t="s">
        <v>21</v>
      </c>
      <c r="M1560" t="s">
        <v>22</v>
      </c>
      <c r="N1560">
        <v>1765.0358000000001</v>
      </c>
    </row>
    <row r="1561" spans="1:14" x14ac:dyDescent="0.3">
      <c r="A1561" t="s">
        <v>851</v>
      </c>
      <c r="B1561">
        <v>1559</v>
      </c>
      <c r="C1561">
        <v>20.2</v>
      </c>
      <c r="D1561">
        <f>SUMIF(E:E,Table1[[#This Row],[Item_Fat_Content]],N:N)</f>
        <v>11904094.532999987</v>
      </c>
      <c r="E1561" t="s">
        <v>11</v>
      </c>
      <c r="F1561">
        <v>0.100114941</v>
      </c>
      <c r="G1561" t="s">
        <v>30</v>
      </c>
      <c r="H1561">
        <v>188.38980000000001</v>
      </c>
      <c r="I1561" t="s">
        <v>42</v>
      </c>
      <c r="J1561">
        <v>2002</v>
      </c>
      <c r="K1561" t="str">
        <f>K1560</f>
        <v>Medium</v>
      </c>
      <c r="L1561" t="s">
        <v>43</v>
      </c>
      <c r="M1561" t="s">
        <v>16</v>
      </c>
      <c r="N1561">
        <v>3554.7062000000001</v>
      </c>
    </row>
    <row r="1562" spans="1:14" x14ac:dyDescent="0.3">
      <c r="A1562" t="s">
        <v>1071</v>
      </c>
      <c r="B1562">
        <v>1560</v>
      </c>
      <c r="C1562">
        <f>C1561</f>
        <v>20.2</v>
      </c>
      <c r="D1562">
        <f>SUMIF(E:E,Table1[[#This Row],[Item_Fat_Content]],N:N)</f>
        <v>6457454.3820000133</v>
      </c>
      <c r="E1562" t="s">
        <v>1608</v>
      </c>
      <c r="F1562">
        <v>0.22417463000000001</v>
      </c>
      <c r="G1562" t="s">
        <v>36</v>
      </c>
      <c r="H1562">
        <v>168.88159999999999</v>
      </c>
      <c r="I1562" t="s">
        <v>65</v>
      </c>
      <c r="J1562">
        <v>1985</v>
      </c>
      <c r="K1562" t="s">
        <v>49</v>
      </c>
      <c r="L1562" t="s">
        <v>15</v>
      </c>
      <c r="M1562" t="s">
        <v>28</v>
      </c>
      <c r="N1562">
        <v>167.7816</v>
      </c>
    </row>
    <row r="1563" spans="1:14" x14ac:dyDescent="0.3">
      <c r="A1563" t="s">
        <v>151</v>
      </c>
      <c r="B1563">
        <v>1561</v>
      </c>
      <c r="C1563">
        <v>14.15</v>
      </c>
      <c r="D1563">
        <f>SUMIF(E:E,Table1[[#This Row],[Item_Fat_Content]],N:N)</f>
        <v>11904094.532999987</v>
      </c>
      <c r="E1563" t="s">
        <v>11</v>
      </c>
      <c r="F1563">
        <v>3.5943717E-2</v>
      </c>
      <c r="G1563" t="s">
        <v>19</v>
      </c>
      <c r="H1563">
        <v>40.513800000000003</v>
      </c>
      <c r="I1563" t="s">
        <v>48</v>
      </c>
      <c r="J1563">
        <v>1997</v>
      </c>
      <c r="K1563" t="s">
        <v>49</v>
      </c>
      <c r="L1563" t="s">
        <v>15</v>
      </c>
      <c r="M1563" t="s">
        <v>16</v>
      </c>
      <c r="N1563">
        <v>446.7518</v>
      </c>
    </row>
    <row r="1564" spans="1:14" x14ac:dyDescent="0.3">
      <c r="A1564" t="s">
        <v>1072</v>
      </c>
      <c r="B1564">
        <v>1562</v>
      </c>
      <c r="C1564">
        <v>16.5</v>
      </c>
      <c r="D1564">
        <f>SUMIF(E:E,Table1[[#This Row],[Item_Fat_Content]],N:N)</f>
        <v>6457454.3820000133</v>
      </c>
      <c r="E1564" t="s">
        <v>1608</v>
      </c>
      <c r="F1564">
        <v>6.6194420000000004E-2</v>
      </c>
      <c r="G1564" t="s">
        <v>54</v>
      </c>
      <c r="H1564">
        <v>184.42920000000001</v>
      </c>
      <c r="I1564" t="s">
        <v>31</v>
      </c>
      <c r="J1564">
        <v>1987</v>
      </c>
      <c r="K1564" t="s">
        <v>32</v>
      </c>
      <c r="L1564" t="s">
        <v>21</v>
      </c>
      <c r="M1564" t="s">
        <v>16</v>
      </c>
      <c r="N1564">
        <v>3101.2964000000002</v>
      </c>
    </row>
    <row r="1565" spans="1:14" x14ac:dyDescent="0.3">
      <c r="A1565" t="s">
        <v>1073</v>
      </c>
      <c r="B1565">
        <v>1563</v>
      </c>
      <c r="C1565">
        <v>13.3</v>
      </c>
      <c r="D1565">
        <f>SUMIF(E:E,Table1[[#This Row],[Item_Fat_Content]],N:N)</f>
        <v>6457454.3820000133</v>
      </c>
      <c r="E1565" t="s">
        <v>1608</v>
      </c>
      <c r="F1565">
        <v>7.1439051000000003E-2</v>
      </c>
      <c r="G1565" t="s">
        <v>26</v>
      </c>
      <c r="H1565">
        <v>61.053600000000003</v>
      </c>
      <c r="I1565" t="s">
        <v>60</v>
      </c>
      <c r="J1565">
        <v>2004</v>
      </c>
      <c r="K1565" t="s">
        <v>49</v>
      </c>
      <c r="L1565" t="s">
        <v>43</v>
      </c>
      <c r="M1565" t="s">
        <v>16</v>
      </c>
      <c r="N1565">
        <v>1898.8616</v>
      </c>
    </row>
    <row r="1566" spans="1:14" x14ac:dyDescent="0.3">
      <c r="A1566" t="s">
        <v>543</v>
      </c>
      <c r="B1566">
        <v>1564</v>
      </c>
      <c r="C1566">
        <v>9.1950000000000003</v>
      </c>
      <c r="D1566">
        <f>SUMIF(E:E,Table1[[#This Row],[Item_Fat_Content]],N:N)</f>
        <v>11904094.532999987</v>
      </c>
      <c r="E1566" t="s">
        <v>11</v>
      </c>
      <c r="F1566">
        <v>0.108059141</v>
      </c>
      <c r="G1566" t="s">
        <v>36</v>
      </c>
      <c r="H1566">
        <v>181.76339999999999</v>
      </c>
      <c r="I1566" t="s">
        <v>13</v>
      </c>
      <c r="J1566">
        <v>1999</v>
      </c>
      <c r="K1566" t="s">
        <v>14</v>
      </c>
      <c r="L1566" t="s">
        <v>15</v>
      </c>
      <c r="M1566" t="s">
        <v>16</v>
      </c>
      <c r="N1566">
        <v>6179.9556000000002</v>
      </c>
    </row>
    <row r="1567" spans="1:14" x14ac:dyDescent="0.3">
      <c r="A1567" t="s">
        <v>481</v>
      </c>
      <c r="B1567">
        <v>1565</v>
      </c>
      <c r="C1567">
        <f>C1566</f>
        <v>9.1950000000000003</v>
      </c>
      <c r="D1567">
        <f>SUMIF(E:E,Table1[[#This Row],[Item_Fat_Content]],N:N)</f>
        <v>11904094.532999987</v>
      </c>
      <c r="E1567" t="s">
        <v>11</v>
      </c>
      <c r="F1567">
        <v>2.6216144E-2</v>
      </c>
      <c r="G1567" t="s">
        <v>41</v>
      </c>
      <c r="H1567">
        <v>207.59540000000001</v>
      </c>
      <c r="I1567" t="s">
        <v>38</v>
      </c>
      <c r="J1567">
        <v>1985</v>
      </c>
      <c r="K1567" t="s">
        <v>14</v>
      </c>
      <c r="L1567" t="s">
        <v>21</v>
      </c>
      <c r="M1567" t="s">
        <v>39</v>
      </c>
      <c r="N1567">
        <v>6668.6527999999998</v>
      </c>
    </row>
    <row r="1568" spans="1:14" x14ac:dyDescent="0.3">
      <c r="A1568" t="s">
        <v>965</v>
      </c>
      <c r="B1568">
        <v>1566</v>
      </c>
      <c r="C1568">
        <v>9</v>
      </c>
      <c r="D1568">
        <f>SUMIF(E:E,Table1[[#This Row],[Item_Fat_Content]],N:N)</f>
        <v>11904094.532999987</v>
      </c>
      <c r="E1568" t="s">
        <v>11</v>
      </c>
      <c r="F1568">
        <v>8.5938463000000007E-2</v>
      </c>
      <c r="G1568" t="s">
        <v>36</v>
      </c>
      <c r="H1568">
        <v>168.6816</v>
      </c>
      <c r="I1568" t="s">
        <v>60</v>
      </c>
      <c r="J1568">
        <v>2004</v>
      </c>
      <c r="K1568" t="s">
        <v>49</v>
      </c>
      <c r="L1568" t="s">
        <v>43</v>
      </c>
      <c r="M1568" t="s">
        <v>16</v>
      </c>
      <c r="N1568">
        <v>1342.2528</v>
      </c>
    </row>
    <row r="1569" spans="1:14" x14ac:dyDescent="0.3">
      <c r="A1569" t="s">
        <v>1011</v>
      </c>
      <c r="B1569">
        <v>1567</v>
      </c>
      <c r="C1569">
        <v>15.7</v>
      </c>
      <c r="D1569">
        <f>SUMIF(E:E,Table1[[#This Row],[Item_Fat_Content]],N:N)</f>
        <v>6457454.3820000133</v>
      </c>
      <c r="E1569" t="s">
        <v>1608</v>
      </c>
      <c r="F1569">
        <v>8.7342840000000001E-3</v>
      </c>
      <c r="G1569" t="s">
        <v>24</v>
      </c>
      <c r="H1569">
        <v>207.898</v>
      </c>
      <c r="I1569" t="s">
        <v>60</v>
      </c>
      <c r="J1569">
        <v>2004</v>
      </c>
      <c r="K1569" t="s">
        <v>49</v>
      </c>
      <c r="L1569" t="s">
        <v>43</v>
      </c>
      <c r="M1569" t="s">
        <v>16</v>
      </c>
      <c r="N1569">
        <v>3095.97</v>
      </c>
    </row>
    <row r="1570" spans="1:14" x14ac:dyDescent="0.3">
      <c r="A1570" t="s">
        <v>805</v>
      </c>
      <c r="B1570">
        <v>1568</v>
      </c>
      <c r="C1570">
        <v>18.100000000000001</v>
      </c>
      <c r="D1570">
        <f>SUMIF(E:E,Table1[[#This Row],[Item_Fat_Content]],N:N)</f>
        <v>11904094.532999987</v>
      </c>
      <c r="E1570" t="s">
        <v>11</v>
      </c>
      <c r="F1570">
        <v>4.9016517000000003E-2</v>
      </c>
      <c r="G1570" t="s">
        <v>30</v>
      </c>
      <c r="H1570">
        <v>128.7336</v>
      </c>
      <c r="I1570" t="s">
        <v>13</v>
      </c>
      <c r="J1570">
        <v>1999</v>
      </c>
      <c r="K1570" t="s">
        <v>14</v>
      </c>
      <c r="L1570" t="s">
        <v>15</v>
      </c>
      <c r="M1570" t="s">
        <v>16</v>
      </c>
      <c r="N1570">
        <v>2173.1712000000002</v>
      </c>
    </row>
    <row r="1571" spans="1:14" x14ac:dyDescent="0.3">
      <c r="A1571" t="s">
        <v>372</v>
      </c>
      <c r="B1571">
        <v>1569</v>
      </c>
      <c r="C1571">
        <f>C1570</f>
        <v>18.100000000000001</v>
      </c>
      <c r="D1571">
        <f>SUMIF(E:E,Table1[[#This Row],[Item_Fat_Content]],N:N)</f>
        <v>11904094.532999987</v>
      </c>
      <c r="E1571" t="s">
        <v>11</v>
      </c>
      <c r="F1571">
        <v>0.11155438099999999</v>
      </c>
      <c r="G1571" t="s">
        <v>36</v>
      </c>
      <c r="H1571">
        <v>59.822000000000003</v>
      </c>
      <c r="I1571" t="s">
        <v>38</v>
      </c>
      <c r="J1571">
        <v>1985</v>
      </c>
      <c r="K1571" t="s">
        <v>14</v>
      </c>
      <c r="L1571" t="s">
        <v>21</v>
      </c>
      <c r="M1571" t="s">
        <v>39</v>
      </c>
      <c r="N1571">
        <v>1677.816</v>
      </c>
    </row>
    <row r="1572" spans="1:14" x14ac:dyDescent="0.3">
      <c r="A1572" t="s">
        <v>1006</v>
      </c>
      <c r="B1572">
        <v>1570</v>
      </c>
      <c r="C1572">
        <v>15.7</v>
      </c>
      <c r="D1572">
        <f>SUMIF(E:E,Table1[[#This Row],[Item_Fat_Content]],N:N)</f>
        <v>6457454.3820000133</v>
      </c>
      <c r="E1572" t="s">
        <v>1608</v>
      </c>
      <c r="F1572">
        <v>3.0672457E-2</v>
      </c>
      <c r="G1572" t="s">
        <v>36</v>
      </c>
      <c r="H1572">
        <v>253.17240000000001</v>
      </c>
      <c r="I1572" t="s">
        <v>13</v>
      </c>
      <c r="J1572">
        <v>1999</v>
      </c>
      <c r="K1572" t="s">
        <v>14</v>
      </c>
      <c r="L1572" t="s">
        <v>15</v>
      </c>
      <c r="M1572" t="s">
        <v>16</v>
      </c>
      <c r="N1572">
        <v>5285.1203999999998</v>
      </c>
    </row>
    <row r="1573" spans="1:14" x14ac:dyDescent="0.3">
      <c r="A1573" t="s">
        <v>376</v>
      </c>
      <c r="B1573">
        <v>1571</v>
      </c>
      <c r="C1573">
        <v>9.1950000000000003</v>
      </c>
      <c r="D1573">
        <f>SUMIF(E:E,Table1[[#This Row],[Item_Fat_Content]],N:N)</f>
        <v>6457454.3820000133</v>
      </c>
      <c r="E1573" t="s">
        <v>1608</v>
      </c>
      <c r="F1573">
        <v>7.7995641000000004E-2</v>
      </c>
      <c r="G1573" t="s">
        <v>24</v>
      </c>
      <c r="H1573">
        <v>107.1596</v>
      </c>
      <c r="I1573" t="s">
        <v>31</v>
      </c>
      <c r="J1573">
        <v>1987</v>
      </c>
      <c r="K1573" t="s">
        <v>32</v>
      </c>
      <c r="L1573" t="s">
        <v>21</v>
      </c>
      <c r="M1573" t="s">
        <v>16</v>
      </c>
      <c r="N1573">
        <v>2804.3496</v>
      </c>
    </row>
    <row r="1574" spans="1:14" x14ac:dyDescent="0.3">
      <c r="A1574" t="s">
        <v>977</v>
      </c>
      <c r="B1574">
        <v>1572</v>
      </c>
      <c r="C1574">
        <f>C1573</f>
        <v>9.1950000000000003</v>
      </c>
      <c r="D1574">
        <f>SUMIF(E:E,Table1[[#This Row],[Item_Fat_Content]],N:N)</f>
        <v>11904094.532999987</v>
      </c>
      <c r="E1574" t="s">
        <v>11</v>
      </c>
      <c r="F1574">
        <v>8.5715272999999995E-2</v>
      </c>
      <c r="G1574" t="s">
        <v>41</v>
      </c>
      <c r="H1574">
        <v>146.60759999999999</v>
      </c>
      <c r="I1574" t="s">
        <v>38</v>
      </c>
      <c r="J1574">
        <v>1985</v>
      </c>
      <c r="K1574" t="s">
        <v>14</v>
      </c>
      <c r="L1574" t="s">
        <v>21</v>
      </c>
      <c r="M1574" t="s">
        <v>39</v>
      </c>
      <c r="N1574">
        <v>1773.6912</v>
      </c>
    </row>
    <row r="1575" spans="1:14" x14ac:dyDescent="0.3">
      <c r="A1575" t="s">
        <v>849</v>
      </c>
      <c r="B1575">
        <v>1573</v>
      </c>
      <c r="C1575">
        <v>13.85</v>
      </c>
      <c r="D1575">
        <f>SUMIF(E:E,Table1[[#This Row],[Item_Fat_Content]],N:N)</f>
        <v>6457454.3820000133</v>
      </c>
      <c r="E1575" t="s">
        <v>1608</v>
      </c>
      <c r="F1575">
        <v>5.6432784E-2</v>
      </c>
      <c r="G1575" t="s">
        <v>54</v>
      </c>
      <c r="H1575">
        <v>234.93</v>
      </c>
      <c r="I1575" t="s">
        <v>42</v>
      </c>
      <c r="J1575">
        <v>2002</v>
      </c>
      <c r="K1575" t="str">
        <f>K1574</f>
        <v>Medium</v>
      </c>
      <c r="L1575" t="s">
        <v>43</v>
      </c>
      <c r="M1575" t="s">
        <v>16</v>
      </c>
      <c r="N1575">
        <v>4660.6000000000004</v>
      </c>
    </row>
    <row r="1576" spans="1:14" x14ac:dyDescent="0.3">
      <c r="A1576" t="s">
        <v>717</v>
      </c>
      <c r="B1576">
        <v>1574</v>
      </c>
      <c r="C1576">
        <v>20.2</v>
      </c>
      <c r="D1576">
        <f>SUMIF(E:E,Table1[[#This Row],[Item_Fat_Content]],N:N)</f>
        <v>11904094.532999987</v>
      </c>
      <c r="E1576" t="s">
        <v>11</v>
      </c>
      <c r="F1576">
        <v>6.6200667000000005E-2</v>
      </c>
      <c r="G1576" t="s">
        <v>30</v>
      </c>
      <c r="H1576">
        <v>61.451000000000001</v>
      </c>
      <c r="I1576" t="s">
        <v>20</v>
      </c>
      <c r="J1576">
        <v>2009</v>
      </c>
      <c r="K1576" t="s">
        <v>14</v>
      </c>
      <c r="L1576" t="s">
        <v>21</v>
      </c>
      <c r="M1576" t="s">
        <v>22</v>
      </c>
      <c r="N1576">
        <v>126.502</v>
      </c>
    </row>
    <row r="1577" spans="1:14" x14ac:dyDescent="0.3">
      <c r="A1577" t="s">
        <v>258</v>
      </c>
      <c r="B1577">
        <v>1575</v>
      </c>
      <c r="C1577">
        <f>C1576</f>
        <v>20.2</v>
      </c>
      <c r="D1577">
        <f>SUMIF(E:E,Table1[[#This Row],[Item_Fat_Content]],N:N)</f>
        <v>6457454.3820000133</v>
      </c>
      <c r="E1577" t="s">
        <v>1608</v>
      </c>
      <c r="F1577">
        <v>0.24554262700000001</v>
      </c>
      <c r="G1577" t="s">
        <v>259</v>
      </c>
      <c r="H1577">
        <v>172.2764</v>
      </c>
      <c r="I1577" t="s">
        <v>65</v>
      </c>
      <c r="J1577">
        <v>1985</v>
      </c>
      <c r="K1577" t="s">
        <v>49</v>
      </c>
      <c r="L1577" t="s">
        <v>15</v>
      </c>
      <c r="M1577" t="s">
        <v>28</v>
      </c>
      <c r="N1577">
        <v>171.7764</v>
      </c>
    </row>
    <row r="1578" spans="1:14" x14ac:dyDescent="0.3">
      <c r="A1578" t="s">
        <v>35</v>
      </c>
      <c r="B1578">
        <v>1576</v>
      </c>
      <c r="C1578">
        <v>13.65</v>
      </c>
      <c r="D1578">
        <f>SUMIF(E:E,Table1[[#This Row],[Item_Fat_Content]],N:N)</f>
        <v>229576.49539999999</v>
      </c>
      <c r="E1578" t="s">
        <v>18</v>
      </c>
      <c r="F1578">
        <v>1.2751699999999999E-2</v>
      </c>
      <c r="G1578" t="s">
        <v>36</v>
      </c>
      <c r="H1578">
        <v>55.558799999999998</v>
      </c>
      <c r="I1578" t="s">
        <v>48</v>
      </c>
      <c r="J1578">
        <v>1997</v>
      </c>
      <c r="K1578" t="s">
        <v>49</v>
      </c>
      <c r="L1578" t="s">
        <v>15</v>
      </c>
      <c r="M1578" t="s">
        <v>16</v>
      </c>
      <c r="N1578">
        <v>1603.2464</v>
      </c>
    </row>
    <row r="1579" spans="1:14" x14ac:dyDescent="0.3">
      <c r="A1579" t="s">
        <v>1012</v>
      </c>
      <c r="B1579">
        <v>1577</v>
      </c>
      <c r="C1579">
        <v>15</v>
      </c>
      <c r="D1579">
        <f>SUMIF(E:E,Table1[[#This Row],[Item_Fat_Content]],N:N)</f>
        <v>6457454.3820000133</v>
      </c>
      <c r="E1579" t="s">
        <v>1608</v>
      </c>
      <c r="F1579">
        <v>7.7949333999999995E-2</v>
      </c>
      <c r="G1579" t="s">
        <v>24</v>
      </c>
      <c r="H1579">
        <v>238.72479999999999</v>
      </c>
      <c r="I1579" t="s">
        <v>31</v>
      </c>
      <c r="J1579">
        <v>1987</v>
      </c>
      <c r="K1579" t="s">
        <v>32</v>
      </c>
      <c r="L1579" t="s">
        <v>21</v>
      </c>
      <c r="M1579" t="s">
        <v>16</v>
      </c>
      <c r="N1579">
        <v>2133.2231999999999</v>
      </c>
    </row>
    <row r="1580" spans="1:14" x14ac:dyDescent="0.3">
      <c r="A1580" t="s">
        <v>1074</v>
      </c>
      <c r="B1580">
        <v>1578</v>
      </c>
      <c r="C1580">
        <v>10.695</v>
      </c>
      <c r="D1580">
        <f>SUMIF(E:E,Table1[[#This Row],[Item_Fat_Content]],N:N)</f>
        <v>11904094.532999987</v>
      </c>
      <c r="E1580" t="s">
        <v>11</v>
      </c>
      <c r="F1580">
        <v>6.4022881000000004E-2</v>
      </c>
      <c r="G1580" t="s">
        <v>30</v>
      </c>
      <c r="H1580">
        <v>36.084800000000001</v>
      </c>
      <c r="I1580" t="s">
        <v>20</v>
      </c>
      <c r="J1580">
        <v>2009</v>
      </c>
      <c r="K1580" t="s">
        <v>14</v>
      </c>
      <c r="L1580" t="s">
        <v>21</v>
      </c>
      <c r="M1580" t="s">
        <v>22</v>
      </c>
      <c r="N1580">
        <v>372.84800000000001</v>
      </c>
    </row>
    <row r="1581" spans="1:14" x14ac:dyDescent="0.3">
      <c r="A1581" t="s">
        <v>983</v>
      </c>
      <c r="B1581">
        <v>1579</v>
      </c>
      <c r="C1581">
        <f>C1580</f>
        <v>10.695</v>
      </c>
      <c r="D1581">
        <f>SUMIF(E:E,Table1[[#This Row],[Item_Fat_Content]],N:N)</f>
        <v>6457454.3820000133</v>
      </c>
      <c r="E1581" t="s">
        <v>1608</v>
      </c>
      <c r="F1581">
        <v>0.18240726600000001</v>
      </c>
      <c r="G1581" t="s">
        <v>12</v>
      </c>
      <c r="H1581">
        <v>109.157</v>
      </c>
      <c r="I1581" t="s">
        <v>38</v>
      </c>
      <c r="J1581">
        <v>1985</v>
      </c>
      <c r="K1581" t="s">
        <v>14</v>
      </c>
      <c r="L1581" t="s">
        <v>21</v>
      </c>
      <c r="M1581" t="s">
        <v>39</v>
      </c>
      <c r="N1581">
        <v>1867.569</v>
      </c>
    </row>
    <row r="1582" spans="1:14" x14ac:dyDescent="0.3">
      <c r="A1582" t="s">
        <v>182</v>
      </c>
      <c r="B1582">
        <v>1580</v>
      </c>
      <c r="C1582">
        <v>14</v>
      </c>
      <c r="D1582">
        <f>SUMIF(E:E,Table1[[#This Row],[Item_Fat_Content]],N:N)</f>
        <v>6457454.3820000133</v>
      </c>
      <c r="E1582" t="s">
        <v>1608</v>
      </c>
      <c r="F1582">
        <v>0.136328794</v>
      </c>
      <c r="G1582" t="s">
        <v>41</v>
      </c>
      <c r="H1582">
        <v>54.863999999999997</v>
      </c>
      <c r="I1582" t="s">
        <v>20</v>
      </c>
      <c r="J1582">
        <v>2009</v>
      </c>
      <c r="K1582" t="s">
        <v>14</v>
      </c>
      <c r="L1582" t="s">
        <v>21</v>
      </c>
      <c r="M1582" t="s">
        <v>22</v>
      </c>
      <c r="N1582">
        <v>319.584</v>
      </c>
    </row>
    <row r="1583" spans="1:14" x14ac:dyDescent="0.3">
      <c r="A1583" t="s">
        <v>419</v>
      </c>
      <c r="B1583">
        <v>1581</v>
      </c>
      <c r="C1583">
        <v>6.6550000000000002</v>
      </c>
      <c r="D1583">
        <f>SUMIF(E:E,Table1[[#This Row],[Item_Fat_Content]],N:N)</f>
        <v>11904094.532999987</v>
      </c>
      <c r="E1583" t="s">
        <v>11</v>
      </c>
      <c r="F1583">
        <v>1.6958832E-2</v>
      </c>
      <c r="G1583" t="s">
        <v>26</v>
      </c>
      <c r="H1583">
        <v>210.05860000000001</v>
      </c>
      <c r="I1583" t="s">
        <v>48</v>
      </c>
      <c r="J1583">
        <v>1997</v>
      </c>
      <c r="K1583" t="s">
        <v>49</v>
      </c>
      <c r="L1583" t="s">
        <v>15</v>
      </c>
      <c r="M1583" t="s">
        <v>16</v>
      </c>
      <c r="N1583">
        <v>4221.1719999999996</v>
      </c>
    </row>
    <row r="1584" spans="1:14" x14ac:dyDescent="0.3">
      <c r="A1584" t="s">
        <v>1075</v>
      </c>
      <c r="B1584">
        <v>1582</v>
      </c>
      <c r="C1584">
        <v>16.5</v>
      </c>
      <c r="D1584">
        <f>SUMIF(E:E,Table1[[#This Row],[Item_Fat_Content]],N:N)</f>
        <v>6457454.3820000133</v>
      </c>
      <c r="E1584" t="s">
        <v>1608</v>
      </c>
      <c r="F1584">
        <v>6.8125755999999996E-2</v>
      </c>
      <c r="G1584" t="s">
        <v>73</v>
      </c>
      <c r="H1584">
        <v>101.199</v>
      </c>
      <c r="I1584" t="s">
        <v>48</v>
      </c>
      <c r="J1584">
        <v>1997</v>
      </c>
      <c r="K1584" t="s">
        <v>49</v>
      </c>
      <c r="L1584" t="s">
        <v>15</v>
      </c>
      <c r="M1584" t="s">
        <v>16</v>
      </c>
      <c r="N1584">
        <v>1031.99</v>
      </c>
    </row>
    <row r="1585" spans="1:14" x14ac:dyDescent="0.3">
      <c r="A1585" t="s">
        <v>1076</v>
      </c>
      <c r="B1585">
        <v>1583</v>
      </c>
      <c r="C1585">
        <v>9.6</v>
      </c>
      <c r="D1585">
        <f>SUMIF(E:E,Table1[[#This Row],[Item_Fat_Content]],N:N)</f>
        <v>6457454.3820000133</v>
      </c>
      <c r="E1585" t="s">
        <v>1608</v>
      </c>
      <c r="F1585">
        <v>2.7343610000000001E-2</v>
      </c>
      <c r="G1585" t="s">
        <v>36</v>
      </c>
      <c r="H1585">
        <v>257.8304</v>
      </c>
      <c r="I1585" t="s">
        <v>48</v>
      </c>
      <c r="J1585">
        <v>1997</v>
      </c>
      <c r="K1585" t="s">
        <v>49</v>
      </c>
      <c r="L1585" t="s">
        <v>15</v>
      </c>
      <c r="M1585" t="s">
        <v>16</v>
      </c>
      <c r="N1585">
        <v>1808.3127999999999</v>
      </c>
    </row>
    <row r="1586" spans="1:14" x14ac:dyDescent="0.3">
      <c r="A1586" t="s">
        <v>1077</v>
      </c>
      <c r="B1586">
        <v>1584</v>
      </c>
      <c r="C1586">
        <v>6.55</v>
      </c>
      <c r="D1586">
        <f>SUMIF(E:E,Table1[[#This Row],[Item_Fat_Content]],N:N)</f>
        <v>6457454.3820000133</v>
      </c>
      <c r="E1586" t="s">
        <v>1608</v>
      </c>
      <c r="F1586">
        <v>3.4658144000000002E-2</v>
      </c>
      <c r="G1586" t="s">
        <v>78</v>
      </c>
      <c r="H1586">
        <v>155.8288</v>
      </c>
      <c r="I1586" t="s">
        <v>13</v>
      </c>
      <c r="J1586">
        <v>1999</v>
      </c>
      <c r="K1586" t="s">
        <v>14</v>
      </c>
      <c r="L1586" t="s">
        <v>15</v>
      </c>
      <c r="M1586" t="s">
        <v>16</v>
      </c>
      <c r="N1586">
        <v>1099.9015999999999</v>
      </c>
    </row>
    <row r="1587" spans="1:14" x14ac:dyDescent="0.3">
      <c r="A1587" t="s">
        <v>969</v>
      </c>
      <c r="B1587">
        <v>1585</v>
      </c>
      <c r="C1587">
        <v>16.25</v>
      </c>
      <c r="D1587">
        <f>SUMIF(E:E,Table1[[#This Row],[Item_Fat_Content]],N:N)</f>
        <v>11904094.532999987</v>
      </c>
      <c r="E1587" t="s">
        <v>70</v>
      </c>
      <c r="F1587">
        <v>0</v>
      </c>
      <c r="G1587" t="s">
        <v>73</v>
      </c>
      <c r="H1587">
        <v>89.880399999999995</v>
      </c>
      <c r="I1587" t="s">
        <v>45</v>
      </c>
      <c r="J1587">
        <v>2007</v>
      </c>
      <c r="K1587" t="str">
        <f>K1586</f>
        <v>Medium</v>
      </c>
      <c r="L1587" t="s">
        <v>43</v>
      </c>
      <c r="M1587" t="s">
        <v>16</v>
      </c>
      <c r="N1587">
        <v>1102.5648000000001</v>
      </c>
    </row>
    <row r="1588" spans="1:14" x14ac:dyDescent="0.3">
      <c r="A1588" t="s">
        <v>476</v>
      </c>
      <c r="B1588">
        <v>1586</v>
      </c>
      <c r="C1588">
        <v>15.25</v>
      </c>
      <c r="D1588">
        <f>SUMIF(E:E,Table1[[#This Row],[Item_Fat_Content]],N:N)</f>
        <v>6457454.3820000133</v>
      </c>
      <c r="E1588" t="s">
        <v>1608</v>
      </c>
      <c r="F1588">
        <v>6.5841719000000007E-2</v>
      </c>
      <c r="G1588" t="s">
        <v>36</v>
      </c>
      <c r="H1588">
        <v>179.86600000000001</v>
      </c>
      <c r="I1588" t="s">
        <v>31</v>
      </c>
      <c r="J1588">
        <v>1987</v>
      </c>
      <c r="K1588" t="s">
        <v>32</v>
      </c>
      <c r="L1588" t="s">
        <v>21</v>
      </c>
      <c r="M1588" t="s">
        <v>16</v>
      </c>
      <c r="N1588">
        <v>2696.49</v>
      </c>
    </row>
    <row r="1589" spans="1:14" x14ac:dyDescent="0.3">
      <c r="A1589" t="s">
        <v>1078</v>
      </c>
      <c r="B1589">
        <v>1587</v>
      </c>
      <c r="C1589">
        <v>9.6950000000000003</v>
      </c>
      <c r="D1589">
        <f>SUMIF(E:E,Table1[[#This Row],[Item_Fat_Content]],N:N)</f>
        <v>6457454.3820000133</v>
      </c>
      <c r="E1589" t="s">
        <v>1608</v>
      </c>
      <c r="F1589">
        <v>2.9158763000000001E-2</v>
      </c>
      <c r="G1589" t="s">
        <v>73</v>
      </c>
      <c r="H1589">
        <v>174.53700000000001</v>
      </c>
      <c r="I1589" t="s">
        <v>60</v>
      </c>
      <c r="J1589">
        <v>2004</v>
      </c>
      <c r="K1589" t="s">
        <v>49</v>
      </c>
      <c r="L1589" t="s">
        <v>43</v>
      </c>
      <c r="M1589" t="s">
        <v>16</v>
      </c>
      <c r="N1589">
        <v>1235.059</v>
      </c>
    </row>
    <row r="1590" spans="1:14" x14ac:dyDescent="0.3">
      <c r="A1590" t="s">
        <v>1021</v>
      </c>
      <c r="B1590">
        <v>1588</v>
      </c>
      <c r="C1590">
        <f>C1589</f>
        <v>9.6950000000000003</v>
      </c>
      <c r="D1590">
        <f>SUMIF(E:E,Table1[[#This Row],[Item_Fat_Content]],N:N)</f>
        <v>11904094.532999987</v>
      </c>
      <c r="E1590" t="s">
        <v>11</v>
      </c>
      <c r="F1590">
        <v>6.3649581999999996E-2</v>
      </c>
      <c r="G1590" t="s">
        <v>41</v>
      </c>
      <c r="H1590">
        <v>74.769599999999997</v>
      </c>
      <c r="I1590" t="s">
        <v>65</v>
      </c>
      <c r="J1590">
        <v>1985</v>
      </c>
      <c r="K1590" t="s">
        <v>49</v>
      </c>
      <c r="L1590" t="s">
        <v>15</v>
      </c>
      <c r="M1590" t="s">
        <v>28</v>
      </c>
      <c r="N1590">
        <v>74.569599999999994</v>
      </c>
    </row>
    <row r="1591" spans="1:14" x14ac:dyDescent="0.3">
      <c r="A1591" t="s">
        <v>937</v>
      </c>
      <c r="B1591">
        <v>1589</v>
      </c>
      <c r="C1591">
        <v>16</v>
      </c>
      <c r="D1591">
        <f>SUMIF(E:E,Table1[[#This Row],[Item_Fat_Content]],N:N)</f>
        <v>11904094.532999987</v>
      </c>
      <c r="E1591" t="s">
        <v>11</v>
      </c>
      <c r="F1591">
        <v>5.7060090000000001E-2</v>
      </c>
      <c r="G1591" t="s">
        <v>12</v>
      </c>
      <c r="H1591">
        <v>225.04040000000001</v>
      </c>
      <c r="I1591" t="s">
        <v>48</v>
      </c>
      <c r="J1591">
        <v>1997</v>
      </c>
      <c r="K1591" t="s">
        <v>49</v>
      </c>
      <c r="L1591" t="s">
        <v>15</v>
      </c>
      <c r="M1591" t="s">
        <v>16</v>
      </c>
      <c r="N1591">
        <v>4950.8887999999997</v>
      </c>
    </row>
    <row r="1592" spans="1:14" x14ac:dyDescent="0.3">
      <c r="A1592" t="s">
        <v>843</v>
      </c>
      <c r="B1592">
        <v>1590</v>
      </c>
      <c r="C1592">
        <v>15.85</v>
      </c>
      <c r="D1592">
        <f>SUMIF(E:E,Table1[[#This Row],[Item_Fat_Content]],N:N)</f>
        <v>11904094.532999987</v>
      </c>
      <c r="E1592" t="s">
        <v>11</v>
      </c>
      <c r="F1592">
        <v>0.11566015</v>
      </c>
      <c r="G1592" t="s">
        <v>78</v>
      </c>
      <c r="H1592">
        <v>218.31659999999999</v>
      </c>
      <c r="I1592" t="s">
        <v>27</v>
      </c>
      <c r="J1592">
        <v>1998</v>
      </c>
      <c r="K1592" t="str">
        <f>K1591</f>
        <v>Small</v>
      </c>
      <c r="L1592" t="s">
        <v>21</v>
      </c>
      <c r="M1592" t="s">
        <v>28</v>
      </c>
      <c r="N1592">
        <v>435.4332</v>
      </c>
    </row>
    <row r="1593" spans="1:14" x14ac:dyDescent="0.3">
      <c r="A1593" t="s">
        <v>591</v>
      </c>
      <c r="B1593">
        <v>1591</v>
      </c>
      <c r="C1593">
        <f>C1592</f>
        <v>15.85</v>
      </c>
      <c r="D1593">
        <f>SUMIF(E:E,Table1[[#This Row],[Item_Fat_Content]],N:N)</f>
        <v>11904094.532999987</v>
      </c>
      <c r="E1593" t="s">
        <v>11</v>
      </c>
      <c r="F1593">
        <v>7.5691712999999994E-2</v>
      </c>
      <c r="G1593" t="s">
        <v>26</v>
      </c>
      <c r="H1593">
        <v>98.241</v>
      </c>
      <c r="I1593" t="s">
        <v>38</v>
      </c>
      <c r="J1593">
        <v>1985</v>
      </c>
      <c r="K1593" t="s">
        <v>14</v>
      </c>
      <c r="L1593" t="s">
        <v>21</v>
      </c>
      <c r="M1593" t="s">
        <v>39</v>
      </c>
      <c r="N1593">
        <v>2220.4430000000002</v>
      </c>
    </row>
    <row r="1594" spans="1:14" x14ac:dyDescent="0.3">
      <c r="A1594" t="s">
        <v>127</v>
      </c>
      <c r="B1594">
        <v>1592</v>
      </c>
      <c r="C1594">
        <v>18.850000000000001</v>
      </c>
      <c r="D1594">
        <f>SUMIF(E:E,Table1[[#This Row],[Item_Fat_Content]],N:N)</f>
        <v>11904094.532999987</v>
      </c>
      <c r="E1594" t="s">
        <v>11</v>
      </c>
      <c r="F1594">
        <v>0.16784443800000001</v>
      </c>
      <c r="G1594" t="s">
        <v>30</v>
      </c>
      <c r="H1594">
        <v>193.9136</v>
      </c>
      <c r="I1594" t="s">
        <v>13</v>
      </c>
      <c r="J1594">
        <v>1999</v>
      </c>
      <c r="K1594" t="s">
        <v>14</v>
      </c>
      <c r="L1594" t="s">
        <v>15</v>
      </c>
      <c r="M1594" t="s">
        <v>16</v>
      </c>
      <c r="N1594">
        <v>3110.6176</v>
      </c>
    </row>
    <row r="1595" spans="1:14" x14ac:dyDescent="0.3">
      <c r="A1595" t="s">
        <v>215</v>
      </c>
      <c r="B1595">
        <v>1593</v>
      </c>
      <c r="C1595">
        <v>6.2149999999999999</v>
      </c>
      <c r="D1595">
        <f>SUMIF(E:E,Table1[[#This Row],[Item_Fat_Content]],N:N)</f>
        <v>6457454.3820000133</v>
      </c>
      <c r="E1595" t="s">
        <v>1608</v>
      </c>
      <c r="F1595">
        <v>4.9722334999999999E-2</v>
      </c>
      <c r="G1595" t="s">
        <v>34</v>
      </c>
      <c r="H1595">
        <v>224.50620000000001</v>
      </c>
      <c r="I1595" t="s">
        <v>42</v>
      </c>
      <c r="J1595">
        <v>2002</v>
      </c>
      <c r="K1595" t="str">
        <f>K1594</f>
        <v>Medium</v>
      </c>
      <c r="L1595" t="s">
        <v>43</v>
      </c>
      <c r="M1595" t="s">
        <v>16</v>
      </c>
      <c r="N1595">
        <v>4514.1239999999998</v>
      </c>
    </row>
    <row r="1596" spans="1:14" x14ac:dyDescent="0.3">
      <c r="A1596" t="s">
        <v>658</v>
      </c>
      <c r="B1596">
        <v>1594</v>
      </c>
      <c r="C1596">
        <f>C1595</f>
        <v>6.2149999999999999</v>
      </c>
      <c r="D1596">
        <f>SUMIF(E:E,Table1[[#This Row],[Item_Fat_Content]],N:N)</f>
        <v>11904094.532999987</v>
      </c>
      <c r="E1596" t="s">
        <v>11</v>
      </c>
      <c r="F1596">
        <v>0.14095631</v>
      </c>
      <c r="G1596" t="s">
        <v>73</v>
      </c>
      <c r="H1596">
        <v>167.7132</v>
      </c>
      <c r="I1596" t="s">
        <v>38</v>
      </c>
      <c r="J1596">
        <v>1985</v>
      </c>
      <c r="K1596" t="s">
        <v>14</v>
      </c>
      <c r="L1596" t="s">
        <v>21</v>
      </c>
      <c r="M1596" t="s">
        <v>39</v>
      </c>
      <c r="N1596">
        <v>3889.6035999999999</v>
      </c>
    </row>
    <row r="1597" spans="1:14" x14ac:dyDescent="0.3">
      <c r="A1597" t="s">
        <v>209</v>
      </c>
      <c r="B1597">
        <v>1595</v>
      </c>
      <c r="C1597">
        <v>11.8</v>
      </c>
      <c r="D1597">
        <f>SUMIF(E:E,Table1[[#This Row],[Item_Fat_Content]],N:N)</f>
        <v>11904094.532999987</v>
      </c>
      <c r="E1597" t="s">
        <v>11</v>
      </c>
      <c r="F1597">
        <v>5.8827557000000003E-2</v>
      </c>
      <c r="G1597" t="s">
        <v>56</v>
      </c>
      <c r="H1597">
        <v>80.861800000000002</v>
      </c>
      <c r="I1597" t="s">
        <v>13</v>
      </c>
      <c r="J1597">
        <v>1999</v>
      </c>
      <c r="K1597" t="s">
        <v>14</v>
      </c>
      <c r="L1597" t="s">
        <v>15</v>
      </c>
      <c r="M1597" t="s">
        <v>16</v>
      </c>
      <c r="N1597">
        <v>1288.9888000000001</v>
      </c>
    </row>
    <row r="1598" spans="1:14" x14ac:dyDescent="0.3">
      <c r="A1598" t="s">
        <v>1079</v>
      </c>
      <c r="B1598">
        <v>1596</v>
      </c>
      <c r="C1598">
        <v>7.3250000000000002</v>
      </c>
      <c r="D1598">
        <f>SUMIF(E:E,Table1[[#This Row],[Item_Fat_Content]],N:N)</f>
        <v>11904094.532999987</v>
      </c>
      <c r="E1598" t="s">
        <v>11</v>
      </c>
      <c r="F1598">
        <v>9.3765794E-2</v>
      </c>
      <c r="G1598" t="s">
        <v>26</v>
      </c>
      <c r="H1598">
        <v>90.314599999999999</v>
      </c>
      <c r="I1598" t="s">
        <v>20</v>
      </c>
      <c r="J1598">
        <v>2009</v>
      </c>
      <c r="K1598" t="s">
        <v>14</v>
      </c>
      <c r="L1598" t="s">
        <v>21</v>
      </c>
      <c r="M1598" t="s">
        <v>22</v>
      </c>
      <c r="N1598">
        <v>1733.0773999999999</v>
      </c>
    </row>
    <row r="1599" spans="1:14" x14ac:dyDescent="0.3">
      <c r="A1599" t="s">
        <v>759</v>
      </c>
      <c r="B1599">
        <v>1597</v>
      </c>
      <c r="C1599">
        <v>10.5</v>
      </c>
      <c r="D1599">
        <f>SUMIF(E:E,Table1[[#This Row],[Item_Fat_Content]],N:N)</f>
        <v>11904094.532999987</v>
      </c>
      <c r="E1599" t="s">
        <v>11</v>
      </c>
      <c r="F1599">
        <v>4.8092815999999997E-2</v>
      </c>
      <c r="G1599" t="s">
        <v>58</v>
      </c>
      <c r="H1599">
        <v>159.2946</v>
      </c>
      <c r="I1599" t="s">
        <v>13</v>
      </c>
      <c r="J1599">
        <v>1999</v>
      </c>
      <c r="K1599" t="s">
        <v>14</v>
      </c>
      <c r="L1599" t="s">
        <v>15</v>
      </c>
      <c r="M1599" t="s">
        <v>16</v>
      </c>
      <c r="N1599">
        <v>1893.5352</v>
      </c>
    </row>
    <row r="1600" spans="1:14" x14ac:dyDescent="0.3">
      <c r="A1600" t="s">
        <v>728</v>
      </c>
      <c r="B1600">
        <v>1598</v>
      </c>
      <c r="C1600">
        <v>15.7</v>
      </c>
      <c r="D1600">
        <f>SUMIF(E:E,Table1[[#This Row],[Item_Fat_Content]],N:N)</f>
        <v>6457454.3820000133</v>
      </c>
      <c r="E1600" t="s">
        <v>1608</v>
      </c>
      <c r="F1600">
        <v>1.8968743E-2</v>
      </c>
      <c r="G1600" t="s">
        <v>26</v>
      </c>
      <c r="H1600">
        <v>61.953600000000002</v>
      </c>
      <c r="I1600" t="s">
        <v>42</v>
      </c>
      <c r="J1600">
        <v>2002</v>
      </c>
      <c r="K1600" t="str">
        <f>K1599</f>
        <v>Medium</v>
      </c>
      <c r="L1600" t="s">
        <v>43</v>
      </c>
      <c r="M1600" t="s">
        <v>16</v>
      </c>
      <c r="N1600">
        <v>1225.0719999999999</v>
      </c>
    </row>
    <row r="1601" spans="1:14" x14ac:dyDescent="0.3">
      <c r="A1601" t="s">
        <v>134</v>
      </c>
      <c r="B1601">
        <v>1599</v>
      </c>
      <c r="C1601">
        <f>C1600</f>
        <v>15.7</v>
      </c>
      <c r="D1601">
        <f>SUMIF(E:E,Table1[[#This Row],[Item_Fat_Content]],N:N)</f>
        <v>11904094.532999987</v>
      </c>
      <c r="E1601" t="s">
        <v>11</v>
      </c>
      <c r="F1601">
        <v>2.4032484E-2</v>
      </c>
      <c r="G1601" t="s">
        <v>26</v>
      </c>
      <c r="H1601">
        <v>124.973</v>
      </c>
      <c r="I1601" t="s">
        <v>38</v>
      </c>
      <c r="J1601">
        <v>1985</v>
      </c>
      <c r="K1601" t="s">
        <v>14</v>
      </c>
      <c r="L1601" t="s">
        <v>21</v>
      </c>
      <c r="M1601" t="s">
        <v>39</v>
      </c>
      <c r="N1601">
        <v>2463.46</v>
      </c>
    </row>
    <row r="1602" spans="1:14" x14ac:dyDescent="0.3">
      <c r="A1602" t="s">
        <v>731</v>
      </c>
      <c r="B1602">
        <v>1600</v>
      </c>
      <c r="C1602">
        <v>13</v>
      </c>
      <c r="D1602">
        <f>SUMIF(E:E,Table1[[#This Row],[Item_Fat_Content]],N:N)</f>
        <v>6457454.3820000133</v>
      </c>
      <c r="E1602" t="s">
        <v>1608</v>
      </c>
      <c r="F1602">
        <v>7.0444231999999996E-2</v>
      </c>
      <c r="G1602" t="s">
        <v>36</v>
      </c>
      <c r="H1602">
        <v>63.448399999999999</v>
      </c>
      <c r="I1602" t="s">
        <v>42</v>
      </c>
      <c r="J1602">
        <v>2002</v>
      </c>
      <c r="K1602" t="str">
        <f>K1601</f>
        <v>Medium</v>
      </c>
      <c r="L1602" t="s">
        <v>43</v>
      </c>
      <c r="M1602" t="s">
        <v>16</v>
      </c>
      <c r="N1602">
        <v>1043.9744000000001</v>
      </c>
    </row>
    <row r="1603" spans="1:14" x14ac:dyDescent="0.3">
      <c r="A1603" t="s">
        <v>829</v>
      </c>
      <c r="B1603">
        <v>1601</v>
      </c>
      <c r="C1603">
        <v>13.5</v>
      </c>
      <c r="D1603">
        <f>SUMIF(E:E,Table1[[#This Row],[Item_Fat_Content]],N:N)</f>
        <v>6457454.3820000133</v>
      </c>
      <c r="E1603" t="s">
        <v>1608</v>
      </c>
      <c r="F1603">
        <v>0.12546944199999999</v>
      </c>
      <c r="G1603" t="s">
        <v>36</v>
      </c>
      <c r="H1603">
        <v>264.49099999999999</v>
      </c>
      <c r="I1603" t="s">
        <v>13</v>
      </c>
      <c r="J1603">
        <v>1999</v>
      </c>
      <c r="K1603" t="s">
        <v>14</v>
      </c>
      <c r="L1603" t="s">
        <v>15</v>
      </c>
      <c r="M1603" t="s">
        <v>16</v>
      </c>
      <c r="N1603">
        <v>6574.7749999999996</v>
      </c>
    </row>
    <row r="1604" spans="1:14" x14ac:dyDescent="0.3">
      <c r="A1604" t="s">
        <v>1080</v>
      </c>
      <c r="B1604">
        <v>1602</v>
      </c>
      <c r="C1604">
        <v>6.8650000000000002</v>
      </c>
      <c r="D1604">
        <f>SUMIF(E:E,Table1[[#This Row],[Item_Fat_Content]],N:N)</f>
        <v>11904094.532999987</v>
      </c>
      <c r="E1604" t="s">
        <v>11</v>
      </c>
      <c r="F1604">
        <v>1.405025E-2</v>
      </c>
      <c r="G1604" t="s">
        <v>19</v>
      </c>
      <c r="H1604">
        <v>128.96520000000001</v>
      </c>
      <c r="I1604" t="s">
        <v>20</v>
      </c>
      <c r="J1604">
        <v>2009</v>
      </c>
      <c r="K1604" t="s">
        <v>14</v>
      </c>
      <c r="L1604" t="s">
        <v>21</v>
      </c>
      <c r="M1604" t="s">
        <v>22</v>
      </c>
      <c r="N1604">
        <v>1679.1476</v>
      </c>
    </row>
    <row r="1605" spans="1:14" x14ac:dyDescent="0.3">
      <c r="A1605" t="s">
        <v>1081</v>
      </c>
      <c r="B1605">
        <v>1603</v>
      </c>
      <c r="C1605">
        <v>7.7850000000000001</v>
      </c>
      <c r="D1605">
        <f>SUMIF(E:E,Table1[[#This Row],[Item_Fat_Content]],N:N)</f>
        <v>11904094.532999987</v>
      </c>
      <c r="E1605" t="s">
        <v>11</v>
      </c>
      <c r="F1605">
        <v>0.139436695</v>
      </c>
      <c r="G1605" t="s">
        <v>12</v>
      </c>
      <c r="H1605">
        <v>103.03060000000001</v>
      </c>
      <c r="I1605" t="s">
        <v>31</v>
      </c>
      <c r="J1605">
        <v>1987</v>
      </c>
      <c r="K1605" t="s">
        <v>32</v>
      </c>
      <c r="L1605" t="s">
        <v>21</v>
      </c>
      <c r="M1605" t="s">
        <v>16</v>
      </c>
      <c r="N1605">
        <v>2404.2037999999998</v>
      </c>
    </row>
    <row r="1606" spans="1:14" x14ac:dyDescent="0.3">
      <c r="A1606" t="s">
        <v>505</v>
      </c>
      <c r="B1606">
        <v>1604</v>
      </c>
      <c r="C1606">
        <v>17.7</v>
      </c>
      <c r="D1606">
        <f>SUMIF(E:E,Table1[[#This Row],[Item_Fat_Content]],N:N)</f>
        <v>6457454.3820000133</v>
      </c>
      <c r="E1606" t="s">
        <v>1608</v>
      </c>
      <c r="F1606">
        <v>1.6593506000000001E-2</v>
      </c>
      <c r="G1606" t="s">
        <v>26</v>
      </c>
      <c r="H1606">
        <v>46.903399999999998</v>
      </c>
      <c r="I1606" t="s">
        <v>60</v>
      </c>
      <c r="J1606">
        <v>2004</v>
      </c>
      <c r="K1606" t="s">
        <v>49</v>
      </c>
      <c r="L1606" t="s">
        <v>43</v>
      </c>
      <c r="M1606" t="s">
        <v>16</v>
      </c>
      <c r="N1606">
        <v>972.06799999999998</v>
      </c>
    </row>
    <row r="1607" spans="1:14" x14ac:dyDescent="0.3">
      <c r="A1607" t="s">
        <v>585</v>
      </c>
      <c r="B1607">
        <v>1605</v>
      </c>
      <c r="C1607">
        <v>20.2</v>
      </c>
      <c r="D1607">
        <f>SUMIF(E:E,Table1[[#This Row],[Item_Fat_Content]],N:N)</f>
        <v>11904094.532999987</v>
      </c>
      <c r="E1607" t="s">
        <v>11</v>
      </c>
      <c r="F1607">
        <v>0.12426161400000001</v>
      </c>
      <c r="G1607" t="s">
        <v>30</v>
      </c>
      <c r="H1607">
        <v>93.646199999999993</v>
      </c>
      <c r="I1607" t="s">
        <v>27</v>
      </c>
      <c r="J1607">
        <v>1998</v>
      </c>
      <c r="K1607" t="str">
        <f>K1606</f>
        <v>Small</v>
      </c>
      <c r="L1607" t="s">
        <v>21</v>
      </c>
      <c r="M1607" t="s">
        <v>28</v>
      </c>
      <c r="N1607">
        <v>277.6386</v>
      </c>
    </row>
    <row r="1608" spans="1:14" x14ac:dyDescent="0.3">
      <c r="A1608" t="s">
        <v>117</v>
      </c>
      <c r="B1608">
        <v>1606</v>
      </c>
      <c r="C1608">
        <v>7.8550000000000004</v>
      </c>
      <c r="D1608">
        <f>SUMIF(E:E,Table1[[#This Row],[Item_Fat_Content]],N:N)</f>
        <v>11904094.532999987</v>
      </c>
      <c r="E1608" t="s">
        <v>11</v>
      </c>
      <c r="F1608">
        <v>1.1261165E-2</v>
      </c>
      <c r="G1608" t="s">
        <v>73</v>
      </c>
      <c r="H1608">
        <v>189.5188</v>
      </c>
      <c r="I1608" t="s">
        <v>48</v>
      </c>
      <c r="J1608">
        <v>1997</v>
      </c>
      <c r="K1608" t="s">
        <v>49</v>
      </c>
      <c r="L1608" t="s">
        <v>15</v>
      </c>
      <c r="M1608" t="s">
        <v>16</v>
      </c>
      <c r="N1608">
        <v>1904.1880000000001</v>
      </c>
    </row>
    <row r="1609" spans="1:14" x14ac:dyDescent="0.3">
      <c r="A1609" t="s">
        <v>1082</v>
      </c>
      <c r="B1609">
        <v>1607</v>
      </c>
      <c r="C1609">
        <v>6.36</v>
      </c>
      <c r="D1609">
        <f>SUMIF(E:E,Table1[[#This Row],[Item_Fat_Content]],N:N)</f>
        <v>11904094.532999987</v>
      </c>
      <c r="E1609" t="s">
        <v>11</v>
      </c>
      <c r="F1609">
        <v>0.120520818</v>
      </c>
      <c r="G1609" t="s">
        <v>26</v>
      </c>
      <c r="H1609">
        <v>45.905999999999999</v>
      </c>
      <c r="I1609" t="s">
        <v>60</v>
      </c>
      <c r="J1609">
        <v>2004</v>
      </c>
      <c r="K1609" t="s">
        <v>49</v>
      </c>
      <c r="L1609" t="s">
        <v>43</v>
      </c>
      <c r="M1609" t="s">
        <v>16</v>
      </c>
      <c r="N1609">
        <v>419.45400000000001</v>
      </c>
    </row>
    <row r="1610" spans="1:14" x14ac:dyDescent="0.3">
      <c r="A1610" t="s">
        <v>1083</v>
      </c>
      <c r="B1610">
        <v>1608</v>
      </c>
      <c r="C1610">
        <v>17</v>
      </c>
      <c r="D1610">
        <f>SUMIF(E:E,Table1[[#This Row],[Item_Fat_Content]],N:N)</f>
        <v>6457454.3820000133</v>
      </c>
      <c r="E1610" t="s">
        <v>1608</v>
      </c>
      <c r="F1610">
        <v>1.5965308000000001E-2</v>
      </c>
      <c r="G1610" t="s">
        <v>36</v>
      </c>
      <c r="H1610">
        <v>229.43520000000001</v>
      </c>
      <c r="I1610" t="s">
        <v>48</v>
      </c>
      <c r="J1610">
        <v>1997</v>
      </c>
      <c r="K1610" t="s">
        <v>49</v>
      </c>
      <c r="L1610" t="s">
        <v>15</v>
      </c>
      <c r="M1610" t="s">
        <v>16</v>
      </c>
      <c r="N1610">
        <v>4809.7392</v>
      </c>
    </row>
    <row r="1611" spans="1:14" x14ac:dyDescent="0.3">
      <c r="A1611" t="s">
        <v>1084</v>
      </c>
      <c r="B1611">
        <v>1609</v>
      </c>
      <c r="C1611">
        <v>5.78</v>
      </c>
      <c r="D1611">
        <f>SUMIF(E:E,Table1[[#This Row],[Item_Fat_Content]],N:N)</f>
        <v>11904094.532999987</v>
      </c>
      <c r="E1611" t="s">
        <v>11</v>
      </c>
      <c r="F1611">
        <v>9.6386227000000005E-2</v>
      </c>
      <c r="G1611" t="s">
        <v>78</v>
      </c>
      <c r="H1611">
        <v>163.55520000000001</v>
      </c>
      <c r="I1611" t="s">
        <v>48</v>
      </c>
      <c r="J1611">
        <v>1997</v>
      </c>
      <c r="K1611" t="s">
        <v>49</v>
      </c>
      <c r="L1611" t="s">
        <v>15</v>
      </c>
      <c r="M1611" t="s">
        <v>16</v>
      </c>
      <c r="N1611">
        <v>1787.0072</v>
      </c>
    </row>
    <row r="1612" spans="1:14" x14ac:dyDescent="0.3">
      <c r="A1612" t="s">
        <v>1085</v>
      </c>
      <c r="B1612">
        <v>1610</v>
      </c>
      <c r="C1612">
        <v>11.5</v>
      </c>
      <c r="D1612">
        <f>SUMIF(E:E,Table1[[#This Row],[Item_Fat_Content]],N:N)</f>
        <v>11904094.532999987</v>
      </c>
      <c r="E1612" t="s">
        <v>11</v>
      </c>
      <c r="F1612">
        <v>7.3029340999999998E-2</v>
      </c>
      <c r="G1612" t="s">
        <v>26</v>
      </c>
      <c r="H1612">
        <v>187.953</v>
      </c>
      <c r="I1612" t="s">
        <v>42</v>
      </c>
      <c r="J1612">
        <v>2002</v>
      </c>
      <c r="K1612" t="str">
        <f>K1611</f>
        <v>Small</v>
      </c>
      <c r="L1612" t="s">
        <v>43</v>
      </c>
      <c r="M1612" t="s">
        <v>16</v>
      </c>
      <c r="N1612">
        <v>2656.5419999999999</v>
      </c>
    </row>
    <row r="1613" spans="1:14" x14ac:dyDescent="0.3">
      <c r="A1613" t="s">
        <v>1086</v>
      </c>
      <c r="B1613">
        <v>1611</v>
      </c>
      <c r="C1613">
        <f>C1612</f>
        <v>11.5</v>
      </c>
      <c r="D1613">
        <f>SUMIF(E:E,Table1[[#This Row],[Item_Fat_Content]],N:N)</f>
        <v>6457454.3820000133</v>
      </c>
      <c r="E1613" t="s">
        <v>1608</v>
      </c>
      <c r="F1613">
        <v>4.3443753000000002E-2</v>
      </c>
      <c r="G1613" t="s">
        <v>26</v>
      </c>
      <c r="H1613">
        <v>158.19460000000001</v>
      </c>
      <c r="I1613" t="s">
        <v>38</v>
      </c>
      <c r="J1613">
        <v>1985</v>
      </c>
      <c r="K1613" t="s">
        <v>14</v>
      </c>
      <c r="L1613" t="s">
        <v>21</v>
      </c>
      <c r="M1613" t="s">
        <v>39</v>
      </c>
      <c r="N1613">
        <v>6942.9624000000003</v>
      </c>
    </row>
    <row r="1614" spans="1:14" x14ac:dyDescent="0.3">
      <c r="A1614" t="s">
        <v>303</v>
      </c>
      <c r="B1614">
        <v>1612</v>
      </c>
      <c r="C1614">
        <v>18.2</v>
      </c>
      <c r="D1614">
        <f>SUMIF(E:E,Table1[[#This Row],[Item_Fat_Content]],N:N)</f>
        <v>11904094.532999987</v>
      </c>
      <c r="E1614" t="s">
        <v>11</v>
      </c>
      <c r="F1614">
        <v>4.9520593000000002E-2</v>
      </c>
      <c r="G1614" t="s">
        <v>26</v>
      </c>
      <c r="H1614">
        <v>147.3734</v>
      </c>
      <c r="I1614" t="s">
        <v>20</v>
      </c>
      <c r="J1614">
        <v>2009</v>
      </c>
      <c r="K1614" t="s">
        <v>14</v>
      </c>
      <c r="L1614" t="s">
        <v>21</v>
      </c>
      <c r="M1614" t="s">
        <v>22</v>
      </c>
      <c r="N1614">
        <v>2375.5744</v>
      </c>
    </row>
    <row r="1615" spans="1:14" x14ac:dyDescent="0.3">
      <c r="A1615" t="s">
        <v>1065</v>
      </c>
      <c r="B1615">
        <v>1613</v>
      </c>
      <c r="C1615">
        <v>18.25</v>
      </c>
      <c r="D1615">
        <f>SUMIF(E:E,Table1[[#This Row],[Item_Fat_Content]],N:N)</f>
        <v>11904094.532999987</v>
      </c>
      <c r="E1615" t="s">
        <v>11</v>
      </c>
      <c r="F1615">
        <v>7.9152918000000003E-2</v>
      </c>
      <c r="G1615" t="s">
        <v>41</v>
      </c>
      <c r="H1615">
        <v>223.80619999999999</v>
      </c>
      <c r="I1615" t="s">
        <v>31</v>
      </c>
      <c r="J1615">
        <v>1987</v>
      </c>
      <c r="K1615" t="s">
        <v>32</v>
      </c>
      <c r="L1615" t="s">
        <v>21</v>
      </c>
      <c r="M1615" t="s">
        <v>16</v>
      </c>
      <c r="N1615">
        <v>4288.4178000000002</v>
      </c>
    </row>
    <row r="1616" spans="1:14" x14ac:dyDescent="0.3">
      <c r="A1616" t="s">
        <v>166</v>
      </c>
      <c r="B1616">
        <v>1614</v>
      </c>
      <c r="C1616">
        <v>12.6</v>
      </c>
      <c r="D1616">
        <f>SUMIF(E:E,Table1[[#This Row],[Item_Fat_Content]],N:N)</f>
        <v>11904094.532999987</v>
      </c>
      <c r="E1616" t="s">
        <v>11</v>
      </c>
      <c r="F1616">
        <v>4.8741487E-2</v>
      </c>
      <c r="G1616" t="s">
        <v>78</v>
      </c>
      <c r="H1616">
        <v>60.419400000000003</v>
      </c>
      <c r="I1616" t="s">
        <v>31</v>
      </c>
      <c r="J1616">
        <v>1987</v>
      </c>
      <c r="K1616" t="s">
        <v>32</v>
      </c>
      <c r="L1616" t="s">
        <v>21</v>
      </c>
      <c r="M1616" t="s">
        <v>16</v>
      </c>
      <c r="N1616">
        <v>990.71040000000005</v>
      </c>
    </row>
    <row r="1617" spans="1:14" x14ac:dyDescent="0.3">
      <c r="A1617" t="s">
        <v>1087</v>
      </c>
      <c r="B1617">
        <v>1615</v>
      </c>
      <c r="C1617">
        <v>8.5749999999999993</v>
      </c>
      <c r="D1617">
        <f>SUMIF(E:E,Table1[[#This Row],[Item_Fat_Content]],N:N)</f>
        <v>229576.49539999999</v>
      </c>
      <c r="E1617" t="s">
        <v>18</v>
      </c>
      <c r="F1617">
        <v>7.1958197000000002E-2</v>
      </c>
      <c r="G1617" t="s">
        <v>12</v>
      </c>
      <c r="H1617">
        <v>195.3794</v>
      </c>
      <c r="I1617" t="s">
        <v>13</v>
      </c>
      <c r="J1617">
        <v>1999</v>
      </c>
      <c r="K1617" t="s">
        <v>14</v>
      </c>
      <c r="L1617" t="s">
        <v>15</v>
      </c>
      <c r="M1617" t="s">
        <v>16</v>
      </c>
      <c r="N1617">
        <v>3511.4292</v>
      </c>
    </row>
    <row r="1618" spans="1:14" x14ac:dyDescent="0.3">
      <c r="A1618" t="s">
        <v>390</v>
      </c>
      <c r="B1618">
        <v>1616</v>
      </c>
      <c r="C1618">
        <v>18.2</v>
      </c>
      <c r="D1618">
        <f>SUMIF(E:E,Table1[[#This Row],[Item_Fat_Content]],N:N)</f>
        <v>11904094.532999987</v>
      </c>
      <c r="E1618" t="s">
        <v>11</v>
      </c>
      <c r="F1618">
        <v>0.162147349</v>
      </c>
      <c r="G1618" t="s">
        <v>26</v>
      </c>
      <c r="H1618">
        <v>37.719000000000001</v>
      </c>
      <c r="I1618" t="s">
        <v>20</v>
      </c>
      <c r="J1618">
        <v>2009</v>
      </c>
      <c r="K1618" t="s">
        <v>14</v>
      </c>
      <c r="L1618" t="s">
        <v>21</v>
      </c>
      <c r="M1618" t="s">
        <v>22</v>
      </c>
      <c r="N1618">
        <v>549.28499999999997</v>
      </c>
    </row>
    <row r="1619" spans="1:14" x14ac:dyDescent="0.3">
      <c r="A1619" t="s">
        <v>1088</v>
      </c>
      <c r="B1619">
        <v>1617</v>
      </c>
      <c r="C1619">
        <v>8.1150000000000002</v>
      </c>
      <c r="D1619">
        <f>SUMIF(E:E,Table1[[#This Row],[Item_Fat_Content]],N:N)</f>
        <v>229576.49539999999</v>
      </c>
      <c r="E1619" t="s">
        <v>18</v>
      </c>
      <c r="F1619">
        <v>5.3827350000000003E-2</v>
      </c>
      <c r="G1619" t="s">
        <v>73</v>
      </c>
      <c r="H1619">
        <v>155.2972</v>
      </c>
      <c r="I1619" t="s">
        <v>27</v>
      </c>
      <c r="J1619">
        <v>1998</v>
      </c>
      <c r="K1619" t="str">
        <f t="shared" ref="K1619:K1620" si="136">K1618</f>
        <v>Medium</v>
      </c>
      <c r="L1619" t="s">
        <v>21</v>
      </c>
      <c r="M1619" t="s">
        <v>28</v>
      </c>
      <c r="N1619">
        <v>311.59440000000001</v>
      </c>
    </row>
    <row r="1620" spans="1:14" x14ac:dyDescent="0.3">
      <c r="A1620" t="s">
        <v>1089</v>
      </c>
      <c r="B1620">
        <v>1618</v>
      </c>
      <c r="C1620">
        <v>12.65</v>
      </c>
      <c r="D1620">
        <f>SUMIF(E:E,Table1[[#This Row],[Item_Fat_Content]],N:N)</f>
        <v>11904094.532999987</v>
      </c>
      <c r="E1620" t="s">
        <v>11</v>
      </c>
      <c r="F1620">
        <v>6.9565759000000005E-2</v>
      </c>
      <c r="G1620" t="s">
        <v>24</v>
      </c>
      <c r="H1620">
        <v>52.432400000000001</v>
      </c>
      <c r="I1620" t="s">
        <v>42</v>
      </c>
      <c r="J1620">
        <v>2002</v>
      </c>
      <c r="K1620" t="str">
        <f t="shared" si="136"/>
        <v>Medium</v>
      </c>
      <c r="L1620" t="s">
        <v>43</v>
      </c>
      <c r="M1620" t="s">
        <v>16</v>
      </c>
      <c r="N1620">
        <v>571.25639999999999</v>
      </c>
    </row>
    <row r="1621" spans="1:14" x14ac:dyDescent="0.3">
      <c r="A1621" t="s">
        <v>287</v>
      </c>
      <c r="B1621">
        <v>1619</v>
      </c>
      <c r="C1621">
        <f>C1620</f>
        <v>12.65</v>
      </c>
      <c r="D1621">
        <f>SUMIF(E:E,Table1[[#This Row],[Item_Fat_Content]],N:N)</f>
        <v>11904094.532999987</v>
      </c>
      <c r="E1621" t="s">
        <v>11</v>
      </c>
      <c r="F1621">
        <v>5.6019324000000002E-2</v>
      </c>
      <c r="G1621" t="s">
        <v>41</v>
      </c>
      <c r="H1621">
        <v>40.045400000000001</v>
      </c>
      <c r="I1621" t="s">
        <v>38</v>
      </c>
      <c r="J1621">
        <v>1985</v>
      </c>
      <c r="K1621" t="s">
        <v>14</v>
      </c>
      <c r="L1621" t="s">
        <v>21</v>
      </c>
      <c r="M1621" t="s">
        <v>39</v>
      </c>
      <c r="N1621">
        <v>419.45400000000001</v>
      </c>
    </row>
    <row r="1622" spans="1:14" x14ac:dyDescent="0.3">
      <c r="A1622" t="s">
        <v>439</v>
      </c>
      <c r="B1622">
        <v>1620</v>
      </c>
      <c r="C1622">
        <v>8.7750000000000004</v>
      </c>
      <c r="D1622">
        <f>SUMIF(E:E,Table1[[#This Row],[Item_Fat_Content]],N:N)</f>
        <v>11904094.532999987</v>
      </c>
      <c r="E1622" t="s">
        <v>11</v>
      </c>
      <c r="F1622">
        <v>0.109911272</v>
      </c>
      <c r="G1622" t="s">
        <v>12</v>
      </c>
      <c r="H1622">
        <v>41.942799999999998</v>
      </c>
      <c r="I1622" t="s">
        <v>48</v>
      </c>
      <c r="J1622">
        <v>1997</v>
      </c>
      <c r="K1622" t="s">
        <v>49</v>
      </c>
      <c r="L1622" t="s">
        <v>15</v>
      </c>
      <c r="M1622" t="s">
        <v>16</v>
      </c>
      <c r="N1622">
        <v>1537.998</v>
      </c>
    </row>
    <row r="1623" spans="1:14" x14ac:dyDescent="0.3">
      <c r="A1623" t="s">
        <v>1090</v>
      </c>
      <c r="B1623">
        <v>1621</v>
      </c>
      <c r="C1623">
        <v>5.94</v>
      </c>
      <c r="D1623">
        <f>SUMIF(E:E,Table1[[#This Row],[Item_Fat_Content]],N:N)</f>
        <v>6457454.3820000133</v>
      </c>
      <c r="E1623" t="s">
        <v>1608</v>
      </c>
      <c r="F1623">
        <v>2.9366812999999999E-2</v>
      </c>
      <c r="G1623" t="s">
        <v>78</v>
      </c>
      <c r="H1623">
        <v>187.75559999999999</v>
      </c>
      <c r="I1623" t="s">
        <v>60</v>
      </c>
      <c r="J1623">
        <v>2004</v>
      </c>
      <c r="K1623" t="s">
        <v>49</v>
      </c>
      <c r="L1623" t="s">
        <v>43</v>
      </c>
      <c r="M1623" t="s">
        <v>16</v>
      </c>
      <c r="N1623">
        <v>3755.1120000000001</v>
      </c>
    </row>
    <row r="1624" spans="1:14" x14ac:dyDescent="0.3">
      <c r="A1624" t="s">
        <v>1091</v>
      </c>
      <c r="B1624">
        <v>1622</v>
      </c>
      <c r="C1624">
        <v>18.850000000000001</v>
      </c>
      <c r="D1624">
        <f>SUMIF(E:E,Table1[[#This Row],[Item_Fat_Content]],N:N)</f>
        <v>11904094.532999987</v>
      </c>
      <c r="E1624" t="s">
        <v>11</v>
      </c>
      <c r="F1624">
        <v>5.5347985000000002E-2</v>
      </c>
      <c r="G1624" t="s">
        <v>34</v>
      </c>
      <c r="H1624">
        <v>131.5284</v>
      </c>
      <c r="I1624" t="s">
        <v>60</v>
      </c>
      <c r="J1624">
        <v>2004</v>
      </c>
      <c r="K1624" t="s">
        <v>49</v>
      </c>
      <c r="L1624" t="s">
        <v>43</v>
      </c>
      <c r="M1624" t="s">
        <v>16</v>
      </c>
      <c r="N1624">
        <v>1581.9408000000001</v>
      </c>
    </row>
    <row r="1625" spans="1:14" x14ac:dyDescent="0.3">
      <c r="A1625" t="s">
        <v>842</v>
      </c>
      <c r="B1625">
        <v>1623</v>
      </c>
      <c r="C1625">
        <v>9.8000000000000007</v>
      </c>
      <c r="D1625">
        <f>SUMIF(E:E,Table1[[#This Row],[Item_Fat_Content]],N:N)</f>
        <v>6457454.3820000133</v>
      </c>
      <c r="E1625" t="s">
        <v>1608</v>
      </c>
      <c r="F1625">
        <v>0</v>
      </c>
      <c r="G1625" t="s">
        <v>34</v>
      </c>
      <c r="H1625">
        <v>49.200800000000001</v>
      </c>
      <c r="I1625" t="s">
        <v>31</v>
      </c>
      <c r="J1625">
        <v>1987</v>
      </c>
      <c r="K1625" t="s">
        <v>32</v>
      </c>
      <c r="L1625" t="s">
        <v>21</v>
      </c>
      <c r="M1625" t="s">
        <v>16</v>
      </c>
      <c r="N1625">
        <v>657.81039999999996</v>
      </c>
    </row>
    <row r="1626" spans="1:14" x14ac:dyDescent="0.3">
      <c r="A1626" t="s">
        <v>695</v>
      </c>
      <c r="B1626">
        <v>1624</v>
      </c>
      <c r="C1626">
        <v>12.65</v>
      </c>
      <c r="D1626">
        <f>SUMIF(E:E,Table1[[#This Row],[Item_Fat_Content]],N:N)</f>
        <v>6457454.3820000133</v>
      </c>
      <c r="E1626" t="s">
        <v>1608</v>
      </c>
      <c r="F1626">
        <v>0.156926608</v>
      </c>
      <c r="G1626" t="s">
        <v>26</v>
      </c>
      <c r="H1626">
        <v>238.35380000000001</v>
      </c>
      <c r="I1626" t="s">
        <v>45</v>
      </c>
      <c r="J1626">
        <v>2007</v>
      </c>
      <c r="K1626" t="str">
        <f>K1625</f>
        <v>High</v>
      </c>
      <c r="L1626" t="s">
        <v>43</v>
      </c>
      <c r="M1626" t="s">
        <v>16</v>
      </c>
      <c r="N1626">
        <v>5528.1373999999996</v>
      </c>
    </row>
    <row r="1627" spans="1:14" x14ac:dyDescent="0.3">
      <c r="A1627" t="s">
        <v>807</v>
      </c>
      <c r="B1627">
        <v>1625</v>
      </c>
      <c r="C1627">
        <v>20.7</v>
      </c>
      <c r="D1627">
        <f>SUMIF(E:E,Table1[[#This Row],[Item_Fat_Content]],N:N)</f>
        <v>11904094.532999987</v>
      </c>
      <c r="E1627" t="s">
        <v>11</v>
      </c>
      <c r="F1627">
        <v>3.9405676000000001E-2</v>
      </c>
      <c r="G1627" t="s">
        <v>30</v>
      </c>
      <c r="H1627">
        <v>149.8366</v>
      </c>
      <c r="I1627" t="s">
        <v>20</v>
      </c>
      <c r="J1627">
        <v>2009</v>
      </c>
      <c r="K1627" t="s">
        <v>14</v>
      </c>
      <c r="L1627" t="s">
        <v>21</v>
      </c>
      <c r="M1627" t="s">
        <v>22</v>
      </c>
      <c r="N1627">
        <v>2267.049</v>
      </c>
    </row>
    <row r="1628" spans="1:14" x14ac:dyDescent="0.3">
      <c r="A1628" t="s">
        <v>839</v>
      </c>
      <c r="B1628">
        <v>1626</v>
      </c>
      <c r="C1628">
        <v>14.65</v>
      </c>
      <c r="D1628">
        <f>SUMIF(E:E,Table1[[#This Row],[Item_Fat_Content]],N:N)</f>
        <v>11904094.532999987</v>
      </c>
      <c r="E1628" t="s">
        <v>11</v>
      </c>
      <c r="F1628">
        <v>0.170176516</v>
      </c>
      <c r="G1628" t="s">
        <v>58</v>
      </c>
      <c r="H1628">
        <v>55.261400000000002</v>
      </c>
      <c r="I1628" t="s">
        <v>31</v>
      </c>
      <c r="J1628">
        <v>1987</v>
      </c>
      <c r="K1628" t="s">
        <v>32</v>
      </c>
      <c r="L1628" t="s">
        <v>21</v>
      </c>
      <c r="M1628" t="s">
        <v>16</v>
      </c>
      <c r="N1628">
        <v>718.39819999999997</v>
      </c>
    </row>
    <row r="1629" spans="1:14" x14ac:dyDescent="0.3">
      <c r="A1629" t="s">
        <v>504</v>
      </c>
      <c r="B1629">
        <v>1627</v>
      </c>
      <c r="C1629">
        <f>C1628</f>
        <v>14.65</v>
      </c>
      <c r="D1629">
        <f>SUMIF(E:E,Table1[[#This Row],[Item_Fat_Content]],N:N)</f>
        <v>11904094.532999987</v>
      </c>
      <c r="E1629" t="s">
        <v>11</v>
      </c>
      <c r="F1629">
        <v>3.3777629000000003E-2</v>
      </c>
      <c r="G1629" t="s">
        <v>41</v>
      </c>
      <c r="H1629">
        <v>222.84559999999999</v>
      </c>
      <c r="I1629" t="s">
        <v>38</v>
      </c>
      <c r="J1629">
        <v>1985</v>
      </c>
      <c r="K1629" t="s">
        <v>14</v>
      </c>
      <c r="L1629" t="s">
        <v>21</v>
      </c>
      <c r="M1629" t="s">
        <v>39</v>
      </c>
      <c r="N1629">
        <v>7073.4592000000002</v>
      </c>
    </row>
    <row r="1630" spans="1:14" x14ac:dyDescent="0.3">
      <c r="A1630" t="s">
        <v>1092</v>
      </c>
      <c r="B1630">
        <v>1628</v>
      </c>
      <c r="C1630">
        <v>15.85</v>
      </c>
      <c r="D1630">
        <f>SUMIF(E:E,Table1[[#This Row],[Item_Fat_Content]],N:N)</f>
        <v>11904094.532999987</v>
      </c>
      <c r="E1630" t="s">
        <v>11</v>
      </c>
      <c r="F1630">
        <v>5.7546913999999998E-2</v>
      </c>
      <c r="G1630" t="s">
        <v>36</v>
      </c>
      <c r="H1630">
        <v>55.895600000000002</v>
      </c>
      <c r="I1630" t="s">
        <v>20</v>
      </c>
      <c r="J1630">
        <v>2009</v>
      </c>
      <c r="K1630" t="s">
        <v>14</v>
      </c>
      <c r="L1630" t="s">
        <v>21</v>
      </c>
      <c r="M1630" t="s">
        <v>22</v>
      </c>
      <c r="N1630">
        <v>491.36040000000003</v>
      </c>
    </row>
    <row r="1631" spans="1:14" x14ac:dyDescent="0.3">
      <c r="A1631" t="s">
        <v>1093</v>
      </c>
      <c r="B1631">
        <v>1629</v>
      </c>
      <c r="C1631">
        <v>17.25</v>
      </c>
      <c r="D1631">
        <f>SUMIF(E:E,Table1[[#This Row],[Item_Fat_Content]],N:N)</f>
        <v>6457454.3820000133</v>
      </c>
      <c r="E1631" t="s">
        <v>1608</v>
      </c>
      <c r="F1631">
        <v>0.16009590100000001</v>
      </c>
      <c r="G1631" t="s">
        <v>26</v>
      </c>
      <c r="H1631">
        <v>61.519399999999997</v>
      </c>
      <c r="I1631" t="s">
        <v>45</v>
      </c>
      <c r="J1631">
        <v>2007</v>
      </c>
      <c r="K1631" t="str">
        <f t="shared" ref="K1631:K1632" si="137">K1630</f>
        <v>Medium</v>
      </c>
      <c r="L1631" t="s">
        <v>43</v>
      </c>
      <c r="M1631" t="s">
        <v>16</v>
      </c>
      <c r="N1631">
        <v>1052.6297999999999</v>
      </c>
    </row>
    <row r="1632" spans="1:14" x14ac:dyDescent="0.3">
      <c r="A1632" t="s">
        <v>478</v>
      </c>
      <c r="B1632">
        <v>1630</v>
      </c>
      <c r="C1632">
        <v>16</v>
      </c>
      <c r="D1632">
        <f>SUMIF(E:E,Table1[[#This Row],[Item_Fat_Content]],N:N)</f>
        <v>6457454.3820000133</v>
      </c>
      <c r="E1632" t="s">
        <v>1608</v>
      </c>
      <c r="F1632">
        <v>9.9832727999999996E-2</v>
      </c>
      <c r="G1632" t="s">
        <v>41</v>
      </c>
      <c r="H1632">
        <v>87.485600000000005</v>
      </c>
      <c r="I1632" t="s">
        <v>45</v>
      </c>
      <c r="J1632">
        <v>2007</v>
      </c>
      <c r="K1632" t="str">
        <f t="shared" si="137"/>
        <v>Medium</v>
      </c>
      <c r="L1632" t="s">
        <v>43</v>
      </c>
      <c r="M1632" t="s">
        <v>16</v>
      </c>
      <c r="N1632">
        <v>263.65679999999998</v>
      </c>
    </row>
    <row r="1633" spans="1:14" x14ac:dyDescent="0.3">
      <c r="A1633" t="s">
        <v>248</v>
      </c>
      <c r="B1633">
        <v>1631</v>
      </c>
      <c r="C1633">
        <v>6.32</v>
      </c>
      <c r="D1633">
        <f>SUMIF(E:E,Table1[[#This Row],[Item_Fat_Content]],N:N)</f>
        <v>11904094.532999987</v>
      </c>
      <c r="E1633" t="s">
        <v>11</v>
      </c>
      <c r="F1633">
        <v>1.2717946000000001E-2</v>
      </c>
      <c r="G1633" t="s">
        <v>24</v>
      </c>
      <c r="H1633">
        <v>40.282200000000003</v>
      </c>
      <c r="I1633" t="s">
        <v>48</v>
      </c>
      <c r="J1633">
        <v>1997</v>
      </c>
      <c r="K1633" t="s">
        <v>49</v>
      </c>
      <c r="L1633" t="s">
        <v>15</v>
      </c>
      <c r="M1633" t="s">
        <v>16</v>
      </c>
      <c r="N1633">
        <v>628.51520000000005</v>
      </c>
    </row>
    <row r="1634" spans="1:14" x14ac:dyDescent="0.3">
      <c r="A1634" t="s">
        <v>220</v>
      </c>
      <c r="B1634">
        <v>1632</v>
      </c>
      <c r="C1634">
        <v>6.5250000000000004</v>
      </c>
      <c r="D1634">
        <f>SUMIF(E:E,Table1[[#This Row],[Item_Fat_Content]],N:N)</f>
        <v>11904094.532999987</v>
      </c>
      <c r="E1634" t="s">
        <v>11</v>
      </c>
      <c r="F1634">
        <v>9.0278633999999996E-2</v>
      </c>
      <c r="G1634" t="s">
        <v>30</v>
      </c>
      <c r="H1634">
        <v>86.788200000000003</v>
      </c>
      <c r="I1634" t="s">
        <v>60</v>
      </c>
      <c r="J1634">
        <v>2004</v>
      </c>
      <c r="K1634" t="s">
        <v>49</v>
      </c>
      <c r="L1634" t="s">
        <v>43</v>
      </c>
      <c r="M1634" t="s">
        <v>16</v>
      </c>
      <c r="N1634">
        <v>1975.4286</v>
      </c>
    </row>
    <row r="1635" spans="1:14" x14ac:dyDescent="0.3">
      <c r="A1635" t="s">
        <v>1094</v>
      </c>
      <c r="B1635">
        <v>1633</v>
      </c>
      <c r="C1635">
        <v>6.6950000000000003</v>
      </c>
      <c r="D1635">
        <f>SUMIF(E:E,Table1[[#This Row],[Item_Fat_Content]],N:N)</f>
        <v>11904094.532999987</v>
      </c>
      <c r="E1635" t="s">
        <v>11</v>
      </c>
      <c r="F1635">
        <v>0</v>
      </c>
      <c r="G1635" t="s">
        <v>116</v>
      </c>
      <c r="H1635">
        <v>191.88200000000001</v>
      </c>
      <c r="I1635" t="s">
        <v>31</v>
      </c>
      <c r="J1635">
        <v>1987</v>
      </c>
      <c r="K1635" t="s">
        <v>32</v>
      </c>
      <c r="L1635" t="s">
        <v>21</v>
      </c>
      <c r="M1635" t="s">
        <v>16</v>
      </c>
      <c r="N1635">
        <v>3861.64</v>
      </c>
    </row>
    <row r="1636" spans="1:14" x14ac:dyDescent="0.3">
      <c r="A1636" t="s">
        <v>850</v>
      </c>
      <c r="B1636">
        <v>1634</v>
      </c>
      <c r="C1636">
        <v>14.85</v>
      </c>
      <c r="D1636">
        <f>SUMIF(E:E,Table1[[#This Row],[Item_Fat_Content]],N:N)</f>
        <v>6457454.3820000133</v>
      </c>
      <c r="E1636" t="s">
        <v>1608</v>
      </c>
      <c r="F1636">
        <v>9.9589410000000007E-3</v>
      </c>
      <c r="G1636" t="s">
        <v>36</v>
      </c>
      <c r="H1636">
        <v>157.96299999999999</v>
      </c>
      <c r="I1636" t="s">
        <v>42</v>
      </c>
      <c r="J1636">
        <v>2002</v>
      </c>
      <c r="K1636" t="str">
        <f>K1635</f>
        <v>High</v>
      </c>
      <c r="L1636" t="s">
        <v>43</v>
      </c>
      <c r="M1636" t="s">
        <v>16</v>
      </c>
      <c r="N1636">
        <v>2816.3339999999998</v>
      </c>
    </row>
    <row r="1637" spans="1:14" x14ac:dyDescent="0.3">
      <c r="A1637" t="s">
        <v>864</v>
      </c>
      <c r="B1637">
        <v>1635</v>
      </c>
      <c r="C1637">
        <v>17.100000000000001</v>
      </c>
      <c r="D1637">
        <f>SUMIF(E:E,Table1[[#This Row],[Item_Fat_Content]],N:N)</f>
        <v>11904094.532999987</v>
      </c>
      <c r="E1637" t="s">
        <v>11</v>
      </c>
      <c r="F1637">
        <v>3.2678839000000001E-2</v>
      </c>
      <c r="G1637" t="s">
        <v>41</v>
      </c>
      <c r="H1637">
        <v>150.73920000000001</v>
      </c>
      <c r="I1637" t="s">
        <v>13</v>
      </c>
      <c r="J1637">
        <v>1999</v>
      </c>
      <c r="K1637" t="s">
        <v>14</v>
      </c>
      <c r="L1637" t="s">
        <v>15</v>
      </c>
      <c r="M1637" t="s">
        <v>16</v>
      </c>
      <c r="N1637">
        <v>3131.9232000000002</v>
      </c>
    </row>
    <row r="1638" spans="1:14" x14ac:dyDescent="0.3">
      <c r="A1638" t="s">
        <v>840</v>
      </c>
      <c r="B1638">
        <v>1636</v>
      </c>
      <c r="C1638">
        <v>10.3</v>
      </c>
      <c r="D1638">
        <f>SUMIF(E:E,Table1[[#This Row],[Item_Fat_Content]],N:N)</f>
        <v>6457454.3820000133</v>
      </c>
      <c r="E1638" t="s">
        <v>1608</v>
      </c>
      <c r="F1638">
        <v>0</v>
      </c>
      <c r="G1638" t="s">
        <v>26</v>
      </c>
      <c r="H1638">
        <v>115.0176</v>
      </c>
      <c r="I1638" t="s">
        <v>31</v>
      </c>
      <c r="J1638">
        <v>1987</v>
      </c>
      <c r="K1638" t="s">
        <v>32</v>
      </c>
      <c r="L1638" t="s">
        <v>21</v>
      </c>
      <c r="M1638" t="s">
        <v>16</v>
      </c>
      <c r="N1638">
        <v>4122.6336000000001</v>
      </c>
    </row>
    <row r="1639" spans="1:14" x14ac:dyDescent="0.3">
      <c r="A1639" t="s">
        <v>683</v>
      </c>
      <c r="B1639">
        <v>1637</v>
      </c>
      <c r="C1639">
        <v>19.7</v>
      </c>
      <c r="D1639">
        <f>SUMIF(E:E,Table1[[#This Row],[Item_Fat_Content]],N:N)</f>
        <v>11904094.532999987</v>
      </c>
      <c r="E1639" t="s">
        <v>11</v>
      </c>
      <c r="F1639">
        <v>7.7849003E-2</v>
      </c>
      <c r="G1639" t="s">
        <v>34</v>
      </c>
      <c r="H1639">
        <v>179.166</v>
      </c>
      <c r="I1639" t="s">
        <v>31</v>
      </c>
      <c r="J1639">
        <v>1987</v>
      </c>
      <c r="K1639" t="s">
        <v>32</v>
      </c>
      <c r="L1639" t="s">
        <v>21</v>
      </c>
      <c r="M1639" t="s">
        <v>16</v>
      </c>
      <c r="N1639">
        <v>3056.0219999999999</v>
      </c>
    </row>
    <row r="1640" spans="1:14" x14ac:dyDescent="0.3">
      <c r="A1640" t="s">
        <v>995</v>
      </c>
      <c r="B1640">
        <v>1638</v>
      </c>
      <c r="C1640">
        <v>10.695</v>
      </c>
      <c r="D1640">
        <f>SUMIF(E:E,Table1[[#This Row],[Item_Fat_Content]],N:N)</f>
        <v>6457454.3820000133</v>
      </c>
      <c r="E1640" t="s">
        <v>1608</v>
      </c>
      <c r="F1640">
        <v>1.1443221999999999E-2</v>
      </c>
      <c r="G1640" t="s">
        <v>36</v>
      </c>
      <c r="H1640">
        <v>73.503799999999998</v>
      </c>
      <c r="I1640" t="s">
        <v>13</v>
      </c>
      <c r="J1640">
        <v>1999</v>
      </c>
      <c r="K1640" t="s">
        <v>14</v>
      </c>
      <c r="L1640" t="s">
        <v>15</v>
      </c>
      <c r="M1640" t="s">
        <v>16</v>
      </c>
      <c r="N1640">
        <v>1478.076</v>
      </c>
    </row>
    <row r="1641" spans="1:14" x14ac:dyDescent="0.3">
      <c r="A1641" t="s">
        <v>354</v>
      </c>
      <c r="B1641">
        <v>1639</v>
      </c>
      <c r="C1641">
        <v>7.2850000000000001</v>
      </c>
      <c r="D1641">
        <f>SUMIF(E:E,Table1[[#This Row],[Item_Fat_Content]],N:N)</f>
        <v>11904094.532999987</v>
      </c>
      <c r="E1641" t="s">
        <v>11</v>
      </c>
      <c r="F1641">
        <v>3.1214809E-2</v>
      </c>
      <c r="G1641" t="s">
        <v>30</v>
      </c>
      <c r="H1641">
        <v>177.1054</v>
      </c>
      <c r="I1641" t="s">
        <v>42</v>
      </c>
      <c r="J1641">
        <v>2002</v>
      </c>
      <c r="K1641" t="str">
        <f>K1640</f>
        <v>Medium</v>
      </c>
      <c r="L1641" t="s">
        <v>43</v>
      </c>
      <c r="M1641" t="s">
        <v>16</v>
      </c>
      <c r="N1641">
        <v>2626.5810000000001</v>
      </c>
    </row>
    <row r="1642" spans="1:14" x14ac:dyDescent="0.3">
      <c r="A1642" t="s">
        <v>859</v>
      </c>
      <c r="B1642">
        <v>1640</v>
      </c>
      <c r="C1642">
        <v>17.7</v>
      </c>
      <c r="D1642">
        <f>SUMIF(E:E,Table1[[#This Row],[Item_Fat_Content]],N:N)</f>
        <v>11904094.532999987</v>
      </c>
      <c r="E1642" t="s">
        <v>11</v>
      </c>
      <c r="F1642">
        <v>5.1146564999999998E-2</v>
      </c>
      <c r="G1642" t="s">
        <v>30</v>
      </c>
      <c r="H1642">
        <v>127.3678</v>
      </c>
      <c r="I1642" t="s">
        <v>20</v>
      </c>
      <c r="J1642">
        <v>2009</v>
      </c>
      <c r="K1642" t="s">
        <v>14</v>
      </c>
      <c r="L1642" t="s">
        <v>21</v>
      </c>
      <c r="M1642" t="s">
        <v>22</v>
      </c>
      <c r="N1642">
        <v>3306.3627999999999</v>
      </c>
    </row>
    <row r="1643" spans="1:14" x14ac:dyDescent="0.3">
      <c r="A1643" t="s">
        <v>653</v>
      </c>
      <c r="B1643">
        <v>1641</v>
      </c>
      <c r="C1643">
        <v>18.25</v>
      </c>
      <c r="D1643">
        <f>SUMIF(E:E,Table1[[#This Row],[Item_Fat_Content]],N:N)</f>
        <v>11904094.532999987</v>
      </c>
      <c r="E1643" t="s">
        <v>11</v>
      </c>
      <c r="F1643">
        <v>1.5302652999999999E-2</v>
      </c>
      <c r="G1643" t="s">
        <v>36</v>
      </c>
      <c r="H1643">
        <v>198.00839999999999</v>
      </c>
      <c r="I1643" t="s">
        <v>13</v>
      </c>
      <c r="J1643">
        <v>1999</v>
      </c>
      <c r="K1643" t="s">
        <v>14</v>
      </c>
      <c r="L1643" t="s">
        <v>15</v>
      </c>
      <c r="M1643" t="s">
        <v>16</v>
      </c>
      <c r="N1643">
        <v>793.6336</v>
      </c>
    </row>
    <row r="1644" spans="1:14" x14ac:dyDescent="0.3">
      <c r="A1644" t="s">
        <v>239</v>
      </c>
      <c r="B1644">
        <v>1642</v>
      </c>
      <c r="C1644">
        <v>5.1749999999999998</v>
      </c>
      <c r="D1644">
        <f>SUMIF(E:E,Table1[[#This Row],[Item_Fat_Content]],N:N)</f>
        <v>6457454.3820000133</v>
      </c>
      <c r="E1644" t="s">
        <v>1608</v>
      </c>
      <c r="F1644">
        <v>4.937018E-2</v>
      </c>
      <c r="G1644" t="s">
        <v>36</v>
      </c>
      <c r="H1644">
        <v>106.76220000000001</v>
      </c>
      <c r="I1644" t="s">
        <v>27</v>
      </c>
      <c r="J1644">
        <v>1998</v>
      </c>
      <c r="K1644" t="str">
        <f>K1643</f>
        <v>Medium</v>
      </c>
      <c r="L1644" t="s">
        <v>21</v>
      </c>
      <c r="M1644" t="s">
        <v>28</v>
      </c>
      <c r="N1644">
        <v>211.7244</v>
      </c>
    </row>
    <row r="1645" spans="1:14" x14ac:dyDescent="0.3">
      <c r="A1645" t="s">
        <v>1095</v>
      </c>
      <c r="B1645">
        <v>1643</v>
      </c>
      <c r="C1645">
        <v>5.6349999999999998</v>
      </c>
      <c r="D1645">
        <f>SUMIF(E:E,Table1[[#This Row],[Item_Fat_Content]],N:N)</f>
        <v>11904094.532999987</v>
      </c>
      <c r="E1645" t="s">
        <v>11</v>
      </c>
      <c r="F1645">
        <v>0</v>
      </c>
      <c r="G1645" t="s">
        <v>34</v>
      </c>
      <c r="H1645">
        <v>148.70500000000001</v>
      </c>
      <c r="I1645" t="s">
        <v>13</v>
      </c>
      <c r="J1645">
        <v>1999</v>
      </c>
      <c r="K1645" t="s">
        <v>14</v>
      </c>
      <c r="L1645" t="s">
        <v>15</v>
      </c>
      <c r="M1645" t="s">
        <v>16</v>
      </c>
      <c r="N1645">
        <v>1198.44</v>
      </c>
    </row>
    <row r="1646" spans="1:14" x14ac:dyDescent="0.3">
      <c r="A1646" t="s">
        <v>886</v>
      </c>
      <c r="B1646">
        <v>1644</v>
      </c>
      <c r="C1646">
        <v>6.0350000000000001</v>
      </c>
      <c r="D1646">
        <f>SUMIF(E:E,Table1[[#This Row],[Item_Fat_Content]],N:N)</f>
        <v>11904094.532999987</v>
      </c>
      <c r="E1646" t="s">
        <v>11</v>
      </c>
      <c r="F1646">
        <v>0.23643360099999999</v>
      </c>
      <c r="G1646" t="s">
        <v>36</v>
      </c>
      <c r="H1646">
        <v>155.59979999999999</v>
      </c>
      <c r="I1646" t="s">
        <v>27</v>
      </c>
      <c r="J1646">
        <v>1998</v>
      </c>
      <c r="K1646" t="str">
        <f>K1645</f>
        <v>Medium</v>
      </c>
      <c r="L1646" t="s">
        <v>21</v>
      </c>
      <c r="M1646" t="s">
        <v>28</v>
      </c>
      <c r="N1646">
        <v>153.7998</v>
      </c>
    </row>
    <row r="1647" spans="1:14" x14ac:dyDescent="0.3">
      <c r="A1647" t="s">
        <v>1096</v>
      </c>
      <c r="B1647">
        <v>1645</v>
      </c>
      <c r="C1647">
        <v>14.8</v>
      </c>
      <c r="D1647">
        <f>SUMIF(E:E,Table1[[#This Row],[Item_Fat_Content]],N:N)</f>
        <v>11904094.532999987</v>
      </c>
      <c r="E1647" t="s">
        <v>11</v>
      </c>
      <c r="F1647">
        <v>8.1372266999999998E-2</v>
      </c>
      <c r="G1647" t="s">
        <v>24</v>
      </c>
      <c r="H1647">
        <v>191.4846</v>
      </c>
      <c r="I1647" t="s">
        <v>20</v>
      </c>
      <c r="J1647">
        <v>2009</v>
      </c>
      <c r="K1647" t="s">
        <v>14</v>
      </c>
      <c r="L1647" t="s">
        <v>21</v>
      </c>
      <c r="M1647" t="s">
        <v>22</v>
      </c>
      <c r="N1647">
        <v>3057.3535999999999</v>
      </c>
    </row>
    <row r="1648" spans="1:14" x14ac:dyDescent="0.3">
      <c r="A1648" t="s">
        <v>983</v>
      </c>
      <c r="B1648">
        <v>1646</v>
      </c>
      <c r="C1648">
        <v>18.25</v>
      </c>
      <c r="D1648">
        <f>SUMIF(E:E,Table1[[#This Row],[Item_Fat_Content]],N:N)</f>
        <v>6457454.3820000133</v>
      </c>
      <c r="E1648" t="s">
        <v>1608</v>
      </c>
      <c r="F1648">
        <v>0.18329487999999999</v>
      </c>
      <c r="G1648" t="s">
        <v>12</v>
      </c>
      <c r="H1648">
        <v>111.657</v>
      </c>
      <c r="I1648" t="s">
        <v>48</v>
      </c>
      <c r="J1648">
        <v>1997</v>
      </c>
      <c r="K1648" t="s">
        <v>49</v>
      </c>
      <c r="L1648" t="s">
        <v>15</v>
      </c>
      <c r="M1648" t="s">
        <v>16</v>
      </c>
      <c r="N1648">
        <v>1537.998</v>
      </c>
    </row>
    <row r="1649" spans="1:14" x14ac:dyDescent="0.3">
      <c r="A1649" t="s">
        <v>837</v>
      </c>
      <c r="B1649">
        <v>1647</v>
      </c>
      <c r="C1649">
        <v>16.100000000000001</v>
      </c>
      <c r="D1649">
        <f>SUMIF(E:E,Table1[[#This Row],[Item_Fat_Content]],N:N)</f>
        <v>6457454.3820000133</v>
      </c>
      <c r="E1649" t="s">
        <v>1608</v>
      </c>
      <c r="F1649">
        <v>6.3589339999999994E-2</v>
      </c>
      <c r="G1649" t="s">
        <v>12</v>
      </c>
      <c r="H1649">
        <v>179.43180000000001</v>
      </c>
      <c r="I1649" t="s">
        <v>20</v>
      </c>
      <c r="J1649">
        <v>2009</v>
      </c>
      <c r="K1649" t="s">
        <v>14</v>
      </c>
      <c r="L1649" t="s">
        <v>21</v>
      </c>
      <c r="M1649" t="s">
        <v>22</v>
      </c>
      <c r="N1649">
        <v>360.86360000000002</v>
      </c>
    </row>
    <row r="1650" spans="1:14" x14ac:dyDescent="0.3">
      <c r="A1650" t="s">
        <v>387</v>
      </c>
      <c r="B1650">
        <v>1648</v>
      </c>
      <c r="C1650">
        <v>16.75</v>
      </c>
      <c r="D1650">
        <f>SUMIF(E:E,Table1[[#This Row],[Item_Fat_Content]],N:N)</f>
        <v>11904094.532999987</v>
      </c>
      <c r="E1650" t="s">
        <v>11</v>
      </c>
      <c r="F1650">
        <v>6.0792264999999998E-2</v>
      </c>
      <c r="G1650" t="s">
        <v>12</v>
      </c>
      <c r="H1650">
        <v>170.41059999999999</v>
      </c>
      <c r="I1650" t="s">
        <v>20</v>
      </c>
      <c r="J1650">
        <v>2009</v>
      </c>
      <c r="K1650" t="s">
        <v>14</v>
      </c>
      <c r="L1650" t="s">
        <v>21</v>
      </c>
      <c r="M1650" t="s">
        <v>22</v>
      </c>
      <c r="N1650">
        <v>513.33180000000004</v>
      </c>
    </row>
    <row r="1651" spans="1:14" x14ac:dyDescent="0.3">
      <c r="A1651" t="s">
        <v>1097</v>
      </c>
      <c r="B1651">
        <v>1649</v>
      </c>
      <c r="C1651">
        <v>17.7</v>
      </c>
      <c r="D1651">
        <f>SUMIF(E:E,Table1[[#This Row],[Item_Fat_Content]],N:N)</f>
        <v>6457454.3820000133</v>
      </c>
      <c r="E1651" t="s">
        <v>1608</v>
      </c>
      <c r="F1651">
        <v>0</v>
      </c>
      <c r="G1651" t="s">
        <v>116</v>
      </c>
      <c r="H1651">
        <v>184.39240000000001</v>
      </c>
      <c r="I1651" t="s">
        <v>48</v>
      </c>
      <c r="J1651">
        <v>1997</v>
      </c>
      <c r="K1651" t="s">
        <v>49</v>
      </c>
      <c r="L1651" t="s">
        <v>15</v>
      </c>
      <c r="M1651" t="s">
        <v>16</v>
      </c>
      <c r="N1651">
        <v>4257.1252000000004</v>
      </c>
    </row>
    <row r="1652" spans="1:14" x14ac:dyDescent="0.3">
      <c r="A1652" t="s">
        <v>1098</v>
      </c>
      <c r="B1652">
        <v>1650</v>
      </c>
      <c r="C1652">
        <v>8.8800000000000008</v>
      </c>
      <c r="D1652">
        <f>SUMIF(E:E,Table1[[#This Row],[Item_Fat_Content]],N:N)</f>
        <v>11904094.532999987</v>
      </c>
      <c r="E1652" t="s">
        <v>11</v>
      </c>
      <c r="F1652">
        <v>9.8775709000000003E-2</v>
      </c>
      <c r="G1652" t="s">
        <v>30</v>
      </c>
      <c r="H1652">
        <v>208.92699999999999</v>
      </c>
      <c r="I1652" t="s">
        <v>13</v>
      </c>
      <c r="J1652">
        <v>1999</v>
      </c>
      <c r="K1652" t="s">
        <v>14</v>
      </c>
      <c r="L1652" t="s">
        <v>15</v>
      </c>
      <c r="M1652" t="s">
        <v>16</v>
      </c>
      <c r="N1652">
        <v>7130.7179999999998</v>
      </c>
    </row>
    <row r="1653" spans="1:14" x14ac:dyDescent="0.3">
      <c r="A1653" t="s">
        <v>390</v>
      </c>
      <c r="B1653">
        <v>1651</v>
      </c>
      <c r="C1653">
        <v>18.2</v>
      </c>
      <c r="D1653">
        <f>SUMIF(E:E,Table1[[#This Row],[Item_Fat_Content]],N:N)</f>
        <v>11904094.532999987</v>
      </c>
      <c r="E1653" t="s">
        <v>11</v>
      </c>
      <c r="F1653">
        <v>0.270300331</v>
      </c>
      <c r="G1653" t="s">
        <v>26</v>
      </c>
      <c r="H1653">
        <v>38.319000000000003</v>
      </c>
      <c r="I1653" t="s">
        <v>27</v>
      </c>
      <c r="J1653">
        <v>1998</v>
      </c>
      <c r="K1653" t="str">
        <f>K1652</f>
        <v>Medium</v>
      </c>
      <c r="L1653" t="s">
        <v>21</v>
      </c>
      <c r="M1653" t="s">
        <v>28</v>
      </c>
      <c r="N1653">
        <v>109.857</v>
      </c>
    </row>
    <row r="1654" spans="1:14" x14ac:dyDescent="0.3">
      <c r="A1654" t="s">
        <v>735</v>
      </c>
      <c r="B1654">
        <v>1652</v>
      </c>
      <c r="C1654">
        <v>11.15</v>
      </c>
      <c r="D1654">
        <f>SUMIF(E:E,Table1[[#This Row],[Item_Fat_Content]],N:N)</f>
        <v>11904094.532999987</v>
      </c>
      <c r="E1654" t="s">
        <v>70</v>
      </c>
      <c r="F1654">
        <v>0.119852889</v>
      </c>
      <c r="G1654" t="s">
        <v>12</v>
      </c>
      <c r="H1654">
        <v>44.974400000000003</v>
      </c>
      <c r="I1654" t="s">
        <v>31</v>
      </c>
      <c r="J1654">
        <v>1987</v>
      </c>
      <c r="K1654" t="s">
        <v>32</v>
      </c>
      <c r="L1654" t="s">
        <v>21</v>
      </c>
      <c r="M1654" t="s">
        <v>16</v>
      </c>
      <c r="N1654">
        <v>498.01839999999999</v>
      </c>
    </row>
    <row r="1655" spans="1:14" x14ac:dyDescent="0.3">
      <c r="A1655" t="s">
        <v>1099</v>
      </c>
      <c r="B1655">
        <v>1653</v>
      </c>
      <c r="C1655">
        <v>20</v>
      </c>
      <c r="D1655">
        <f>SUMIF(E:E,Table1[[#This Row],[Item_Fat_Content]],N:N)</f>
        <v>11904094.532999987</v>
      </c>
      <c r="E1655" t="s">
        <v>11</v>
      </c>
      <c r="F1655">
        <v>3.4563936000000003E-2</v>
      </c>
      <c r="G1655" t="s">
        <v>34</v>
      </c>
      <c r="H1655">
        <v>45.308599999999998</v>
      </c>
      <c r="I1655" t="s">
        <v>45</v>
      </c>
      <c r="J1655">
        <v>2007</v>
      </c>
      <c r="K1655" t="str">
        <f>K1654</f>
        <v>High</v>
      </c>
      <c r="L1655" t="s">
        <v>43</v>
      </c>
      <c r="M1655" t="s">
        <v>16</v>
      </c>
      <c r="N1655">
        <v>490.69459999999998</v>
      </c>
    </row>
    <row r="1656" spans="1:14" x14ac:dyDescent="0.3">
      <c r="A1656" t="s">
        <v>1100</v>
      </c>
      <c r="B1656">
        <v>1654</v>
      </c>
      <c r="C1656">
        <v>7.9349999999999996</v>
      </c>
      <c r="D1656">
        <f>SUMIF(E:E,Table1[[#This Row],[Item_Fat_Content]],N:N)</f>
        <v>11904094.532999987</v>
      </c>
      <c r="E1656" t="s">
        <v>11</v>
      </c>
      <c r="F1656">
        <v>3.1710329000000002E-2</v>
      </c>
      <c r="G1656" t="s">
        <v>30</v>
      </c>
      <c r="H1656">
        <v>263.09100000000001</v>
      </c>
      <c r="I1656" t="s">
        <v>31</v>
      </c>
      <c r="J1656">
        <v>1987</v>
      </c>
      <c r="K1656" t="s">
        <v>32</v>
      </c>
      <c r="L1656" t="s">
        <v>21</v>
      </c>
      <c r="M1656" t="s">
        <v>16</v>
      </c>
      <c r="N1656">
        <v>5522.8109999999997</v>
      </c>
    </row>
    <row r="1657" spans="1:14" x14ac:dyDescent="0.3">
      <c r="A1657" t="s">
        <v>764</v>
      </c>
      <c r="B1657">
        <v>1655</v>
      </c>
      <c r="C1657">
        <v>20.100000000000001</v>
      </c>
      <c r="D1657">
        <f>SUMIF(E:E,Table1[[#This Row],[Item_Fat_Content]],N:N)</f>
        <v>11904094.532999987</v>
      </c>
      <c r="E1657" t="s">
        <v>11</v>
      </c>
      <c r="F1657">
        <v>7.4778547000000001E-2</v>
      </c>
      <c r="G1657" t="s">
        <v>12</v>
      </c>
      <c r="H1657">
        <v>110.72280000000001</v>
      </c>
      <c r="I1657" t="s">
        <v>42</v>
      </c>
      <c r="J1657">
        <v>2002</v>
      </c>
      <c r="K1657" t="str">
        <f>K1656</f>
        <v>High</v>
      </c>
      <c r="L1657" t="s">
        <v>43</v>
      </c>
      <c r="M1657" t="s">
        <v>16</v>
      </c>
      <c r="N1657">
        <v>1657.8420000000001</v>
      </c>
    </row>
    <row r="1658" spans="1:14" x14ac:dyDescent="0.3">
      <c r="A1658" t="s">
        <v>1101</v>
      </c>
      <c r="B1658">
        <v>1656</v>
      </c>
      <c r="C1658">
        <v>13.65</v>
      </c>
      <c r="D1658">
        <f>SUMIF(E:E,Table1[[#This Row],[Item_Fat_Content]],N:N)</f>
        <v>6457454.3820000133</v>
      </c>
      <c r="E1658" t="s">
        <v>1608</v>
      </c>
      <c r="F1658">
        <v>1.3035609E-2</v>
      </c>
      <c r="G1658" t="s">
        <v>26</v>
      </c>
      <c r="H1658">
        <v>114.7834</v>
      </c>
      <c r="I1658" t="s">
        <v>60</v>
      </c>
      <c r="J1658">
        <v>2004</v>
      </c>
      <c r="K1658" t="s">
        <v>49</v>
      </c>
      <c r="L1658" t="s">
        <v>43</v>
      </c>
      <c r="M1658" t="s">
        <v>16</v>
      </c>
      <c r="N1658">
        <v>3455.502</v>
      </c>
    </row>
    <row r="1659" spans="1:14" x14ac:dyDescent="0.3">
      <c r="A1659" t="s">
        <v>392</v>
      </c>
      <c r="B1659">
        <v>1657</v>
      </c>
      <c r="C1659">
        <v>6.6349999999999998</v>
      </c>
      <c r="D1659">
        <f>SUMIF(E:E,Table1[[#This Row],[Item_Fat_Content]],N:N)</f>
        <v>6457454.3820000133</v>
      </c>
      <c r="E1659" t="s">
        <v>1608</v>
      </c>
      <c r="F1659">
        <v>4.6277956000000002E-2</v>
      </c>
      <c r="G1659" t="s">
        <v>41</v>
      </c>
      <c r="H1659">
        <v>36.750599999999999</v>
      </c>
      <c r="I1659" t="s">
        <v>20</v>
      </c>
      <c r="J1659">
        <v>2009</v>
      </c>
      <c r="K1659" t="s">
        <v>14</v>
      </c>
      <c r="L1659" t="s">
        <v>21</v>
      </c>
      <c r="M1659" t="s">
        <v>22</v>
      </c>
      <c r="N1659">
        <v>75.901200000000003</v>
      </c>
    </row>
    <row r="1660" spans="1:14" x14ac:dyDescent="0.3">
      <c r="A1660" t="s">
        <v>1065</v>
      </c>
      <c r="B1660">
        <v>1658</v>
      </c>
      <c r="C1660">
        <v>18.25</v>
      </c>
      <c r="D1660">
        <f>SUMIF(E:E,Table1[[#This Row],[Item_Fat_Content]],N:N)</f>
        <v>11904094.532999987</v>
      </c>
      <c r="E1660" t="s">
        <v>11</v>
      </c>
      <c r="F1660">
        <v>7.9379500000000006E-2</v>
      </c>
      <c r="G1660" t="s">
        <v>41</v>
      </c>
      <c r="H1660">
        <v>226.1062</v>
      </c>
      <c r="I1660" t="s">
        <v>42</v>
      </c>
      <c r="J1660">
        <v>2002</v>
      </c>
      <c r="K1660" t="str">
        <f t="shared" ref="K1660:K1661" si="138">K1659</f>
        <v>Medium</v>
      </c>
      <c r="L1660" t="s">
        <v>43</v>
      </c>
      <c r="M1660" t="s">
        <v>16</v>
      </c>
      <c r="N1660">
        <v>6771.1859999999997</v>
      </c>
    </row>
    <row r="1661" spans="1:14" x14ac:dyDescent="0.3">
      <c r="A1661" t="s">
        <v>1102</v>
      </c>
      <c r="B1661">
        <v>1659</v>
      </c>
      <c r="C1661">
        <v>11.15</v>
      </c>
      <c r="D1661">
        <f>SUMIF(E:E,Table1[[#This Row],[Item_Fat_Content]],N:N)</f>
        <v>11904094.532999987</v>
      </c>
      <c r="E1661" t="s">
        <v>11</v>
      </c>
      <c r="F1661">
        <v>7.3783159000000001E-2</v>
      </c>
      <c r="G1661" t="s">
        <v>178</v>
      </c>
      <c r="H1661">
        <v>66.014200000000002</v>
      </c>
      <c r="I1661" t="s">
        <v>45</v>
      </c>
      <c r="J1661">
        <v>2007</v>
      </c>
      <c r="K1661" t="str">
        <f t="shared" si="138"/>
        <v>Medium</v>
      </c>
      <c r="L1661" t="s">
        <v>43</v>
      </c>
      <c r="M1661" t="s">
        <v>16</v>
      </c>
      <c r="N1661">
        <v>988.71299999999997</v>
      </c>
    </row>
    <row r="1662" spans="1:14" x14ac:dyDescent="0.3">
      <c r="A1662" t="s">
        <v>359</v>
      </c>
      <c r="B1662">
        <v>1660</v>
      </c>
      <c r="C1662">
        <v>19.5</v>
      </c>
      <c r="D1662">
        <f>SUMIF(E:E,Table1[[#This Row],[Item_Fat_Content]],N:N)</f>
        <v>11904094.532999987</v>
      </c>
      <c r="E1662" t="s">
        <v>11</v>
      </c>
      <c r="F1662">
        <v>1.572192E-2</v>
      </c>
      <c r="G1662" t="s">
        <v>30</v>
      </c>
      <c r="H1662">
        <v>185.66079999999999</v>
      </c>
      <c r="I1662" t="s">
        <v>60</v>
      </c>
      <c r="J1662">
        <v>2004</v>
      </c>
      <c r="K1662" t="s">
        <v>49</v>
      </c>
      <c r="L1662" t="s">
        <v>43</v>
      </c>
      <c r="M1662" t="s">
        <v>16</v>
      </c>
      <c r="N1662">
        <v>918.80399999999997</v>
      </c>
    </row>
    <row r="1663" spans="1:14" x14ac:dyDescent="0.3">
      <c r="A1663" t="s">
        <v>328</v>
      </c>
      <c r="B1663">
        <v>1661</v>
      </c>
      <c r="C1663">
        <v>6.48</v>
      </c>
      <c r="D1663">
        <f>SUMIF(E:E,Table1[[#This Row],[Item_Fat_Content]],N:N)</f>
        <v>11904094.532999987</v>
      </c>
      <c r="E1663" t="s">
        <v>11</v>
      </c>
      <c r="F1663">
        <v>3.3952602999999998E-2</v>
      </c>
      <c r="G1663" t="s">
        <v>36</v>
      </c>
      <c r="H1663">
        <v>148.20760000000001</v>
      </c>
      <c r="I1663" t="s">
        <v>13</v>
      </c>
      <c r="J1663">
        <v>1999</v>
      </c>
      <c r="K1663" t="s">
        <v>14</v>
      </c>
      <c r="L1663" t="s">
        <v>15</v>
      </c>
      <c r="M1663" t="s">
        <v>16</v>
      </c>
      <c r="N1663">
        <v>3399.5747999999999</v>
      </c>
    </row>
    <row r="1664" spans="1:14" x14ac:dyDescent="0.3">
      <c r="A1664" t="s">
        <v>1103</v>
      </c>
      <c r="B1664">
        <v>1662</v>
      </c>
      <c r="C1664">
        <v>11.15</v>
      </c>
      <c r="D1664">
        <f>SUMIF(E:E,Table1[[#This Row],[Item_Fat_Content]],N:N)</f>
        <v>6457454.3820000133</v>
      </c>
      <c r="E1664" t="s">
        <v>1608</v>
      </c>
      <c r="F1664">
        <v>0.105220024</v>
      </c>
      <c r="G1664" t="s">
        <v>34</v>
      </c>
      <c r="H1664">
        <v>102.76479999999999</v>
      </c>
      <c r="I1664" t="s">
        <v>31</v>
      </c>
      <c r="J1664">
        <v>1987</v>
      </c>
      <c r="K1664" t="s">
        <v>32</v>
      </c>
      <c r="L1664" t="s">
        <v>21</v>
      </c>
      <c r="M1664" t="s">
        <v>16</v>
      </c>
      <c r="N1664">
        <v>1142.5128</v>
      </c>
    </row>
    <row r="1665" spans="1:14" x14ac:dyDescent="0.3">
      <c r="A1665" t="s">
        <v>1104</v>
      </c>
      <c r="B1665">
        <v>1663</v>
      </c>
      <c r="C1665">
        <v>5.9850000000000003</v>
      </c>
      <c r="D1665">
        <f>SUMIF(E:E,Table1[[#This Row],[Item_Fat_Content]],N:N)</f>
        <v>11904094.532999987</v>
      </c>
      <c r="E1665" t="s">
        <v>11</v>
      </c>
      <c r="F1665">
        <v>9.5715607999999994E-2</v>
      </c>
      <c r="G1665" t="s">
        <v>41</v>
      </c>
      <c r="H1665">
        <v>125.8678</v>
      </c>
      <c r="I1665" t="s">
        <v>31</v>
      </c>
      <c r="J1665">
        <v>1987</v>
      </c>
      <c r="K1665" t="s">
        <v>32</v>
      </c>
      <c r="L1665" t="s">
        <v>21</v>
      </c>
      <c r="M1665" t="s">
        <v>16</v>
      </c>
      <c r="N1665">
        <v>3560.6984000000002</v>
      </c>
    </row>
    <row r="1666" spans="1:14" x14ac:dyDescent="0.3">
      <c r="A1666" t="s">
        <v>1105</v>
      </c>
      <c r="B1666">
        <v>1664</v>
      </c>
      <c r="C1666">
        <v>7.27</v>
      </c>
      <c r="D1666">
        <f>SUMIF(E:E,Table1[[#This Row],[Item_Fat_Content]],N:N)</f>
        <v>11904094.532999987</v>
      </c>
      <c r="E1666" t="s">
        <v>11</v>
      </c>
      <c r="F1666">
        <v>4.6822808E-2</v>
      </c>
      <c r="G1666" t="s">
        <v>56</v>
      </c>
      <c r="H1666">
        <v>99.338399999999993</v>
      </c>
      <c r="I1666" t="s">
        <v>45</v>
      </c>
      <c r="J1666">
        <v>2007</v>
      </c>
      <c r="K1666" t="str">
        <f>K1665</f>
        <v>High</v>
      </c>
      <c r="L1666" t="s">
        <v>43</v>
      </c>
      <c r="M1666" t="s">
        <v>16</v>
      </c>
      <c r="N1666">
        <v>2759.0752000000002</v>
      </c>
    </row>
    <row r="1667" spans="1:14" x14ac:dyDescent="0.3">
      <c r="A1667" t="s">
        <v>980</v>
      </c>
      <c r="B1667">
        <v>1665</v>
      </c>
      <c r="C1667">
        <v>6.78</v>
      </c>
      <c r="D1667">
        <f>SUMIF(E:E,Table1[[#This Row],[Item_Fat_Content]],N:N)</f>
        <v>6457454.3820000133</v>
      </c>
      <c r="E1667" t="s">
        <v>1608</v>
      </c>
      <c r="F1667">
        <v>0</v>
      </c>
      <c r="G1667" t="s">
        <v>26</v>
      </c>
      <c r="H1667">
        <v>227.5694</v>
      </c>
      <c r="I1667" t="s">
        <v>13</v>
      </c>
      <c r="J1667">
        <v>1999</v>
      </c>
      <c r="K1667" t="s">
        <v>14</v>
      </c>
      <c r="L1667" t="s">
        <v>15</v>
      </c>
      <c r="M1667" t="s">
        <v>16</v>
      </c>
      <c r="N1667">
        <v>3653.9104000000002</v>
      </c>
    </row>
    <row r="1668" spans="1:14" x14ac:dyDescent="0.3">
      <c r="A1668" t="s">
        <v>1106</v>
      </c>
      <c r="B1668">
        <v>1666</v>
      </c>
      <c r="C1668">
        <v>9.1950000000000003</v>
      </c>
      <c r="D1668">
        <f>SUMIF(E:E,Table1[[#This Row],[Item_Fat_Content]],N:N)</f>
        <v>6457454.3820000133</v>
      </c>
      <c r="E1668" t="s">
        <v>1608</v>
      </c>
      <c r="F1668">
        <v>4.7312559999999997E-2</v>
      </c>
      <c r="G1668" t="s">
        <v>41</v>
      </c>
      <c r="H1668">
        <v>50.766599999999997</v>
      </c>
      <c r="I1668" t="s">
        <v>20</v>
      </c>
      <c r="J1668">
        <v>2009</v>
      </c>
      <c r="K1668" t="s">
        <v>14</v>
      </c>
      <c r="L1668" t="s">
        <v>21</v>
      </c>
      <c r="M1668" t="s">
        <v>22</v>
      </c>
      <c r="N1668">
        <v>512.66600000000005</v>
      </c>
    </row>
    <row r="1669" spans="1:14" x14ac:dyDescent="0.3">
      <c r="A1669" t="s">
        <v>200</v>
      </c>
      <c r="B1669">
        <v>1667</v>
      </c>
      <c r="C1669">
        <v>19.5</v>
      </c>
      <c r="D1669">
        <f>SUMIF(E:E,Table1[[#This Row],[Item_Fat_Content]],N:N)</f>
        <v>6457454.3820000133</v>
      </c>
      <c r="E1669" t="s">
        <v>1608</v>
      </c>
      <c r="F1669">
        <v>7.7108098999999999E-2</v>
      </c>
      <c r="G1669" t="s">
        <v>19</v>
      </c>
      <c r="H1669">
        <v>232.89580000000001</v>
      </c>
      <c r="I1669" t="s">
        <v>31</v>
      </c>
      <c r="J1669">
        <v>1987</v>
      </c>
      <c r="K1669" t="s">
        <v>32</v>
      </c>
      <c r="L1669" t="s">
        <v>21</v>
      </c>
      <c r="M1669" t="s">
        <v>16</v>
      </c>
      <c r="N1669">
        <v>5608.6992</v>
      </c>
    </row>
    <row r="1670" spans="1:14" x14ac:dyDescent="0.3">
      <c r="A1670" t="s">
        <v>293</v>
      </c>
      <c r="B1670">
        <v>1668</v>
      </c>
      <c r="C1670">
        <v>6.59</v>
      </c>
      <c r="D1670">
        <f>SUMIF(E:E,Table1[[#This Row],[Item_Fat_Content]],N:N)</f>
        <v>11904094.532999987</v>
      </c>
      <c r="E1670" t="s">
        <v>11</v>
      </c>
      <c r="F1670">
        <v>0.106027474</v>
      </c>
      <c r="G1670" t="s">
        <v>26</v>
      </c>
      <c r="H1670">
        <v>83.990799999999993</v>
      </c>
      <c r="I1670" t="s">
        <v>20</v>
      </c>
      <c r="J1670">
        <v>2009</v>
      </c>
      <c r="K1670" t="s">
        <v>14</v>
      </c>
      <c r="L1670" t="s">
        <v>21</v>
      </c>
      <c r="M1670" t="s">
        <v>22</v>
      </c>
      <c r="N1670">
        <v>1426.1436000000001</v>
      </c>
    </row>
    <row r="1671" spans="1:14" x14ac:dyDescent="0.3">
      <c r="A1671" t="s">
        <v>1107</v>
      </c>
      <c r="B1671">
        <v>1669</v>
      </c>
      <c r="C1671">
        <v>7.51</v>
      </c>
      <c r="D1671">
        <f>SUMIF(E:E,Table1[[#This Row],[Item_Fat_Content]],N:N)</f>
        <v>11904094.532999987</v>
      </c>
      <c r="E1671" t="s">
        <v>11</v>
      </c>
      <c r="F1671">
        <v>1.742908E-2</v>
      </c>
      <c r="G1671" t="s">
        <v>26</v>
      </c>
      <c r="H1671">
        <v>229.601</v>
      </c>
      <c r="I1671" t="s">
        <v>48</v>
      </c>
      <c r="J1671">
        <v>1997</v>
      </c>
      <c r="K1671" t="s">
        <v>49</v>
      </c>
      <c r="L1671" t="s">
        <v>15</v>
      </c>
      <c r="M1671" t="s">
        <v>16</v>
      </c>
      <c r="N1671">
        <v>6201.9269999999997</v>
      </c>
    </row>
    <row r="1672" spans="1:14" x14ac:dyDescent="0.3">
      <c r="A1672" t="s">
        <v>1108</v>
      </c>
      <c r="B1672">
        <v>1670</v>
      </c>
      <c r="C1672">
        <f t="shared" ref="C1672:C1674" si="139">C1671</f>
        <v>7.51</v>
      </c>
      <c r="D1672">
        <f>SUMIF(E:E,Table1[[#This Row],[Item_Fat_Content]],N:N)</f>
        <v>11904094.532999987</v>
      </c>
      <c r="E1672" t="s">
        <v>11</v>
      </c>
      <c r="F1672">
        <v>7.3229342000000003E-2</v>
      </c>
      <c r="G1672" t="s">
        <v>30</v>
      </c>
      <c r="H1672">
        <v>254.10140000000001</v>
      </c>
      <c r="I1672" t="s">
        <v>65</v>
      </c>
      <c r="J1672">
        <v>1985</v>
      </c>
      <c r="K1672" t="s">
        <v>49</v>
      </c>
      <c r="L1672" t="s">
        <v>15</v>
      </c>
      <c r="M1672" t="s">
        <v>28</v>
      </c>
      <c r="N1672">
        <v>255.00139999999999</v>
      </c>
    </row>
    <row r="1673" spans="1:14" x14ac:dyDescent="0.3">
      <c r="A1673" t="s">
        <v>867</v>
      </c>
      <c r="B1673">
        <v>1671</v>
      </c>
      <c r="C1673">
        <f t="shared" si="139"/>
        <v>7.51</v>
      </c>
      <c r="D1673">
        <f>SUMIF(E:E,Table1[[#This Row],[Item_Fat_Content]],N:N)</f>
        <v>11904094.532999987</v>
      </c>
      <c r="E1673" t="s">
        <v>11</v>
      </c>
      <c r="F1673">
        <v>0.15725763700000001</v>
      </c>
      <c r="G1673" t="s">
        <v>41</v>
      </c>
      <c r="H1673">
        <v>215.01920000000001</v>
      </c>
      <c r="I1673" t="s">
        <v>65</v>
      </c>
      <c r="J1673">
        <v>1985</v>
      </c>
      <c r="K1673" t="s">
        <v>49</v>
      </c>
      <c r="L1673" t="s">
        <v>15</v>
      </c>
      <c r="M1673" t="s">
        <v>28</v>
      </c>
      <c r="N1673">
        <v>1078.596</v>
      </c>
    </row>
    <row r="1674" spans="1:14" x14ac:dyDescent="0.3">
      <c r="A1674" t="s">
        <v>1109</v>
      </c>
      <c r="B1674">
        <v>1672</v>
      </c>
      <c r="C1674">
        <f t="shared" si="139"/>
        <v>7.51</v>
      </c>
      <c r="D1674">
        <f>SUMIF(E:E,Table1[[#This Row],[Item_Fat_Content]],N:N)</f>
        <v>11904094.532999987</v>
      </c>
      <c r="E1674" t="s">
        <v>11</v>
      </c>
      <c r="F1674">
        <v>3.9988162000000001E-2</v>
      </c>
      <c r="G1674" t="s">
        <v>41</v>
      </c>
      <c r="H1674">
        <v>55.729799999999997</v>
      </c>
      <c r="I1674" t="s">
        <v>38</v>
      </c>
      <c r="J1674">
        <v>1985</v>
      </c>
      <c r="K1674" t="s">
        <v>14</v>
      </c>
      <c r="L1674" t="s">
        <v>21</v>
      </c>
      <c r="M1674" t="s">
        <v>39</v>
      </c>
      <c r="N1674">
        <v>1024.6661999999999</v>
      </c>
    </row>
    <row r="1675" spans="1:14" x14ac:dyDescent="0.3">
      <c r="A1675" t="s">
        <v>582</v>
      </c>
      <c r="B1675">
        <v>1673</v>
      </c>
      <c r="C1675">
        <v>12.5</v>
      </c>
      <c r="D1675">
        <f>SUMIF(E:E,Table1[[#This Row],[Item_Fat_Content]],N:N)</f>
        <v>11904094.532999987</v>
      </c>
      <c r="E1675" t="s">
        <v>11</v>
      </c>
      <c r="F1675">
        <v>8.1119484000000006E-2</v>
      </c>
      <c r="G1675" t="s">
        <v>24</v>
      </c>
      <c r="H1675">
        <v>220.07980000000001</v>
      </c>
      <c r="I1675" t="s">
        <v>60</v>
      </c>
      <c r="J1675">
        <v>2004</v>
      </c>
      <c r="K1675" t="s">
        <v>49</v>
      </c>
      <c r="L1675" t="s">
        <v>43</v>
      </c>
      <c r="M1675" t="s">
        <v>16</v>
      </c>
      <c r="N1675">
        <v>1322.2788</v>
      </c>
    </row>
    <row r="1676" spans="1:14" x14ac:dyDescent="0.3">
      <c r="A1676" t="s">
        <v>682</v>
      </c>
      <c r="B1676">
        <v>1674</v>
      </c>
      <c r="C1676">
        <v>17</v>
      </c>
      <c r="D1676">
        <f>SUMIF(E:E,Table1[[#This Row],[Item_Fat_Content]],N:N)</f>
        <v>11904094.532999987</v>
      </c>
      <c r="E1676" t="s">
        <v>11</v>
      </c>
      <c r="F1676">
        <v>5.2421980999999999E-2</v>
      </c>
      <c r="G1676" t="s">
        <v>56</v>
      </c>
      <c r="H1676">
        <v>123.773</v>
      </c>
      <c r="I1676" t="s">
        <v>20</v>
      </c>
      <c r="J1676">
        <v>2009</v>
      </c>
      <c r="K1676" t="s">
        <v>14</v>
      </c>
      <c r="L1676" t="s">
        <v>21</v>
      </c>
      <c r="M1676" t="s">
        <v>22</v>
      </c>
      <c r="N1676">
        <v>1231.73</v>
      </c>
    </row>
    <row r="1677" spans="1:14" x14ac:dyDescent="0.3">
      <c r="A1677" t="s">
        <v>1110</v>
      </c>
      <c r="B1677">
        <v>1675</v>
      </c>
      <c r="C1677">
        <f>C1676</f>
        <v>17</v>
      </c>
      <c r="D1677">
        <f>SUMIF(E:E,Table1[[#This Row],[Item_Fat_Content]],N:N)</f>
        <v>11904094.532999987</v>
      </c>
      <c r="E1677" t="s">
        <v>11</v>
      </c>
      <c r="F1677">
        <v>7.0791390999999995E-2</v>
      </c>
      <c r="G1677" t="s">
        <v>56</v>
      </c>
      <c r="H1677">
        <v>46.4086</v>
      </c>
      <c r="I1677" t="s">
        <v>38</v>
      </c>
      <c r="J1677">
        <v>1985</v>
      </c>
      <c r="K1677" t="s">
        <v>14</v>
      </c>
      <c r="L1677" t="s">
        <v>21</v>
      </c>
      <c r="M1677" t="s">
        <v>39</v>
      </c>
      <c r="N1677">
        <v>2007.3869999999999</v>
      </c>
    </row>
    <row r="1678" spans="1:14" x14ac:dyDescent="0.3">
      <c r="A1678" t="s">
        <v>1089</v>
      </c>
      <c r="B1678">
        <v>1676</v>
      </c>
      <c r="C1678">
        <v>12.65</v>
      </c>
      <c r="D1678">
        <f>SUMIF(E:E,Table1[[#This Row],[Item_Fat_Content]],N:N)</f>
        <v>11904094.532999987</v>
      </c>
      <c r="E1678" t="s">
        <v>11</v>
      </c>
      <c r="F1678">
        <v>6.9817659000000004E-2</v>
      </c>
      <c r="G1678" t="s">
        <v>24</v>
      </c>
      <c r="H1678">
        <v>53.532400000000003</v>
      </c>
      <c r="I1678" t="s">
        <v>45</v>
      </c>
      <c r="J1678">
        <v>2007</v>
      </c>
      <c r="K1678" t="str">
        <f>K1677</f>
        <v>Medium</v>
      </c>
      <c r="L1678" t="s">
        <v>43</v>
      </c>
      <c r="M1678" t="s">
        <v>16</v>
      </c>
      <c r="N1678">
        <v>830.91840000000002</v>
      </c>
    </row>
    <row r="1679" spans="1:14" x14ac:dyDescent="0.3">
      <c r="A1679" t="s">
        <v>742</v>
      </c>
      <c r="B1679">
        <v>1677</v>
      </c>
      <c r="C1679">
        <v>12.5</v>
      </c>
      <c r="D1679">
        <f>SUMIF(E:E,Table1[[#This Row],[Item_Fat_Content]],N:N)</f>
        <v>6457454.3820000133</v>
      </c>
      <c r="E1679" t="s">
        <v>1608</v>
      </c>
      <c r="F1679">
        <v>0.109971578</v>
      </c>
      <c r="G1679" t="s">
        <v>26</v>
      </c>
      <c r="H1679">
        <v>82.759200000000007</v>
      </c>
      <c r="I1679" t="s">
        <v>60</v>
      </c>
      <c r="J1679">
        <v>2004</v>
      </c>
      <c r="K1679" t="s">
        <v>49</v>
      </c>
      <c r="L1679" t="s">
        <v>43</v>
      </c>
      <c r="M1679" t="s">
        <v>16</v>
      </c>
      <c r="N1679">
        <v>577.9144</v>
      </c>
    </row>
    <row r="1680" spans="1:14" x14ac:dyDescent="0.3">
      <c r="A1680" t="s">
        <v>1111</v>
      </c>
      <c r="B1680">
        <v>1678</v>
      </c>
      <c r="C1680">
        <v>18.7</v>
      </c>
      <c r="D1680">
        <f>SUMIF(E:E,Table1[[#This Row],[Item_Fat_Content]],N:N)</f>
        <v>6457454.3820000133</v>
      </c>
      <c r="E1680" t="s">
        <v>1608</v>
      </c>
      <c r="F1680">
        <v>9.1950972000000006E-2</v>
      </c>
      <c r="G1680" t="s">
        <v>24</v>
      </c>
      <c r="H1680">
        <v>184.22919999999999</v>
      </c>
      <c r="I1680" t="s">
        <v>20</v>
      </c>
      <c r="J1680">
        <v>2009</v>
      </c>
      <c r="K1680" t="s">
        <v>14</v>
      </c>
      <c r="L1680" t="s">
        <v>21</v>
      </c>
      <c r="M1680" t="s">
        <v>22</v>
      </c>
      <c r="N1680">
        <v>1277.0044</v>
      </c>
    </row>
    <row r="1681" spans="1:14" x14ac:dyDescent="0.3">
      <c r="A1681" t="s">
        <v>1045</v>
      </c>
      <c r="B1681">
        <v>1679</v>
      </c>
      <c r="C1681">
        <v>11</v>
      </c>
      <c r="D1681">
        <f>SUMIF(E:E,Table1[[#This Row],[Item_Fat_Content]],N:N)</f>
        <v>6457454.3820000133</v>
      </c>
      <c r="E1681" t="s">
        <v>1608</v>
      </c>
      <c r="F1681">
        <v>0.13314561699999999</v>
      </c>
      <c r="G1681" t="s">
        <v>73</v>
      </c>
      <c r="H1681">
        <v>218.47980000000001</v>
      </c>
      <c r="I1681" t="s">
        <v>48</v>
      </c>
      <c r="J1681">
        <v>1997</v>
      </c>
      <c r="K1681" t="s">
        <v>49</v>
      </c>
      <c r="L1681" t="s">
        <v>15</v>
      </c>
      <c r="M1681" t="s">
        <v>16</v>
      </c>
      <c r="N1681">
        <v>2203.7979999999998</v>
      </c>
    </row>
    <row r="1682" spans="1:14" x14ac:dyDescent="0.3">
      <c r="A1682" t="s">
        <v>1112</v>
      </c>
      <c r="B1682">
        <v>1680</v>
      </c>
      <c r="C1682">
        <f>C1681</f>
        <v>11</v>
      </c>
      <c r="D1682">
        <f>SUMIF(E:E,Table1[[#This Row],[Item_Fat_Content]],N:N)</f>
        <v>11904094.532999987</v>
      </c>
      <c r="E1682" t="s">
        <v>11</v>
      </c>
      <c r="F1682">
        <v>4.6609281000000002E-2</v>
      </c>
      <c r="G1682" t="s">
        <v>30</v>
      </c>
      <c r="H1682">
        <v>248.67760000000001</v>
      </c>
      <c r="I1682" t="s">
        <v>65</v>
      </c>
      <c r="J1682">
        <v>1985</v>
      </c>
      <c r="K1682" t="s">
        <v>49</v>
      </c>
      <c r="L1682" t="s">
        <v>15</v>
      </c>
      <c r="M1682" t="s">
        <v>28</v>
      </c>
      <c r="N1682">
        <v>495.35520000000002</v>
      </c>
    </row>
    <row r="1683" spans="1:14" x14ac:dyDescent="0.3">
      <c r="A1683" t="s">
        <v>1113</v>
      </c>
      <c r="B1683">
        <v>1681</v>
      </c>
      <c r="C1683">
        <v>7.35</v>
      </c>
      <c r="D1683">
        <f>SUMIF(E:E,Table1[[#This Row],[Item_Fat_Content]],N:N)</f>
        <v>11904094.532999987</v>
      </c>
      <c r="E1683" t="s">
        <v>11</v>
      </c>
      <c r="F1683">
        <v>2.8652918999999999E-2</v>
      </c>
      <c r="G1683" t="s">
        <v>26</v>
      </c>
      <c r="H1683">
        <v>40.545400000000001</v>
      </c>
      <c r="I1683" t="s">
        <v>42</v>
      </c>
      <c r="J1683">
        <v>2002</v>
      </c>
      <c r="K1683" t="str">
        <f>K1682</f>
        <v>Small</v>
      </c>
      <c r="L1683" t="s">
        <v>43</v>
      </c>
      <c r="M1683" t="s">
        <v>16</v>
      </c>
      <c r="N1683">
        <v>545.29020000000003</v>
      </c>
    </row>
    <row r="1684" spans="1:14" x14ac:dyDescent="0.3">
      <c r="A1684" t="s">
        <v>482</v>
      </c>
      <c r="B1684">
        <v>1682</v>
      </c>
      <c r="C1684">
        <v>10.895</v>
      </c>
      <c r="D1684">
        <f>SUMIF(E:E,Table1[[#This Row],[Item_Fat_Content]],N:N)</f>
        <v>11904094.532999987</v>
      </c>
      <c r="E1684" t="s">
        <v>11</v>
      </c>
      <c r="F1684">
        <v>0.13669689199999999</v>
      </c>
      <c r="G1684" t="s">
        <v>12</v>
      </c>
      <c r="H1684">
        <v>264.55680000000001</v>
      </c>
      <c r="I1684" t="s">
        <v>31</v>
      </c>
      <c r="J1684">
        <v>1987</v>
      </c>
      <c r="K1684" t="s">
        <v>32</v>
      </c>
      <c r="L1684" t="s">
        <v>21</v>
      </c>
      <c r="M1684" t="s">
        <v>16</v>
      </c>
      <c r="N1684">
        <v>5536.7928000000002</v>
      </c>
    </row>
    <row r="1685" spans="1:14" x14ac:dyDescent="0.3">
      <c r="A1685" t="s">
        <v>352</v>
      </c>
      <c r="B1685">
        <v>1683</v>
      </c>
      <c r="C1685">
        <v>17.2</v>
      </c>
      <c r="D1685">
        <f>SUMIF(E:E,Table1[[#This Row],[Item_Fat_Content]],N:N)</f>
        <v>6457454.3820000133</v>
      </c>
      <c r="E1685" t="s">
        <v>1608</v>
      </c>
      <c r="F1685">
        <v>1.2002074999999999E-2</v>
      </c>
      <c r="G1685" t="s">
        <v>73</v>
      </c>
      <c r="H1685">
        <v>165.3184</v>
      </c>
      <c r="I1685" t="s">
        <v>31</v>
      </c>
      <c r="J1685">
        <v>1987</v>
      </c>
      <c r="K1685" t="s">
        <v>32</v>
      </c>
      <c r="L1685" t="s">
        <v>21</v>
      </c>
      <c r="M1685" t="s">
        <v>16</v>
      </c>
      <c r="N1685">
        <v>990.71040000000005</v>
      </c>
    </row>
    <row r="1686" spans="1:14" x14ac:dyDescent="0.3">
      <c r="A1686" t="s">
        <v>236</v>
      </c>
      <c r="B1686">
        <v>1684</v>
      </c>
      <c r="C1686">
        <v>15.5</v>
      </c>
      <c r="D1686">
        <f>SUMIF(E:E,Table1[[#This Row],[Item_Fat_Content]],N:N)</f>
        <v>229576.49539999999</v>
      </c>
      <c r="E1686" t="s">
        <v>18</v>
      </c>
      <c r="F1686">
        <v>2.5513972999999999E-2</v>
      </c>
      <c r="G1686" t="s">
        <v>34</v>
      </c>
      <c r="H1686">
        <v>83.793400000000005</v>
      </c>
      <c r="I1686" t="s">
        <v>45</v>
      </c>
      <c r="J1686">
        <v>2007</v>
      </c>
      <c r="K1686" t="str">
        <f t="shared" ref="K1686:K1688" si="140">K1685</f>
        <v>High</v>
      </c>
      <c r="L1686" t="s">
        <v>43</v>
      </c>
      <c r="M1686" t="s">
        <v>16</v>
      </c>
      <c r="N1686">
        <v>1474.0812000000001</v>
      </c>
    </row>
    <row r="1687" spans="1:14" x14ac:dyDescent="0.3">
      <c r="A1687" t="s">
        <v>1114</v>
      </c>
      <c r="B1687">
        <v>1685</v>
      </c>
      <c r="C1687">
        <v>7.9050000000000002</v>
      </c>
      <c r="D1687">
        <f>SUMIF(E:E,Table1[[#This Row],[Item_Fat_Content]],N:N)</f>
        <v>11904094.532999987</v>
      </c>
      <c r="E1687" t="s">
        <v>11</v>
      </c>
      <c r="F1687">
        <v>6.4194303999999994E-2</v>
      </c>
      <c r="G1687" t="s">
        <v>58</v>
      </c>
      <c r="H1687">
        <v>229.46940000000001</v>
      </c>
      <c r="I1687" t="s">
        <v>42</v>
      </c>
      <c r="J1687">
        <v>2002</v>
      </c>
      <c r="K1687" t="str">
        <f t="shared" si="140"/>
        <v>High</v>
      </c>
      <c r="L1687" t="s">
        <v>43</v>
      </c>
      <c r="M1687" t="s">
        <v>16</v>
      </c>
      <c r="N1687">
        <v>2055.3245999999999</v>
      </c>
    </row>
    <row r="1688" spans="1:14" x14ac:dyDescent="0.3">
      <c r="A1688" t="s">
        <v>493</v>
      </c>
      <c r="B1688">
        <v>1686</v>
      </c>
      <c r="C1688">
        <v>9.8000000000000007</v>
      </c>
      <c r="D1688">
        <f>SUMIF(E:E,Table1[[#This Row],[Item_Fat_Content]],N:N)</f>
        <v>11904094.532999987</v>
      </c>
      <c r="E1688" t="s">
        <v>11</v>
      </c>
      <c r="F1688">
        <v>1.3920032000000001E-2</v>
      </c>
      <c r="G1688" t="s">
        <v>19</v>
      </c>
      <c r="H1688">
        <v>45.006</v>
      </c>
      <c r="I1688" t="s">
        <v>45</v>
      </c>
      <c r="J1688">
        <v>2007</v>
      </c>
      <c r="K1688" t="str">
        <f t="shared" si="140"/>
        <v>High</v>
      </c>
      <c r="L1688" t="s">
        <v>43</v>
      </c>
      <c r="M1688" t="s">
        <v>16</v>
      </c>
      <c r="N1688">
        <v>792.30200000000002</v>
      </c>
    </row>
    <row r="1689" spans="1:14" x14ac:dyDescent="0.3">
      <c r="A1689" t="s">
        <v>368</v>
      </c>
      <c r="B1689">
        <v>1687</v>
      </c>
      <c r="C1689">
        <v>11.6</v>
      </c>
      <c r="D1689">
        <f>SUMIF(E:E,Table1[[#This Row],[Item_Fat_Content]],N:N)</f>
        <v>6457454.3820000133</v>
      </c>
      <c r="E1689" t="s">
        <v>1608</v>
      </c>
      <c r="F1689">
        <v>7.9251097000000006E-2</v>
      </c>
      <c r="G1689" t="s">
        <v>41</v>
      </c>
      <c r="H1689">
        <v>79.227599999999995</v>
      </c>
      <c r="I1689" t="s">
        <v>20</v>
      </c>
      <c r="J1689">
        <v>2009</v>
      </c>
      <c r="K1689" t="s">
        <v>14</v>
      </c>
      <c r="L1689" t="s">
        <v>21</v>
      </c>
      <c r="M1689" t="s">
        <v>22</v>
      </c>
      <c r="N1689">
        <v>649.82079999999996</v>
      </c>
    </row>
    <row r="1690" spans="1:14" x14ac:dyDescent="0.3">
      <c r="A1690" t="s">
        <v>92</v>
      </c>
      <c r="B1690">
        <v>1688</v>
      </c>
      <c r="C1690">
        <f t="shared" ref="C1690:C1691" si="141">C1689</f>
        <v>11.6</v>
      </c>
      <c r="D1690">
        <f>SUMIF(E:E,Table1[[#This Row],[Item_Fat_Content]],N:N)</f>
        <v>6457454.3820000133</v>
      </c>
      <c r="E1690" t="s">
        <v>1608</v>
      </c>
      <c r="F1690">
        <v>0.121043709</v>
      </c>
      <c r="G1690" t="s">
        <v>34</v>
      </c>
      <c r="H1690">
        <v>59.421999999999997</v>
      </c>
      <c r="I1690" t="s">
        <v>38</v>
      </c>
      <c r="J1690">
        <v>1985</v>
      </c>
      <c r="K1690" t="s">
        <v>14</v>
      </c>
      <c r="L1690" t="s">
        <v>21</v>
      </c>
      <c r="M1690" t="s">
        <v>39</v>
      </c>
      <c r="N1690">
        <v>1078.596</v>
      </c>
    </row>
    <row r="1691" spans="1:14" x14ac:dyDescent="0.3">
      <c r="A1691" t="s">
        <v>166</v>
      </c>
      <c r="B1691">
        <v>1689</v>
      </c>
      <c r="C1691">
        <f t="shared" si="141"/>
        <v>11.6</v>
      </c>
      <c r="D1691">
        <f>SUMIF(E:E,Table1[[#This Row],[Item_Fat_Content]],N:N)</f>
        <v>11904094.532999987</v>
      </c>
      <c r="E1691" t="s">
        <v>11</v>
      </c>
      <c r="F1691">
        <v>4.8545853E-2</v>
      </c>
      <c r="G1691" t="s">
        <v>78</v>
      </c>
      <c r="H1691">
        <v>60.119399999999999</v>
      </c>
      <c r="I1691" t="s">
        <v>38</v>
      </c>
      <c r="J1691">
        <v>1985</v>
      </c>
      <c r="K1691" t="s">
        <v>14</v>
      </c>
      <c r="L1691" t="s">
        <v>21</v>
      </c>
      <c r="M1691" t="s">
        <v>39</v>
      </c>
      <c r="N1691">
        <v>1114.5491999999999</v>
      </c>
    </row>
    <row r="1692" spans="1:14" x14ac:dyDescent="0.3">
      <c r="A1692" t="s">
        <v>499</v>
      </c>
      <c r="B1692">
        <v>1690</v>
      </c>
      <c r="C1692">
        <v>5.8250000000000002</v>
      </c>
      <c r="D1692">
        <f>SUMIF(E:E,Table1[[#This Row],[Item_Fat_Content]],N:N)</f>
        <v>11904094.532999987</v>
      </c>
      <c r="E1692" t="s">
        <v>11</v>
      </c>
      <c r="F1692">
        <v>9.1467933000000001E-2</v>
      </c>
      <c r="G1692" t="s">
        <v>30</v>
      </c>
      <c r="H1692">
        <v>159.7894</v>
      </c>
      <c r="I1692" t="s">
        <v>60</v>
      </c>
      <c r="J1692">
        <v>2004</v>
      </c>
      <c r="K1692" t="s">
        <v>49</v>
      </c>
      <c r="L1692" t="s">
        <v>43</v>
      </c>
      <c r="M1692" t="s">
        <v>16</v>
      </c>
      <c r="N1692">
        <v>1294.3152</v>
      </c>
    </row>
    <row r="1693" spans="1:14" x14ac:dyDescent="0.3">
      <c r="A1693" t="s">
        <v>52</v>
      </c>
      <c r="B1693">
        <v>1691</v>
      </c>
      <c r="C1693">
        <v>16.350000000000001</v>
      </c>
      <c r="D1693">
        <f>SUMIF(E:E,Table1[[#This Row],[Item_Fat_Content]],N:N)</f>
        <v>11904094.532999987</v>
      </c>
      <c r="E1693" t="s">
        <v>11</v>
      </c>
      <c r="F1693">
        <v>0</v>
      </c>
      <c r="G1693" t="s">
        <v>26</v>
      </c>
      <c r="H1693">
        <v>196.3426</v>
      </c>
      <c r="I1693" t="s">
        <v>20</v>
      </c>
      <c r="J1693">
        <v>2009</v>
      </c>
      <c r="K1693" t="s">
        <v>14</v>
      </c>
      <c r="L1693" t="s">
        <v>21</v>
      </c>
      <c r="M1693" t="s">
        <v>22</v>
      </c>
      <c r="N1693">
        <v>1384.1982</v>
      </c>
    </row>
    <row r="1694" spans="1:14" x14ac:dyDescent="0.3">
      <c r="A1694" t="s">
        <v>1115</v>
      </c>
      <c r="B1694">
        <v>1692</v>
      </c>
      <c r="C1694">
        <v>14.7</v>
      </c>
      <c r="D1694">
        <f>SUMIF(E:E,Table1[[#This Row],[Item_Fat_Content]],N:N)</f>
        <v>11904094.532999987</v>
      </c>
      <c r="E1694" t="s">
        <v>11</v>
      </c>
      <c r="F1694">
        <v>2.0916223000000001E-2</v>
      </c>
      <c r="G1694" t="s">
        <v>58</v>
      </c>
      <c r="H1694">
        <v>141.81280000000001</v>
      </c>
      <c r="I1694" t="s">
        <v>60</v>
      </c>
      <c r="J1694">
        <v>2004</v>
      </c>
      <c r="K1694" t="s">
        <v>49</v>
      </c>
      <c r="L1694" t="s">
        <v>43</v>
      </c>
      <c r="M1694" t="s">
        <v>16</v>
      </c>
      <c r="N1694">
        <v>1869.5663999999999</v>
      </c>
    </row>
    <row r="1695" spans="1:14" x14ac:dyDescent="0.3">
      <c r="A1695" t="s">
        <v>160</v>
      </c>
      <c r="B1695">
        <v>1693</v>
      </c>
      <c r="C1695">
        <v>11.6</v>
      </c>
      <c r="D1695">
        <f>SUMIF(E:E,Table1[[#This Row],[Item_Fat_Content]],N:N)</f>
        <v>11904094.532999987</v>
      </c>
      <c r="E1695" t="s">
        <v>11</v>
      </c>
      <c r="F1695">
        <v>0</v>
      </c>
      <c r="G1695" t="s">
        <v>19</v>
      </c>
      <c r="H1695">
        <v>141.91540000000001</v>
      </c>
      <c r="I1695" t="s">
        <v>60</v>
      </c>
      <c r="J1695">
        <v>2004</v>
      </c>
      <c r="K1695" t="s">
        <v>49</v>
      </c>
      <c r="L1695" t="s">
        <v>43</v>
      </c>
      <c r="M1695" t="s">
        <v>16</v>
      </c>
      <c r="N1695">
        <v>992.70780000000002</v>
      </c>
    </row>
    <row r="1696" spans="1:14" x14ac:dyDescent="0.3">
      <c r="A1696" t="s">
        <v>963</v>
      </c>
      <c r="B1696">
        <v>1694</v>
      </c>
      <c r="C1696">
        <v>16.75</v>
      </c>
      <c r="D1696">
        <f>SUMIF(E:E,Table1[[#This Row],[Item_Fat_Content]],N:N)</f>
        <v>11904094.532999987</v>
      </c>
      <c r="E1696" t="s">
        <v>11</v>
      </c>
      <c r="F1696">
        <v>0.104768536</v>
      </c>
      <c r="G1696" t="s">
        <v>36</v>
      </c>
      <c r="H1696">
        <v>155.16300000000001</v>
      </c>
      <c r="I1696" t="s">
        <v>31</v>
      </c>
      <c r="J1696">
        <v>1987</v>
      </c>
      <c r="K1696" t="s">
        <v>32</v>
      </c>
      <c r="L1696" t="s">
        <v>21</v>
      </c>
      <c r="M1696" t="s">
        <v>16</v>
      </c>
      <c r="N1696">
        <v>2972.797</v>
      </c>
    </row>
    <row r="1697" spans="1:14" x14ac:dyDescent="0.3">
      <c r="A1697" t="s">
        <v>1116</v>
      </c>
      <c r="B1697">
        <v>1695</v>
      </c>
      <c r="C1697">
        <v>12.5</v>
      </c>
      <c r="D1697">
        <f>SUMIF(E:E,Table1[[#This Row],[Item_Fat_Content]],N:N)</f>
        <v>11904094.532999987</v>
      </c>
      <c r="E1697" t="s">
        <v>11</v>
      </c>
      <c r="F1697">
        <v>2.0680499000000001E-2</v>
      </c>
      <c r="G1697" t="s">
        <v>78</v>
      </c>
      <c r="H1697">
        <v>197.27420000000001</v>
      </c>
      <c r="I1697" t="s">
        <v>31</v>
      </c>
      <c r="J1697">
        <v>1987</v>
      </c>
      <c r="K1697" t="s">
        <v>32</v>
      </c>
      <c r="L1697" t="s">
        <v>21</v>
      </c>
      <c r="M1697" t="s">
        <v>16</v>
      </c>
      <c r="N1697">
        <v>2587.9645999999998</v>
      </c>
    </row>
    <row r="1698" spans="1:14" x14ac:dyDescent="0.3">
      <c r="A1698" t="s">
        <v>1117</v>
      </c>
      <c r="B1698">
        <v>1696</v>
      </c>
      <c r="C1698">
        <v>12.6</v>
      </c>
      <c r="D1698">
        <f>SUMIF(E:E,Table1[[#This Row],[Item_Fat_Content]],N:N)</f>
        <v>6457454.3820000133</v>
      </c>
      <c r="E1698" t="s">
        <v>1608</v>
      </c>
      <c r="F1698">
        <v>0.123727659</v>
      </c>
      <c r="G1698" t="s">
        <v>12</v>
      </c>
      <c r="H1698">
        <v>253.03559999999999</v>
      </c>
      <c r="I1698" t="s">
        <v>27</v>
      </c>
      <c r="J1698">
        <v>1998</v>
      </c>
      <c r="K1698" t="str">
        <f>K1697</f>
        <v>High</v>
      </c>
      <c r="L1698" t="s">
        <v>21</v>
      </c>
      <c r="M1698" t="s">
        <v>28</v>
      </c>
      <c r="N1698">
        <v>254.3356</v>
      </c>
    </row>
    <row r="1699" spans="1:14" x14ac:dyDescent="0.3">
      <c r="A1699" t="s">
        <v>435</v>
      </c>
      <c r="B1699">
        <v>1697</v>
      </c>
      <c r="C1699">
        <v>12.35</v>
      </c>
      <c r="D1699">
        <f>SUMIF(E:E,Table1[[#This Row],[Item_Fat_Content]],N:N)</f>
        <v>11904094.532999987</v>
      </c>
      <c r="E1699" t="s">
        <v>11</v>
      </c>
      <c r="F1699">
        <v>0.16380550899999999</v>
      </c>
      <c r="G1699" t="s">
        <v>30</v>
      </c>
      <c r="H1699">
        <v>117.61239999999999</v>
      </c>
      <c r="I1699" t="s">
        <v>31</v>
      </c>
      <c r="J1699">
        <v>1987</v>
      </c>
      <c r="K1699" t="s">
        <v>32</v>
      </c>
      <c r="L1699" t="s">
        <v>21</v>
      </c>
      <c r="M1699" t="s">
        <v>16</v>
      </c>
      <c r="N1699">
        <v>3910.9092000000001</v>
      </c>
    </row>
    <row r="1700" spans="1:14" x14ac:dyDescent="0.3">
      <c r="A1700" t="s">
        <v>121</v>
      </c>
      <c r="B1700">
        <v>1698</v>
      </c>
      <c r="C1700">
        <v>13.35</v>
      </c>
      <c r="D1700">
        <f>SUMIF(E:E,Table1[[#This Row],[Item_Fat_Content]],N:N)</f>
        <v>11904094.532999987</v>
      </c>
      <c r="E1700" t="s">
        <v>11</v>
      </c>
      <c r="F1700">
        <v>6.5082451999999999E-2</v>
      </c>
      <c r="G1700" t="s">
        <v>34</v>
      </c>
      <c r="H1700">
        <v>93.080399999999997</v>
      </c>
      <c r="I1700" t="s">
        <v>42</v>
      </c>
      <c r="J1700">
        <v>2002</v>
      </c>
      <c r="K1700" t="str">
        <f>K1699</f>
        <v>High</v>
      </c>
      <c r="L1700" t="s">
        <v>43</v>
      </c>
      <c r="M1700" t="s">
        <v>16</v>
      </c>
      <c r="N1700">
        <v>2113.2492000000002</v>
      </c>
    </row>
    <row r="1701" spans="1:14" x14ac:dyDescent="0.3">
      <c r="A1701" t="s">
        <v>1118</v>
      </c>
      <c r="B1701">
        <v>1699</v>
      </c>
      <c r="C1701">
        <f t="shared" ref="C1701:C1703" si="142">C1700</f>
        <v>13.35</v>
      </c>
      <c r="D1701">
        <f>SUMIF(E:E,Table1[[#This Row],[Item_Fat_Content]],N:N)</f>
        <v>6457454.3820000133</v>
      </c>
      <c r="E1701" t="s">
        <v>1608</v>
      </c>
      <c r="F1701">
        <v>0.18212836299999999</v>
      </c>
      <c r="G1701" t="s">
        <v>34</v>
      </c>
      <c r="H1701">
        <v>165.65</v>
      </c>
      <c r="I1701" t="s">
        <v>65</v>
      </c>
      <c r="J1701">
        <v>1985</v>
      </c>
      <c r="K1701" t="s">
        <v>49</v>
      </c>
      <c r="L1701" t="s">
        <v>15</v>
      </c>
      <c r="M1701" t="s">
        <v>28</v>
      </c>
      <c r="N1701">
        <v>665.8</v>
      </c>
    </row>
    <row r="1702" spans="1:14" x14ac:dyDescent="0.3">
      <c r="A1702" t="s">
        <v>304</v>
      </c>
      <c r="B1702">
        <v>1700</v>
      </c>
      <c r="C1702">
        <f t="shared" si="142"/>
        <v>13.35</v>
      </c>
      <c r="D1702">
        <f>SUMIF(E:E,Table1[[#This Row],[Item_Fat_Content]],N:N)</f>
        <v>6457454.3820000133</v>
      </c>
      <c r="E1702" t="s">
        <v>1608</v>
      </c>
      <c r="F1702">
        <v>1.8714040000000001E-2</v>
      </c>
      <c r="G1702" t="s">
        <v>26</v>
      </c>
      <c r="H1702">
        <v>223.47720000000001</v>
      </c>
      <c r="I1702" t="s">
        <v>38</v>
      </c>
      <c r="J1702">
        <v>1985</v>
      </c>
      <c r="K1702" t="s">
        <v>14</v>
      </c>
      <c r="L1702" t="s">
        <v>21</v>
      </c>
      <c r="M1702" t="s">
        <v>39</v>
      </c>
      <c r="N1702">
        <v>7116.0703999999996</v>
      </c>
    </row>
    <row r="1703" spans="1:14" x14ac:dyDescent="0.3">
      <c r="A1703" t="s">
        <v>411</v>
      </c>
      <c r="B1703">
        <v>1701</v>
      </c>
      <c r="C1703">
        <f t="shared" si="142"/>
        <v>13.35</v>
      </c>
      <c r="D1703">
        <f>SUMIF(E:E,Table1[[#This Row],[Item_Fat_Content]],N:N)</f>
        <v>11904094.532999987</v>
      </c>
      <c r="E1703" t="s">
        <v>11</v>
      </c>
      <c r="F1703">
        <v>0.15909690800000001</v>
      </c>
      <c r="G1703" t="s">
        <v>58</v>
      </c>
      <c r="H1703">
        <v>129.33359999999999</v>
      </c>
      <c r="I1703" t="s">
        <v>65</v>
      </c>
      <c r="J1703">
        <v>1985</v>
      </c>
      <c r="K1703" t="s">
        <v>49</v>
      </c>
      <c r="L1703" t="s">
        <v>15</v>
      </c>
      <c r="M1703" t="s">
        <v>28</v>
      </c>
      <c r="N1703">
        <v>127.8336</v>
      </c>
    </row>
    <row r="1704" spans="1:14" x14ac:dyDescent="0.3">
      <c r="A1704" t="s">
        <v>1118</v>
      </c>
      <c r="B1704">
        <v>1702</v>
      </c>
      <c r="C1704">
        <v>6.63</v>
      </c>
      <c r="D1704">
        <f>SUMIF(E:E,Table1[[#This Row],[Item_Fat_Content]],N:N)</f>
        <v>6457454.3820000133</v>
      </c>
      <c r="E1704" t="s">
        <v>1608</v>
      </c>
      <c r="F1704">
        <v>0.103935018</v>
      </c>
      <c r="G1704" t="s">
        <v>34</v>
      </c>
      <c r="H1704">
        <v>166.85</v>
      </c>
      <c r="I1704" t="s">
        <v>31</v>
      </c>
      <c r="J1704">
        <v>1987</v>
      </c>
      <c r="K1704" t="s">
        <v>32</v>
      </c>
      <c r="L1704" t="s">
        <v>21</v>
      </c>
      <c r="M1704" t="s">
        <v>16</v>
      </c>
      <c r="N1704">
        <v>5326.4</v>
      </c>
    </row>
    <row r="1705" spans="1:14" x14ac:dyDescent="0.3">
      <c r="A1705" t="s">
        <v>1070</v>
      </c>
      <c r="B1705">
        <v>1703</v>
      </c>
      <c r="C1705">
        <v>6.61</v>
      </c>
      <c r="D1705">
        <f>SUMIF(E:E,Table1[[#This Row],[Item_Fat_Content]],N:N)</f>
        <v>6457454.3820000133</v>
      </c>
      <c r="E1705" t="s">
        <v>1608</v>
      </c>
      <c r="F1705">
        <v>2.9129907E-2</v>
      </c>
      <c r="G1705" t="s">
        <v>36</v>
      </c>
      <c r="H1705">
        <v>188.4898</v>
      </c>
      <c r="I1705" t="s">
        <v>20</v>
      </c>
      <c r="J1705">
        <v>2009</v>
      </c>
      <c r="K1705" t="s">
        <v>14</v>
      </c>
      <c r="L1705" t="s">
        <v>21</v>
      </c>
      <c r="M1705" t="s">
        <v>22</v>
      </c>
      <c r="N1705">
        <v>4677.2449999999999</v>
      </c>
    </row>
    <row r="1706" spans="1:14" x14ac:dyDescent="0.3">
      <c r="A1706" t="s">
        <v>1071</v>
      </c>
      <c r="B1706">
        <v>1704</v>
      </c>
      <c r="C1706">
        <v>19.600000000000001</v>
      </c>
      <c r="D1706">
        <f>SUMIF(E:E,Table1[[#This Row],[Item_Fat_Content]],N:N)</f>
        <v>6457454.3820000133</v>
      </c>
      <c r="E1706" t="s">
        <v>1608</v>
      </c>
      <c r="F1706">
        <v>0.12801185900000001</v>
      </c>
      <c r="G1706" t="s">
        <v>36</v>
      </c>
      <c r="H1706">
        <v>166.88159999999999</v>
      </c>
      <c r="I1706" t="s">
        <v>60</v>
      </c>
      <c r="J1706">
        <v>2004</v>
      </c>
      <c r="K1706" t="s">
        <v>49</v>
      </c>
      <c r="L1706" t="s">
        <v>43</v>
      </c>
      <c r="M1706" t="s">
        <v>16</v>
      </c>
      <c r="N1706">
        <v>1845.5976000000001</v>
      </c>
    </row>
    <row r="1707" spans="1:14" x14ac:dyDescent="0.3">
      <c r="A1707" t="s">
        <v>284</v>
      </c>
      <c r="B1707">
        <v>1705</v>
      </c>
      <c r="C1707">
        <v>13.6</v>
      </c>
      <c r="D1707">
        <f>SUMIF(E:E,Table1[[#This Row],[Item_Fat_Content]],N:N)</f>
        <v>6457454.3820000133</v>
      </c>
      <c r="E1707" t="s">
        <v>1608</v>
      </c>
      <c r="F1707">
        <v>0.119850541</v>
      </c>
      <c r="G1707" t="s">
        <v>12</v>
      </c>
      <c r="H1707">
        <v>234.53</v>
      </c>
      <c r="I1707" t="s">
        <v>45</v>
      </c>
      <c r="J1707">
        <v>2007</v>
      </c>
      <c r="K1707" t="str">
        <f>K1706</f>
        <v>Small</v>
      </c>
      <c r="L1707" t="s">
        <v>43</v>
      </c>
      <c r="M1707" t="s">
        <v>16</v>
      </c>
      <c r="N1707">
        <v>6524.84</v>
      </c>
    </row>
    <row r="1708" spans="1:14" x14ac:dyDescent="0.3">
      <c r="A1708" t="s">
        <v>978</v>
      </c>
      <c r="B1708">
        <v>1706</v>
      </c>
      <c r="C1708">
        <f>C1707</f>
        <v>13.6</v>
      </c>
      <c r="D1708">
        <f>SUMIF(E:E,Table1[[#This Row],[Item_Fat_Content]],N:N)</f>
        <v>11904094.532999987</v>
      </c>
      <c r="E1708" t="s">
        <v>11</v>
      </c>
      <c r="F1708">
        <v>7.3985248000000003E-2</v>
      </c>
      <c r="G1708" t="s">
        <v>36</v>
      </c>
      <c r="H1708">
        <v>252.57239999999999</v>
      </c>
      <c r="I1708" t="s">
        <v>38</v>
      </c>
      <c r="J1708">
        <v>1985</v>
      </c>
      <c r="K1708" t="s">
        <v>14</v>
      </c>
      <c r="L1708" t="s">
        <v>21</v>
      </c>
      <c r="M1708" t="s">
        <v>39</v>
      </c>
      <c r="N1708">
        <v>3271.7411999999999</v>
      </c>
    </row>
    <row r="1709" spans="1:14" x14ac:dyDescent="0.3">
      <c r="A1709" t="s">
        <v>1119</v>
      </c>
      <c r="B1709">
        <v>1707</v>
      </c>
      <c r="C1709">
        <v>19.25</v>
      </c>
      <c r="D1709">
        <f>SUMIF(E:E,Table1[[#This Row],[Item_Fat_Content]],N:N)</f>
        <v>6457454.3820000133</v>
      </c>
      <c r="E1709" t="s">
        <v>1608</v>
      </c>
      <c r="F1709">
        <v>2.7233780999999999E-2</v>
      </c>
      <c r="G1709" t="s">
        <v>24</v>
      </c>
      <c r="H1709">
        <v>197.511</v>
      </c>
      <c r="I1709" t="s">
        <v>45</v>
      </c>
      <c r="J1709">
        <v>2007</v>
      </c>
      <c r="K1709" t="str">
        <f>K1708</f>
        <v>Medium</v>
      </c>
      <c r="L1709" t="s">
        <v>43</v>
      </c>
      <c r="M1709" t="s">
        <v>16</v>
      </c>
      <c r="N1709">
        <v>982.05499999999995</v>
      </c>
    </row>
    <row r="1710" spans="1:14" x14ac:dyDescent="0.3">
      <c r="A1710" t="s">
        <v>1120</v>
      </c>
      <c r="B1710">
        <v>1708</v>
      </c>
      <c r="C1710">
        <f>C1709</f>
        <v>19.25</v>
      </c>
      <c r="D1710">
        <f>SUMIF(E:E,Table1[[#This Row],[Item_Fat_Content]],N:N)</f>
        <v>11904094.532999987</v>
      </c>
      <c r="E1710" t="s">
        <v>11</v>
      </c>
      <c r="F1710">
        <v>7.9440261999999998E-2</v>
      </c>
      <c r="G1710" t="s">
        <v>19</v>
      </c>
      <c r="H1710">
        <v>86.788200000000003</v>
      </c>
      <c r="I1710" t="s">
        <v>65</v>
      </c>
      <c r="J1710">
        <v>1985</v>
      </c>
      <c r="K1710" t="s">
        <v>49</v>
      </c>
      <c r="L1710" t="s">
        <v>15</v>
      </c>
      <c r="M1710" t="s">
        <v>28</v>
      </c>
      <c r="N1710">
        <v>85.888199999999998</v>
      </c>
    </row>
    <row r="1711" spans="1:14" x14ac:dyDescent="0.3">
      <c r="A1711" t="s">
        <v>936</v>
      </c>
      <c r="B1711">
        <v>1709</v>
      </c>
      <c r="C1711">
        <v>20</v>
      </c>
      <c r="D1711">
        <f>SUMIF(E:E,Table1[[#This Row],[Item_Fat_Content]],N:N)</f>
        <v>6457454.3820000133</v>
      </c>
      <c r="E1711" t="s">
        <v>1608</v>
      </c>
      <c r="F1711">
        <v>6.0022526E-2</v>
      </c>
      <c r="G1711" t="s">
        <v>34</v>
      </c>
      <c r="H1711">
        <v>168.7132</v>
      </c>
      <c r="I1711" t="s">
        <v>42</v>
      </c>
      <c r="J1711">
        <v>2002</v>
      </c>
      <c r="K1711" t="str">
        <f>K1710</f>
        <v>Small</v>
      </c>
      <c r="L1711" t="s">
        <v>43</v>
      </c>
      <c r="M1711" t="s">
        <v>16</v>
      </c>
      <c r="N1711">
        <v>6426.3015999999998</v>
      </c>
    </row>
    <row r="1712" spans="1:14" x14ac:dyDescent="0.3">
      <c r="A1712" t="s">
        <v>201</v>
      </c>
      <c r="B1712">
        <v>1710</v>
      </c>
      <c r="C1712">
        <f>C1711</f>
        <v>20</v>
      </c>
      <c r="D1712">
        <f>SUMIF(E:E,Table1[[#This Row],[Item_Fat_Content]],N:N)</f>
        <v>11904094.532999987</v>
      </c>
      <c r="E1712" t="s">
        <v>11</v>
      </c>
      <c r="F1712">
        <v>2.110482E-2</v>
      </c>
      <c r="G1712" t="s">
        <v>73</v>
      </c>
      <c r="H1712">
        <v>217.08240000000001</v>
      </c>
      <c r="I1712" t="s">
        <v>38</v>
      </c>
      <c r="J1712">
        <v>1985</v>
      </c>
      <c r="K1712" t="s">
        <v>14</v>
      </c>
      <c r="L1712" t="s">
        <v>21</v>
      </c>
      <c r="M1712" t="s">
        <v>39</v>
      </c>
      <c r="N1712">
        <v>6769.8544000000002</v>
      </c>
    </row>
    <row r="1713" spans="1:14" x14ac:dyDescent="0.3">
      <c r="A1713" t="s">
        <v>801</v>
      </c>
      <c r="B1713">
        <v>1711</v>
      </c>
      <c r="C1713">
        <v>20.75</v>
      </c>
      <c r="D1713">
        <f>SUMIF(E:E,Table1[[#This Row],[Item_Fat_Content]],N:N)</f>
        <v>11904094.532999987</v>
      </c>
      <c r="E1713" t="s">
        <v>11</v>
      </c>
      <c r="F1713">
        <v>0.18195852400000001</v>
      </c>
      <c r="G1713" t="s">
        <v>36</v>
      </c>
      <c r="H1713">
        <v>161.05779999999999</v>
      </c>
      <c r="I1713" t="s">
        <v>27</v>
      </c>
      <c r="J1713">
        <v>1998</v>
      </c>
      <c r="K1713" t="str">
        <f>K1712</f>
        <v>Medium</v>
      </c>
      <c r="L1713" t="s">
        <v>21</v>
      </c>
      <c r="M1713" t="s">
        <v>28</v>
      </c>
      <c r="N1713">
        <v>481.3734</v>
      </c>
    </row>
    <row r="1714" spans="1:14" x14ac:dyDescent="0.3">
      <c r="A1714" t="s">
        <v>538</v>
      </c>
      <c r="B1714">
        <v>1712</v>
      </c>
      <c r="C1714">
        <v>7.2350000000000003</v>
      </c>
      <c r="D1714">
        <f>SUMIF(E:E,Table1[[#This Row],[Item_Fat_Content]],N:N)</f>
        <v>11904094.532999987</v>
      </c>
      <c r="E1714" t="s">
        <v>11</v>
      </c>
      <c r="F1714">
        <v>5.8222586999999999E-2</v>
      </c>
      <c r="G1714" t="s">
        <v>36</v>
      </c>
      <c r="H1714">
        <v>114.88339999999999</v>
      </c>
      <c r="I1714" t="s">
        <v>13</v>
      </c>
      <c r="J1714">
        <v>1999</v>
      </c>
      <c r="K1714" t="s">
        <v>14</v>
      </c>
      <c r="L1714" t="s">
        <v>15</v>
      </c>
      <c r="M1714" t="s">
        <v>16</v>
      </c>
      <c r="N1714">
        <v>3340.3186000000001</v>
      </c>
    </row>
    <row r="1715" spans="1:14" x14ac:dyDescent="0.3">
      <c r="A1715" t="s">
        <v>803</v>
      </c>
      <c r="B1715">
        <v>1713</v>
      </c>
      <c r="C1715">
        <f>C1714</f>
        <v>7.2350000000000003</v>
      </c>
      <c r="D1715">
        <f>SUMIF(E:E,Table1[[#This Row],[Item_Fat_Content]],N:N)</f>
        <v>11904094.532999987</v>
      </c>
      <c r="E1715" t="s">
        <v>11</v>
      </c>
      <c r="F1715">
        <v>5.4723716999999998E-2</v>
      </c>
      <c r="G1715" t="s">
        <v>56</v>
      </c>
      <c r="H1715">
        <v>36.687399999999997</v>
      </c>
      <c r="I1715" t="s">
        <v>38</v>
      </c>
      <c r="J1715">
        <v>1985</v>
      </c>
      <c r="K1715" t="s">
        <v>14</v>
      </c>
      <c r="L1715" t="s">
        <v>21</v>
      </c>
      <c r="M1715" t="s">
        <v>39</v>
      </c>
      <c r="N1715">
        <v>1058.6220000000001</v>
      </c>
    </row>
    <row r="1716" spans="1:14" x14ac:dyDescent="0.3">
      <c r="A1716" t="s">
        <v>1029</v>
      </c>
      <c r="B1716">
        <v>1714</v>
      </c>
      <c r="C1716">
        <v>6.78</v>
      </c>
      <c r="D1716">
        <f>SUMIF(E:E,Table1[[#This Row],[Item_Fat_Content]],N:N)</f>
        <v>11904094.532999987</v>
      </c>
      <c r="E1716" t="s">
        <v>11</v>
      </c>
      <c r="F1716">
        <v>6.6724663000000003E-2</v>
      </c>
      <c r="G1716" t="s">
        <v>26</v>
      </c>
      <c r="H1716">
        <v>187.72399999999999</v>
      </c>
      <c r="I1716" t="s">
        <v>13</v>
      </c>
      <c r="J1716">
        <v>1999</v>
      </c>
      <c r="K1716" t="s">
        <v>14</v>
      </c>
      <c r="L1716" t="s">
        <v>15</v>
      </c>
      <c r="M1716" t="s">
        <v>16</v>
      </c>
      <c r="N1716">
        <v>1491.3920000000001</v>
      </c>
    </row>
    <row r="1717" spans="1:14" x14ac:dyDescent="0.3">
      <c r="A1717" t="s">
        <v>977</v>
      </c>
      <c r="B1717">
        <v>1715</v>
      </c>
      <c r="C1717">
        <v>7.3</v>
      </c>
      <c r="D1717">
        <f>SUMIF(E:E,Table1[[#This Row],[Item_Fat_Content]],N:N)</f>
        <v>11904094.532999987</v>
      </c>
      <c r="E1717" t="s">
        <v>11</v>
      </c>
      <c r="F1717">
        <v>0.144167934</v>
      </c>
      <c r="G1717" t="s">
        <v>41</v>
      </c>
      <c r="H1717">
        <v>146.30760000000001</v>
      </c>
      <c r="I1717" t="s">
        <v>27</v>
      </c>
      <c r="J1717">
        <v>1998</v>
      </c>
      <c r="K1717" t="str">
        <f>K1716</f>
        <v>Medium</v>
      </c>
      <c r="L1717" t="s">
        <v>21</v>
      </c>
      <c r="M1717" t="s">
        <v>28</v>
      </c>
      <c r="N1717">
        <v>886.84559999999999</v>
      </c>
    </row>
    <row r="1718" spans="1:14" x14ac:dyDescent="0.3">
      <c r="A1718" t="s">
        <v>1121</v>
      </c>
      <c r="B1718">
        <v>1716</v>
      </c>
      <c r="C1718">
        <v>12.3</v>
      </c>
      <c r="D1718">
        <f>SUMIF(E:E,Table1[[#This Row],[Item_Fat_Content]],N:N)</f>
        <v>11904094.532999987</v>
      </c>
      <c r="E1718" t="s">
        <v>11</v>
      </c>
      <c r="F1718">
        <v>5.2458357999999997E-2</v>
      </c>
      <c r="G1718" t="s">
        <v>30</v>
      </c>
      <c r="H1718">
        <v>188.75299999999999</v>
      </c>
      <c r="I1718" t="s">
        <v>31</v>
      </c>
      <c r="J1718">
        <v>1987</v>
      </c>
      <c r="K1718" t="s">
        <v>32</v>
      </c>
      <c r="L1718" t="s">
        <v>21</v>
      </c>
      <c r="M1718" t="s">
        <v>16</v>
      </c>
      <c r="N1718">
        <v>3795.06</v>
      </c>
    </row>
    <row r="1719" spans="1:14" x14ac:dyDescent="0.3">
      <c r="A1719" t="s">
        <v>825</v>
      </c>
      <c r="B1719">
        <v>1717</v>
      </c>
      <c r="C1719">
        <v>16.850000000000001</v>
      </c>
      <c r="D1719">
        <f>SUMIF(E:E,Table1[[#This Row],[Item_Fat_Content]],N:N)</f>
        <v>11904094.532999987</v>
      </c>
      <c r="E1719" t="s">
        <v>11</v>
      </c>
      <c r="F1719">
        <v>0.139985583</v>
      </c>
      <c r="G1719" t="s">
        <v>36</v>
      </c>
      <c r="H1719">
        <v>145.27600000000001</v>
      </c>
      <c r="I1719" t="s">
        <v>20</v>
      </c>
      <c r="J1719">
        <v>2009</v>
      </c>
      <c r="K1719" t="s">
        <v>14</v>
      </c>
      <c r="L1719" t="s">
        <v>21</v>
      </c>
      <c r="M1719" t="s">
        <v>22</v>
      </c>
      <c r="N1719">
        <v>2490.0920000000001</v>
      </c>
    </row>
    <row r="1720" spans="1:14" x14ac:dyDescent="0.3">
      <c r="A1720" t="s">
        <v>395</v>
      </c>
      <c r="B1720">
        <v>1718</v>
      </c>
      <c r="C1720">
        <v>14.65</v>
      </c>
      <c r="D1720">
        <f>SUMIF(E:E,Table1[[#This Row],[Item_Fat_Content]],N:N)</f>
        <v>6457454.3820000133</v>
      </c>
      <c r="E1720" t="s">
        <v>1608</v>
      </c>
      <c r="F1720">
        <v>9.9286297999999995E-2</v>
      </c>
      <c r="G1720" t="s">
        <v>36</v>
      </c>
      <c r="H1720">
        <v>49.866599999999998</v>
      </c>
      <c r="I1720" t="s">
        <v>13</v>
      </c>
      <c r="J1720">
        <v>1999</v>
      </c>
      <c r="K1720" t="s">
        <v>14</v>
      </c>
      <c r="L1720" t="s">
        <v>15</v>
      </c>
      <c r="M1720" t="s">
        <v>16</v>
      </c>
      <c r="N1720">
        <v>563.93259999999998</v>
      </c>
    </row>
    <row r="1721" spans="1:14" x14ac:dyDescent="0.3">
      <c r="A1721" t="s">
        <v>1122</v>
      </c>
      <c r="B1721">
        <v>1719</v>
      </c>
      <c r="C1721">
        <v>15.6</v>
      </c>
      <c r="D1721">
        <f>SUMIF(E:E,Table1[[#This Row],[Item_Fat_Content]],N:N)</f>
        <v>11904094.532999987</v>
      </c>
      <c r="E1721" t="s">
        <v>11</v>
      </c>
      <c r="F1721">
        <v>3.7680710999999999E-2</v>
      </c>
      <c r="G1721" t="s">
        <v>36</v>
      </c>
      <c r="H1721">
        <v>123.7704</v>
      </c>
      <c r="I1721" t="s">
        <v>60</v>
      </c>
      <c r="J1721">
        <v>2004</v>
      </c>
      <c r="K1721" t="s">
        <v>49</v>
      </c>
      <c r="L1721" t="s">
        <v>43</v>
      </c>
      <c r="M1721" t="s">
        <v>16</v>
      </c>
      <c r="N1721">
        <v>3129.26</v>
      </c>
    </row>
    <row r="1722" spans="1:14" x14ac:dyDescent="0.3">
      <c r="A1722" t="s">
        <v>557</v>
      </c>
      <c r="B1722">
        <v>1720</v>
      </c>
      <c r="C1722">
        <v>17.350000000000001</v>
      </c>
      <c r="D1722">
        <f>SUMIF(E:E,Table1[[#This Row],[Item_Fat_Content]],N:N)</f>
        <v>11904094.532999987</v>
      </c>
      <c r="E1722" t="s">
        <v>11</v>
      </c>
      <c r="F1722">
        <v>0.16806490900000001</v>
      </c>
      <c r="G1722" t="s">
        <v>30</v>
      </c>
      <c r="H1722">
        <v>176.27119999999999</v>
      </c>
      <c r="I1722" t="s">
        <v>20</v>
      </c>
      <c r="J1722">
        <v>2009</v>
      </c>
      <c r="K1722" t="s">
        <v>14</v>
      </c>
      <c r="L1722" t="s">
        <v>21</v>
      </c>
      <c r="M1722" t="s">
        <v>22</v>
      </c>
      <c r="N1722">
        <v>1230.3984</v>
      </c>
    </row>
    <row r="1723" spans="1:14" x14ac:dyDescent="0.3">
      <c r="A1723" t="s">
        <v>799</v>
      </c>
      <c r="B1723">
        <v>1721</v>
      </c>
      <c r="C1723">
        <v>16</v>
      </c>
      <c r="D1723">
        <f>SUMIF(E:E,Table1[[#This Row],[Item_Fat_Content]],N:N)</f>
        <v>11904094.532999987</v>
      </c>
      <c r="E1723" t="s">
        <v>11</v>
      </c>
      <c r="F1723">
        <v>9.0111173000000003E-2</v>
      </c>
      <c r="G1723" t="s">
        <v>12</v>
      </c>
      <c r="H1723">
        <v>141.31540000000001</v>
      </c>
      <c r="I1723" t="s">
        <v>13</v>
      </c>
      <c r="J1723">
        <v>1999</v>
      </c>
      <c r="K1723" t="s">
        <v>14</v>
      </c>
      <c r="L1723" t="s">
        <v>15</v>
      </c>
      <c r="M1723" t="s">
        <v>16</v>
      </c>
      <c r="N1723">
        <v>3261.7541999999999</v>
      </c>
    </row>
    <row r="1724" spans="1:14" x14ac:dyDescent="0.3">
      <c r="A1724" t="s">
        <v>1123</v>
      </c>
      <c r="B1724">
        <v>1722</v>
      </c>
      <c r="C1724">
        <v>17</v>
      </c>
      <c r="D1724">
        <f>SUMIF(E:E,Table1[[#This Row],[Item_Fat_Content]],N:N)</f>
        <v>11904094.532999987</v>
      </c>
      <c r="E1724" t="s">
        <v>11</v>
      </c>
      <c r="F1724">
        <v>0.136286138</v>
      </c>
      <c r="G1724" t="s">
        <v>26</v>
      </c>
      <c r="H1724">
        <v>170.91059999999999</v>
      </c>
      <c r="I1724" t="s">
        <v>20</v>
      </c>
      <c r="J1724">
        <v>2009</v>
      </c>
      <c r="K1724" t="s">
        <v>14</v>
      </c>
      <c r="L1724" t="s">
        <v>21</v>
      </c>
      <c r="M1724" t="s">
        <v>22</v>
      </c>
      <c r="N1724">
        <v>1197.7742000000001</v>
      </c>
    </row>
    <row r="1725" spans="1:14" x14ac:dyDescent="0.3">
      <c r="A1725" t="s">
        <v>1124</v>
      </c>
      <c r="B1725">
        <v>1723</v>
      </c>
      <c r="C1725">
        <v>11.5</v>
      </c>
      <c r="D1725">
        <f>SUMIF(E:E,Table1[[#This Row],[Item_Fat_Content]],N:N)</f>
        <v>229576.49539999999</v>
      </c>
      <c r="E1725" t="s">
        <v>18</v>
      </c>
      <c r="F1725">
        <v>0.125857678</v>
      </c>
      <c r="G1725" t="s">
        <v>41</v>
      </c>
      <c r="H1725">
        <v>100.53579999999999</v>
      </c>
      <c r="I1725" t="s">
        <v>42</v>
      </c>
      <c r="J1725">
        <v>2002</v>
      </c>
      <c r="K1725" t="str">
        <f>K1724</f>
        <v>Medium</v>
      </c>
      <c r="L1725" t="s">
        <v>43</v>
      </c>
      <c r="M1725" t="s">
        <v>16</v>
      </c>
      <c r="N1725">
        <v>2111.2518</v>
      </c>
    </row>
    <row r="1726" spans="1:14" x14ac:dyDescent="0.3">
      <c r="A1726" t="s">
        <v>1125</v>
      </c>
      <c r="B1726">
        <v>1724</v>
      </c>
      <c r="C1726">
        <v>5.6950000000000003</v>
      </c>
      <c r="D1726">
        <f>SUMIF(E:E,Table1[[#This Row],[Item_Fat_Content]],N:N)</f>
        <v>6457454.3820000133</v>
      </c>
      <c r="E1726" t="s">
        <v>1608</v>
      </c>
      <c r="F1726">
        <v>6.7700924999999995E-2</v>
      </c>
      <c r="G1726" t="s">
        <v>78</v>
      </c>
      <c r="H1726">
        <v>256.59879999999998</v>
      </c>
      <c r="I1726" t="s">
        <v>48</v>
      </c>
      <c r="J1726">
        <v>1997</v>
      </c>
      <c r="K1726" t="s">
        <v>49</v>
      </c>
      <c r="L1726" t="s">
        <v>15</v>
      </c>
      <c r="M1726" t="s">
        <v>16</v>
      </c>
      <c r="N1726">
        <v>2055.9904000000001</v>
      </c>
    </row>
    <row r="1727" spans="1:14" x14ac:dyDescent="0.3">
      <c r="A1727" t="s">
        <v>730</v>
      </c>
      <c r="B1727">
        <v>1725</v>
      </c>
      <c r="C1727">
        <v>15.2</v>
      </c>
      <c r="D1727">
        <f>SUMIF(E:E,Table1[[#This Row],[Item_Fat_Content]],N:N)</f>
        <v>11904094.532999987</v>
      </c>
      <c r="E1727" t="s">
        <v>11</v>
      </c>
      <c r="F1727">
        <v>0.11289666900000001</v>
      </c>
      <c r="G1727" t="s">
        <v>19</v>
      </c>
      <c r="H1727">
        <v>36.084800000000001</v>
      </c>
      <c r="I1727" t="s">
        <v>48</v>
      </c>
      <c r="J1727">
        <v>1997</v>
      </c>
      <c r="K1727" t="s">
        <v>49</v>
      </c>
      <c r="L1727" t="s">
        <v>15</v>
      </c>
      <c r="M1727" t="s">
        <v>16</v>
      </c>
      <c r="N1727">
        <v>1193.1135999999999</v>
      </c>
    </row>
    <row r="1728" spans="1:14" x14ac:dyDescent="0.3">
      <c r="A1728" t="s">
        <v>280</v>
      </c>
      <c r="B1728">
        <v>1726</v>
      </c>
      <c r="C1728">
        <v>9.1</v>
      </c>
      <c r="D1728">
        <f>SUMIF(E:E,Table1[[#This Row],[Item_Fat_Content]],N:N)</f>
        <v>11904094.532999987</v>
      </c>
      <c r="E1728" t="s">
        <v>11</v>
      </c>
      <c r="F1728">
        <v>0.17397365200000001</v>
      </c>
      <c r="G1728" t="s">
        <v>34</v>
      </c>
      <c r="H1728">
        <v>126.53619999999999</v>
      </c>
      <c r="I1728" t="s">
        <v>31</v>
      </c>
      <c r="J1728">
        <v>1987</v>
      </c>
      <c r="K1728" t="s">
        <v>32</v>
      </c>
      <c r="L1728" t="s">
        <v>21</v>
      </c>
      <c r="M1728" t="s">
        <v>16</v>
      </c>
      <c r="N1728">
        <v>1761.7067999999999</v>
      </c>
    </row>
    <row r="1729" spans="1:14" x14ac:dyDescent="0.3">
      <c r="A1729" t="s">
        <v>825</v>
      </c>
      <c r="B1729">
        <v>1727</v>
      </c>
      <c r="C1729">
        <v>16.850000000000001</v>
      </c>
      <c r="D1729">
        <f>SUMIF(E:E,Table1[[#This Row],[Item_Fat_Content]],N:N)</f>
        <v>11904094.532999987</v>
      </c>
      <c r="E1729" t="s">
        <v>11</v>
      </c>
      <c r="F1729">
        <v>0</v>
      </c>
      <c r="G1729" t="s">
        <v>36</v>
      </c>
      <c r="H1729">
        <v>146.07599999999999</v>
      </c>
      <c r="I1729" t="s">
        <v>45</v>
      </c>
      <c r="J1729">
        <v>2007</v>
      </c>
      <c r="K1729" t="str">
        <f t="shared" ref="K1729:K1730" si="143">K1728</f>
        <v>High</v>
      </c>
      <c r="L1729" t="s">
        <v>43</v>
      </c>
      <c r="M1729" t="s">
        <v>16</v>
      </c>
      <c r="N1729">
        <v>2636.5680000000002</v>
      </c>
    </row>
    <row r="1730" spans="1:14" x14ac:dyDescent="0.3">
      <c r="A1730" t="s">
        <v>1102</v>
      </c>
      <c r="B1730">
        <v>1728</v>
      </c>
      <c r="C1730">
        <v>11.15</v>
      </c>
      <c r="D1730">
        <f>SUMIF(E:E,Table1[[#This Row],[Item_Fat_Content]],N:N)</f>
        <v>11904094.532999987</v>
      </c>
      <c r="E1730" t="s">
        <v>11</v>
      </c>
      <c r="F1730">
        <v>7.3516951999999997E-2</v>
      </c>
      <c r="G1730" t="s">
        <v>178</v>
      </c>
      <c r="H1730">
        <v>65.914199999999994</v>
      </c>
      <c r="I1730" t="s">
        <v>42</v>
      </c>
      <c r="J1730">
        <v>2002</v>
      </c>
      <c r="K1730" t="str">
        <f t="shared" si="143"/>
        <v>High</v>
      </c>
      <c r="L1730" t="s">
        <v>43</v>
      </c>
      <c r="M1730" t="s">
        <v>16</v>
      </c>
      <c r="N1730">
        <v>790.97040000000004</v>
      </c>
    </row>
    <row r="1731" spans="1:14" x14ac:dyDescent="0.3">
      <c r="A1731" t="s">
        <v>1126</v>
      </c>
      <c r="B1731">
        <v>1729</v>
      </c>
      <c r="C1731">
        <v>17</v>
      </c>
      <c r="D1731">
        <f>SUMIF(E:E,Table1[[#This Row],[Item_Fat_Content]],N:N)</f>
        <v>11904094.532999987</v>
      </c>
      <c r="E1731" t="s">
        <v>11</v>
      </c>
      <c r="F1731">
        <v>0.119285634</v>
      </c>
      <c r="G1731" t="s">
        <v>41</v>
      </c>
      <c r="H1731">
        <v>247.4434</v>
      </c>
      <c r="I1731" t="s">
        <v>31</v>
      </c>
      <c r="J1731">
        <v>1987</v>
      </c>
      <c r="K1731" t="s">
        <v>32</v>
      </c>
      <c r="L1731" t="s">
        <v>21</v>
      </c>
      <c r="M1731" t="s">
        <v>16</v>
      </c>
      <c r="N1731">
        <v>2980.1208000000001</v>
      </c>
    </row>
    <row r="1732" spans="1:14" x14ac:dyDescent="0.3">
      <c r="A1732" t="s">
        <v>388</v>
      </c>
      <c r="B1732">
        <v>1730</v>
      </c>
      <c r="C1732">
        <v>7.47</v>
      </c>
      <c r="D1732">
        <f>SUMIF(E:E,Table1[[#This Row],[Item_Fat_Content]],N:N)</f>
        <v>6457454.3820000133</v>
      </c>
      <c r="E1732" t="s">
        <v>1608</v>
      </c>
      <c r="F1732">
        <v>0.153011599</v>
      </c>
      <c r="G1732" t="s">
        <v>41</v>
      </c>
      <c r="H1732">
        <v>215.2218</v>
      </c>
      <c r="I1732" t="s">
        <v>45</v>
      </c>
      <c r="J1732">
        <v>2007</v>
      </c>
      <c r="K1732" t="str">
        <f>K1731</f>
        <v>High</v>
      </c>
      <c r="L1732" t="s">
        <v>43</v>
      </c>
      <c r="M1732" t="s">
        <v>16</v>
      </c>
      <c r="N1732">
        <v>3419.5488</v>
      </c>
    </row>
    <row r="1733" spans="1:14" x14ac:dyDescent="0.3">
      <c r="A1733" t="s">
        <v>594</v>
      </c>
      <c r="B1733">
        <v>1731</v>
      </c>
      <c r="C1733">
        <v>20.7</v>
      </c>
      <c r="D1733">
        <f>SUMIF(E:E,Table1[[#This Row],[Item_Fat_Content]],N:N)</f>
        <v>11904094.532999987</v>
      </c>
      <c r="E1733" t="s">
        <v>11</v>
      </c>
      <c r="F1733">
        <v>4.8758910000000003E-2</v>
      </c>
      <c r="G1733" t="s">
        <v>26</v>
      </c>
      <c r="H1733">
        <v>37.3506</v>
      </c>
      <c r="I1733" t="s">
        <v>48</v>
      </c>
      <c r="J1733">
        <v>1997</v>
      </c>
      <c r="K1733" t="s">
        <v>49</v>
      </c>
      <c r="L1733" t="s">
        <v>15</v>
      </c>
      <c r="M1733" t="s">
        <v>16</v>
      </c>
      <c r="N1733">
        <v>834.91319999999996</v>
      </c>
    </row>
    <row r="1734" spans="1:14" x14ac:dyDescent="0.3">
      <c r="A1734" t="s">
        <v>114</v>
      </c>
      <c r="B1734">
        <v>1732</v>
      </c>
      <c r="C1734">
        <v>15.6</v>
      </c>
      <c r="D1734">
        <f>SUMIF(E:E,Table1[[#This Row],[Item_Fat_Content]],N:N)</f>
        <v>6457454.3820000133</v>
      </c>
      <c r="E1734" t="s">
        <v>1608</v>
      </c>
      <c r="F1734">
        <v>0.10527616200000001</v>
      </c>
      <c r="G1734" t="s">
        <v>36</v>
      </c>
      <c r="H1734">
        <v>173.2764</v>
      </c>
      <c r="I1734" t="s">
        <v>60</v>
      </c>
      <c r="J1734">
        <v>2004</v>
      </c>
      <c r="K1734" t="s">
        <v>49</v>
      </c>
      <c r="L1734" t="s">
        <v>43</v>
      </c>
      <c r="M1734" t="s">
        <v>16</v>
      </c>
      <c r="N1734">
        <v>3779.0808000000002</v>
      </c>
    </row>
    <row r="1735" spans="1:14" x14ac:dyDescent="0.3">
      <c r="A1735" t="s">
        <v>1127</v>
      </c>
      <c r="B1735">
        <v>1733</v>
      </c>
      <c r="C1735">
        <v>17.7</v>
      </c>
      <c r="D1735">
        <f>SUMIF(E:E,Table1[[#This Row],[Item_Fat_Content]],N:N)</f>
        <v>6457454.3820000133</v>
      </c>
      <c r="E1735" t="s">
        <v>1608</v>
      </c>
      <c r="F1735">
        <v>0.122123201</v>
      </c>
      <c r="G1735" t="s">
        <v>24</v>
      </c>
      <c r="H1735">
        <v>100.76739999999999</v>
      </c>
      <c r="I1735" t="s">
        <v>42</v>
      </c>
      <c r="J1735">
        <v>2002</v>
      </c>
      <c r="K1735" t="str">
        <f>K1734</f>
        <v>Small</v>
      </c>
      <c r="L1735" t="s">
        <v>43</v>
      </c>
      <c r="M1735" t="s">
        <v>16</v>
      </c>
      <c r="N1735">
        <v>814.93920000000003</v>
      </c>
    </row>
    <row r="1736" spans="1:14" x14ac:dyDescent="0.3">
      <c r="A1736" t="s">
        <v>1061</v>
      </c>
      <c r="B1736">
        <v>1734</v>
      </c>
      <c r="C1736">
        <v>13</v>
      </c>
      <c r="D1736">
        <f>SUMIF(E:E,Table1[[#This Row],[Item_Fat_Content]],N:N)</f>
        <v>11904094.532999987</v>
      </c>
      <c r="E1736" t="s">
        <v>11</v>
      </c>
      <c r="F1736">
        <v>8.2970666999999998E-2</v>
      </c>
      <c r="G1736" t="s">
        <v>30</v>
      </c>
      <c r="H1736">
        <v>60.019399999999997</v>
      </c>
      <c r="I1736" t="s">
        <v>13</v>
      </c>
      <c r="J1736">
        <v>1999</v>
      </c>
      <c r="K1736" t="s">
        <v>14</v>
      </c>
      <c r="L1736" t="s">
        <v>15</v>
      </c>
      <c r="M1736" t="s">
        <v>16</v>
      </c>
      <c r="N1736">
        <v>1114.5491999999999</v>
      </c>
    </row>
    <row r="1737" spans="1:14" x14ac:dyDescent="0.3">
      <c r="A1737" t="s">
        <v>913</v>
      </c>
      <c r="B1737">
        <v>1735</v>
      </c>
      <c r="C1737">
        <v>14</v>
      </c>
      <c r="D1737">
        <f>SUMIF(E:E,Table1[[#This Row],[Item_Fat_Content]],N:N)</f>
        <v>6457454.3820000133</v>
      </c>
      <c r="E1737" t="s">
        <v>1608</v>
      </c>
      <c r="F1737">
        <v>2.9782936999999999E-2</v>
      </c>
      <c r="G1737" t="s">
        <v>12</v>
      </c>
      <c r="H1737">
        <v>146.37860000000001</v>
      </c>
      <c r="I1737" t="s">
        <v>42</v>
      </c>
      <c r="J1737">
        <v>2002</v>
      </c>
      <c r="K1737" t="str">
        <f>K1736</f>
        <v>Medium</v>
      </c>
      <c r="L1737" t="s">
        <v>43</v>
      </c>
      <c r="M1737" t="s">
        <v>16</v>
      </c>
      <c r="N1737">
        <v>866.87159999999994</v>
      </c>
    </row>
    <row r="1738" spans="1:14" x14ac:dyDescent="0.3">
      <c r="A1738" t="s">
        <v>1128</v>
      </c>
      <c r="B1738">
        <v>1736</v>
      </c>
      <c r="C1738">
        <v>18.850000000000001</v>
      </c>
      <c r="D1738">
        <f>SUMIF(E:E,Table1[[#This Row],[Item_Fat_Content]],N:N)</f>
        <v>6457454.3820000133</v>
      </c>
      <c r="E1738" t="s">
        <v>1608</v>
      </c>
      <c r="F1738">
        <v>6.7953505999999997E-2</v>
      </c>
      <c r="G1738" t="s">
        <v>12</v>
      </c>
      <c r="H1738">
        <v>119.044</v>
      </c>
      <c r="I1738" t="s">
        <v>48</v>
      </c>
      <c r="J1738">
        <v>1997</v>
      </c>
      <c r="K1738" t="s">
        <v>49</v>
      </c>
      <c r="L1738" t="s">
        <v>15</v>
      </c>
      <c r="M1738" t="s">
        <v>16</v>
      </c>
      <c r="N1738">
        <v>2396.88</v>
      </c>
    </row>
    <row r="1739" spans="1:14" x14ac:dyDescent="0.3">
      <c r="A1739" t="s">
        <v>703</v>
      </c>
      <c r="B1739">
        <v>1737</v>
      </c>
      <c r="C1739">
        <v>15.7</v>
      </c>
      <c r="D1739">
        <f>SUMIF(E:E,Table1[[#This Row],[Item_Fat_Content]],N:N)</f>
        <v>11904094.532999987</v>
      </c>
      <c r="E1739" t="s">
        <v>11</v>
      </c>
      <c r="F1739">
        <v>3.7225069999999999E-2</v>
      </c>
      <c r="G1739" t="s">
        <v>19</v>
      </c>
      <c r="H1739">
        <v>182.46340000000001</v>
      </c>
      <c r="I1739" t="s">
        <v>60</v>
      </c>
      <c r="J1739">
        <v>2004</v>
      </c>
      <c r="K1739" t="s">
        <v>49</v>
      </c>
      <c r="L1739" t="s">
        <v>43</v>
      </c>
      <c r="M1739" t="s">
        <v>16</v>
      </c>
      <c r="N1739">
        <v>1999.3974000000001</v>
      </c>
    </row>
    <row r="1740" spans="1:14" x14ac:dyDescent="0.3">
      <c r="A1740" t="s">
        <v>265</v>
      </c>
      <c r="B1740">
        <v>1738</v>
      </c>
      <c r="C1740">
        <v>15.85</v>
      </c>
      <c r="D1740">
        <f>SUMIF(E:E,Table1[[#This Row],[Item_Fat_Content]],N:N)</f>
        <v>11904094.532999987</v>
      </c>
      <c r="E1740" t="s">
        <v>11</v>
      </c>
      <c r="F1740">
        <v>2.0487624999999999E-2</v>
      </c>
      <c r="G1740" t="s">
        <v>30</v>
      </c>
      <c r="H1740">
        <v>44.011200000000002</v>
      </c>
      <c r="I1740" t="s">
        <v>48</v>
      </c>
      <c r="J1740">
        <v>1997</v>
      </c>
      <c r="K1740" t="s">
        <v>49</v>
      </c>
      <c r="L1740" t="s">
        <v>15</v>
      </c>
      <c r="M1740" t="s">
        <v>16</v>
      </c>
      <c r="N1740">
        <v>468.72320000000002</v>
      </c>
    </row>
    <row r="1741" spans="1:14" x14ac:dyDescent="0.3">
      <c r="A1741" t="s">
        <v>602</v>
      </c>
      <c r="B1741">
        <v>1739</v>
      </c>
      <c r="C1741">
        <v>6.1749999999999998</v>
      </c>
      <c r="D1741">
        <f>SUMIF(E:E,Table1[[#This Row],[Item_Fat_Content]],N:N)</f>
        <v>6457454.3820000133</v>
      </c>
      <c r="E1741" t="s">
        <v>1608</v>
      </c>
      <c r="F1741">
        <v>0.17907747500000001</v>
      </c>
      <c r="G1741" t="s">
        <v>24</v>
      </c>
      <c r="H1741">
        <v>94.375200000000007</v>
      </c>
      <c r="I1741" t="s">
        <v>48</v>
      </c>
      <c r="J1741">
        <v>1997</v>
      </c>
      <c r="K1741" t="s">
        <v>49</v>
      </c>
      <c r="L1741" t="s">
        <v>15</v>
      </c>
      <c r="M1741" t="s">
        <v>16</v>
      </c>
      <c r="N1741">
        <v>1342.2528</v>
      </c>
    </row>
    <row r="1742" spans="1:14" x14ac:dyDescent="0.3">
      <c r="A1742" t="s">
        <v>201</v>
      </c>
      <c r="B1742">
        <v>1740</v>
      </c>
      <c r="C1742">
        <f>C1741</f>
        <v>6.1749999999999998</v>
      </c>
      <c r="D1742">
        <f>SUMIF(E:E,Table1[[#This Row],[Item_Fat_Content]],N:N)</f>
        <v>11904094.532999987</v>
      </c>
      <c r="E1742" t="s">
        <v>70</v>
      </c>
      <c r="F1742">
        <v>3.7131628E-2</v>
      </c>
      <c r="G1742" t="s">
        <v>73</v>
      </c>
      <c r="H1742">
        <v>216.48240000000001</v>
      </c>
      <c r="I1742" t="s">
        <v>65</v>
      </c>
      <c r="J1742">
        <v>1985</v>
      </c>
      <c r="K1742" t="s">
        <v>49</v>
      </c>
      <c r="L1742" t="s">
        <v>15</v>
      </c>
      <c r="M1742" t="s">
        <v>28</v>
      </c>
      <c r="N1742">
        <v>218.38239999999999</v>
      </c>
    </row>
    <row r="1743" spans="1:14" x14ac:dyDescent="0.3">
      <c r="A1743" t="s">
        <v>644</v>
      </c>
      <c r="B1743">
        <v>1741</v>
      </c>
      <c r="C1743">
        <v>16</v>
      </c>
      <c r="D1743">
        <f>SUMIF(E:E,Table1[[#This Row],[Item_Fat_Content]],N:N)</f>
        <v>6457454.3820000133</v>
      </c>
      <c r="E1743" t="s">
        <v>1608</v>
      </c>
      <c r="F1743">
        <v>1.7547957999999999E-2</v>
      </c>
      <c r="G1743" t="s">
        <v>24</v>
      </c>
      <c r="H1743">
        <v>48.3718</v>
      </c>
      <c r="I1743" t="s">
        <v>60</v>
      </c>
      <c r="J1743">
        <v>2004</v>
      </c>
      <c r="K1743" t="s">
        <v>49</v>
      </c>
      <c r="L1743" t="s">
        <v>43</v>
      </c>
      <c r="M1743" t="s">
        <v>16</v>
      </c>
      <c r="N1743">
        <v>614.53340000000003</v>
      </c>
    </row>
    <row r="1744" spans="1:14" x14ac:dyDescent="0.3">
      <c r="A1744" t="s">
        <v>1129</v>
      </c>
      <c r="B1744">
        <v>1742</v>
      </c>
      <c r="C1744">
        <v>13.15</v>
      </c>
      <c r="D1744">
        <f>SUMIF(E:E,Table1[[#This Row],[Item_Fat_Content]],N:N)</f>
        <v>11904094.532999987</v>
      </c>
      <c r="E1744" t="s">
        <v>11</v>
      </c>
      <c r="F1744">
        <v>9.3191195000000004E-2</v>
      </c>
      <c r="G1744" t="s">
        <v>30</v>
      </c>
      <c r="H1744">
        <v>158.16040000000001</v>
      </c>
      <c r="I1744" t="s">
        <v>45</v>
      </c>
      <c r="J1744">
        <v>2007</v>
      </c>
      <c r="K1744" t="str">
        <f t="shared" ref="K1744:K1746" si="144">K1743</f>
        <v>Small</v>
      </c>
      <c r="L1744" t="s">
        <v>43</v>
      </c>
      <c r="M1744" t="s">
        <v>16</v>
      </c>
      <c r="N1744">
        <v>1426.1436000000001</v>
      </c>
    </row>
    <row r="1745" spans="1:14" x14ac:dyDescent="0.3">
      <c r="A1745" t="s">
        <v>1130</v>
      </c>
      <c r="B1745">
        <v>1743</v>
      </c>
      <c r="C1745">
        <v>16.5</v>
      </c>
      <c r="D1745">
        <f>SUMIF(E:E,Table1[[#This Row],[Item_Fat_Content]],N:N)</f>
        <v>6457454.3820000133</v>
      </c>
      <c r="E1745" t="s">
        <v>1608</v>
      </c>
      <c r="F1745">
        <v>7.9875237000000002E-2</v>
      </c>
      <c r="G1745" t="s">
        <v>26</v>
      </c>
      <c r="H1745">
        <v>102.7332</v>
      </c>
      <c r="I1745" t="s">
        <v>42</v>
      </c>
      <c r="J1745">
        <v>2002</v>
      </c>
      <c r="K1745" t="str">
        <f t="shared" si="144"/>
        <v>Small</v>
      </c>
      <c r="L1745" t="s">
        <v>43</v>
      </c>
      <c r="M1745" t="s">
        <v>16</v>
      </c>
      <c r="N1745">
        <v>1537.998</v>
      </c>
    </row>
    <row r="1746" spans="1:14" x14ac:dyDescent="0.3">
      <c r="A1746" t="s">
        <v>915</v>
      </c>
      <c r="B1746">
        <v>1744</v>
      </c>
      <c r="C1746">
        <v>14.65</v>
      </c>
      <c r="D1746">
        <f>SUMIF(E:E,Table1[[#This Row],[Item_Fat_Content]],N:N)</f>
        <v>11904094.532999987</v>
      </c>
      <c r="E1746" t="s">
        <v>11</v>
      </c>
      <c r="F1746">
        <v>1.1253320000000001E-2</v>
      </c>
      <c r="G1746" t="s">
        <v>178</v>
      </c>
      <c r="H1746">
        <v>57.061399999999999</v>
      </c>
      <c r="I1746" t="s">
        <v>45</v>
      </c>
      <c r="J1746">
        <v>2007</v>
      </c>
      <c r="K1746" t="str">
        <f t="shared" si="144"/>
        <v>Small</v>
      </c>
      <c r="L1746" t="s">
        <v>43</v>
      </c>
      <c r="M1746" t="s">
        <v>16</v>
      </c>
      <c r="N1746">
        <v>939.44380000000001</v>
      </c>
    </row>
    <row r="1747" spans="1:14" x14ac:dyDescent="0.3">
      <c r="A1747" t="s">
        <v>829</v>
      </c>
      <c r="B1747">
        <v>1745</v>
      </c>
      <c r="C1747">
        <v>13.5</v>
      </c>
      <c r="D1747">
        <f>SUMIF(E:E,Table1[[#This Row],[Item_Fat_Content]],N:N)</f>
        <v>6457454.3820000133</v>
      </c>
      <c r="E1747" t="s">
        <v>1608</v>
      </c>
      <c r="F1747">
        <v>0.125170423</v>
      </c>
      <c r="G1747" t="s">
        <v>36</v>
      </c>
      <c r="H1747">
        <v>261.49099999999999</v>
      </c>
      <c r="I1747" t="s">
        <v>31</v>
      </c>
      <c r="J1747">
        <v>1987</v>
      </c>
      <c r="K1747" t="s">
        <v>32</v>
      </c>
      <c r="L1747" t="s">
        <v>21</v>
      </c>
      <c r="M1747" t="s">
        <v>16</v>
      </c>
      <c r="N1747">
        <v>3418.8829999999998</v>
      </c>
    </row>
    <row r="1748" spans="1:14" x14ac:dyDescent="0.3">
      <c r="A1748" t="s">
        <v>889</v>
      </c>
      <c r="B1748">
        <v>1746</v>
      </c>
      <c r="C1748">
        <v>10.1</v>
      </c>
      <c r="D1748">
        <f>SUMIF(E:E,Table1[[#This Row],[Item_Fat_Content]],N:N)</f>
        <v>11904094.532999987</v>
      </c>
      <c r="E1748" t="s">
        <v>11</v>
      </c>
      <c r="F1748">
        <v>3.2152003999999998E-2</v>
      </c>
      <c r="G1748" t="s">
        <v>73</v>
      </c>
      <c r="H1748">
        <v>50.6008</v>
      </c>
      <c r="I1748" t="s">
        <v>13</v>
      </c>
      <c r="J1748">
        <v>1999</v>
      </c>
      <c r="K1748" t="s">
        <v>14</v>
      </c>
      <c r="L1748" t="s">
        <v>15</v>
      </c>
      <c r="M1748" t="s">
        <v>16</v>
      </c>
      <c r="N1748">
        <v>404.8064</v>
      </c>
    </row>
    <row r="1749" spans="1:14" x14ac:dyDescent="0.3">
      <c r="A1749" t="s">
        <v>1131</v>
      </c>
      <c r="B1749">
        <v>1747</v>
      </c>
      <c r="C1749">
        <v>11.85</v>
      </c>
      <c r="D1749">
        <f>SUMIF(E:E,Table1[[#This Row],[Item_Fat_Content]],N:N)</f>
        <v>6457454.3820000133</v>
      </c>
      <c r="E1749" t="s">
        <v>1608</v>
      </c>
      <c r="F1749">
        <v>5.6033565E-2</v>
      </c>
      <c r="G1749" t="s">
        <v>34</v>
      </c>
      <c r="H1749">
        <v>51.4666</v>
      </c>
      <c r="I1749" t="s">
        <v>45</v>
      </c>
      <c r="J1749">
        <v>2007</v>
      </c>
      <c r="K1749" t="str">
        <f t="shared" ref="K1749:K1750" si="145">K1748</f>
        <v>Medium</v>
      </c>
      <c r="L1749" t="s">
        <v>43</v>
      </c>
      <c r="M1749" t="s">
        <v>16</v>
      </c>
      <c r="N1749">
        <v>974.06539999999995</v>
      </c>
    </row>
    <row r="1750" spans="1:14" x14ac:dyDescent="0.3">
      <c r="A1750" t="s">
        <v>580</v>
      </c>
      <c r="B1750">
        <v>1748</v>
      </c>
      <c r="C1750">
        <v>9.2850000000000001</v>
      </c>
      <c r="D1750">
        <f>SUMIF(E:E,Table1[[#This Row],[Item_Fat_Content]],N:N)</f>
        <v>6457454.3820000133</v>
      </c>
      <c r="E1750" t="s">
        <v>1608</v>
      </c>
      <c r="F1750">
        <v>2.1049215E-2</v>
      </c>
      <c r="G1750" t="s">
        <v>36</v>
      </c>
      <c r="H1750">
        <v>161.05779999999999</v>
      </c>
      <c r="I1750" t="s">
        <v>42</v>
      </c>
      <c r="J1750">
        <v>2002</v>
      </c>
      <c r="K1750" t="str">
        <f t="shared" si="145"/>
        <v>Medium</v>
      </c>
      <c r="L1750" t="s">
        <v>43</v>
      </c>
      <c r="M1750" t="s">
        <v>16</v>
      </c>
      <c r="N1750">
        <v>2406.8670000000002</v>
      </c>
    </row>
    <row r="1751" spans="1:14" x14ac:dyDescent="0.3">
      <c r="A1751" t="s">
        <v>281</v>
      </c>
      <c r="B1751">
        <v>1749</v>
      </c>
      <c r="C1751">
        <v>12.8</v>
      </c>
      <c r="D1751">
        <f>SUMIF(E:E,Table1[[#This Row],[Item_Fat_Content]],N:N)</f>
        <v>6457454.3820000133</v>
      </c>
      <c r="E1751" t="s">
        <v>1608</v>
      </c>
      <c r="F1751">
        <v>2.3526504E-2</v>
      </c>
      <c r="G1751" t="s">
        <v>24</v>
      </c>
      <c r="H1751">
        <v>223.54040000000001</v>
      </c>
      <c r="I1751" t="s">
        <v>60</v>
      </c>
      <c r="J1751">
        <v>2004</v>
      </c>
      <c r="K1751" t="s">
        <v>49</v>
      </c>
      <c r="L1751" t="s">
        <v>43</v>
      </c>
      <c r="M1751" t="s">
        <v>16</v>
      </c>
      <c r="N1751">
        <v>5626.01</v>
      </c>
    </row>
    <row r="1752" spans="1:14" x14ac:dyDescent="0.3">
      <c r="A1752" t="s">
        <v>1132</v>
      </c>
      <c r="B1752">
        <v>1750</v>
      </c>
      <c r="C1752">
        <v>6.2350000000000003</v>
      </c>
      <c r="D1752">
        <f>SUMIF(E:E,Table1[[#This Row],[Item_Fat_Content]],N:N)</f>
        <v>11904094.532999987</v>
      </c>
      <c r="E1752" t="s">
        <v>11</v>
      </c>
      <c r="F1752">
        <v>2.0229757000000001E-2</v>
      </c>
      <c r="G1752" t="s">
        <v>30</v>
      </c>
      <c r="H1752">
        <v>260.89620000000002</v>
      </c>
      <c r="I1752" t="s">
        <v>13</v>
      </c>
      <c r="J1752">
        <v>1999</v>
      </c>
      <c r="K1752" t="s">
        <v>14</v>
      </c>
      <c r="L1752" t="s">
        <v>15</v>
      </c>
      <c r="M1752" t="s">
        <v>16</v>
      </c>
      <c r="N1752">
        <v>5956.9125999999997</v>
      </c>
    </row>
    <row r="1753" spans="1:14" x14ac:dyDescent="0.3">
      <c r="A1753" t="s">
        <v>140</v>
      </c>
      <c r="B1753">
        <v>1751</v>
      </c>
      <c r="C1753">
        <v>12.15</v>
      </c>
      <c r="D1753">
        <f>SUMIF(E:E,Table1[[#This Row],[Item_Fat_Content]],N:N)</f>
        <v>11904094.532999987</v>
      </c>
      <c r="E1753" t="s">
        <v>11</v>
      </c>
      <c r="F1753">
        <v>0.131445848</v>
      </c>
      <c r="G1753" t="s">
        <v>41</v>
      </c>
      <c r="H1753">
        <v>246.846</v>
      </c>
      <c r="I1753" t="s">
        <v>42</v>
      </c>
      <c r="J1753">
        <v>2002</v>
      </c>
      <c r="K1753" t="str">
        <f>K1752</f>
        <v>Medium</v>
      </c>
      <c r="L1753" t="s">
        <v>43</v>
      </c>
      <c r="M1753" t="s">
        <v>16</v>
      </c>
      <c r="N1753">
        <v>6404.9960000000001</v>
      </c>
    </row>
    <row r="1754" spans="1:14" x14ac:dyDescent="0.3">
      <c r="A1754" t="s">
        <v>1133</v>
      </c>
      <c r="B1754">
        <v>1752</v>
      </c>
      <c r="C1754">
        <f>C1753</f>
        <v>12.15</v>
      </c>
      <c r="D1754">
        <f>SUMIF(E:E,Table1[[#This Row],[Item_Fat_Content]],N:N)</f>
        <v>11904094.532999987</v>
      </c>
      <c r="E1754" t="s">
        <v>11</v>
      </c>
      <c r="F1754">
        <v>8.3862624999999996E-2</v>
      </c>
      <c r="G1754" t="s">
        <v>56</v>
      </c>
      <c r="H1754">
        <v>44.076999999999998</v>
      </c>
      <c r="I1754" t="s">
        <v>65</v>
      </c>
      <c r="J1754">
        <v>1985</v>
      </c>
      <c r="K1754" t="s">
        <v>49</v>
      </c>
      <c r="L1754" t="s">
        <v>15</v>
      </c>
      <c r="M1754" t="s">
        <v>28</v>
      </c>
      <c r="N1754">
        <v>216.38499999999999</v>
      </c>
    </row>
    <row r="1755" spans="1:14" x14ac:dyDescent="0.3">
      <c r="A1755" t="s">
        <v>1134</v>
      </c>
      <c r="B1755">
        <v>1753</v>
      </c>
      <c r="C1755">
        <v>12.35</v>
      </c>
      <c r="D1755">
        <f>SUMIF(E:E,Table1[[#This Row],[Item_Fat_Content]],N:N)</f>
        <v>229576.49539999999</v>
      </c>
      <c r="E1755" t="s">
        <v>18</v>
      </c>
      <c r="F1755">
        <v>0.18614827</v>
      </c>
      <c r="G1755" t="s">
        <v>34</v>
      </c>
      <c r="H1755">
        <v>78.232799999999997</v>
      </c>
      <c r="I1755" t="s">
        <v>13</v>
      </c>
      <c r="J1755">
        <v>1999</v>
      </c>
      <c r="K1755" t="s">
        <v>14</v>
      </c>
      <c r="L1755" t="s">
        <v>15</v>
      </c>
      <c r="M1755" t="s">
        <v>16</v>
      </c>
      <c r="N1755">
        <v>1158.492</v>
      </c>
    </row>
    <row r="1756" spans="1:14" x14ac:dyDescent="0.3">
      <c r="A1756" t="s">
        <v>919</v>
      </c>
      <c r="B1756">
        <v>1754</v>
      </c>
      <c r="C1756">
        <v>9.1950000000000003</v>
      </c>
      <c r="D1756">
        <f>SUMIF(E:E,Table1[[#This Row],[Item_Fat_Content]],N:N)</f>
        <v>6457454.3820000133</v>
      </c>
      <c r="E1756" t="s">
        <v>1608</v>
      </c>
      <c r="F1756">
        <v>0.20471303599999999</v>
      </c>
      <c r="G1756" t="s">
        <v>26</v>
      </c>
      <c r="H1756">
        <v>101.0016</v>
      </c>
      <c r="I1756" t="s">
        <v>27</v>
      </c>
      <c r="J1756">
        <v>1998</v>
      </c>
      <c r="K1756" t="str">
        <f>K1755</f>
        <v>Medium</v>
      </c>
      <c r="L1756" t="s">
        <v>21</v>
      </c>
      <c r="M1756" t="s">
        <v>28</v>
      </c>
      <c r="N1756">
        <v>202.4032</v>
      </c>
    </row>
    <row r="1757" spans="1:14" x14ac:dyDescent="0.3">
      <c r="A1757" t="s">
        <v>344</v>
      </c>
      <c r="B1757">
        <v>1755</v>
      </c>
      <c r="C1757">
        <v>16.2</v>
      </c>
      <c r="D1757">
        <f>SUMIF(E:E,Table1[[#This Row],[Item_Fat_Content]],N:N)</f>
        <v>11904094.532999987</v>
      </c>
      <c r="E1757" t="s">
        <v>11</v>
      </c>
      <c r="F1757">
        <v>3.6057562000000001E-2</v>
      </c>
      <c r="G1757" t="s">
        <v>26</v>
      </c>
      <c r="H1757">
        <v>260.32780000000002</v>
      </c>
      <c r="I1757" t="s">
        <v>20</v>
      </c>
      <c r="J1757">
        <v>2009</v>
      </c>
      <c r="K1757" t="s">
        <v>14</v>
      </c>
      <c r="L1757" t="s">
        <v>21</v>
      </c>
      <c r="M1757" t="s">
        <v>22</v>
      </c>
      <c r="N1757">
        <v>2342.9502000000002</v>
      </c>
    </row>
    <row r="1758" spans="1:14" x14ac:dyDescent="0.3">
      <c r="A1758" t="s">
        <v>354</v>
      </c>
      <c r="B1758">
        <v>1756</v>
      </c>
      <c r="C1758">
        <v>7.2850000000000001</v>
      </c>
      <c r="D1758">
        <f>SUMIF(E:E,Table1[[#This Row],[Item_Fat_Content]],N:N)</f>
        <v>11904094.532999987</v>
      </c>
      <c r="E1758" t="s">
        <v>11</v>
      </c>
      <c r="F1758">
        <v>3.1327839000000003E-2</v>
      </c>
      <c r="G1758" t="s">
        <v>30</v>
      </c>
      <c r="H1758">
        <v>174.6054</v>
      </c>
      <c r="I1758" t="s">
        <v>45</v>
      </c>
      <c r="J1758">
        <v>2007</v>
      </c>
      <c r="K1758" t="str">
        <f>K1757</f>
        <v>Medium</v>
      </c>
      <c r="L1758" t="s">
        <v>43</v>
      </c>
      <c r="M1758" t="s">
        <v>16</v>
      </c>
      <c r="N1758">
        <v>2976.7918</v>
      </c>
    </row>
    <row r="1759" spans="1:14" x14ac:dyDescent="0.3">
      <c r="A1759" t="s">
        <v>1135</v>
      </c>
      <c r="B1759">
        <v>1757</v>
      </c>
      <c r="C1759">
        <v>7.05</v>
      </c>
      <c r="D1759">
        <f>SUMIF(E:E,Table1[[#This Row],[Item_Fat_Content]],N:N)</f>
        <v>6457454.3820000133</v>
      </c>
      <c r="E1759" t="s">
        <v>1608</v>
      </c>
      <c r="F1759">
        <v>5.5558508999999999E-2</v>
      </c>
      <c r="G1759" t="s">
        <v>78</v>
      </c>
      <c r="H1759">
        <v>224.7088</v>
      </c>
      <c r="I1759" t="s">
        <v>48</v>
      </c>
      <c r="J1759">
        <v>1997</v>
      </c>
      <c r="K1759" t="s">
        <v>49</v>
      </c>
      <c r="L1759" t="s">
        <v>15</v>
      </c>
      <c r="M1759" t="s">
        <v>16</v>
      </c>
      <c r="N1759">
        <v>3131.9232000000002</v>
      </c>
    </row>
    <row r="1760" spans="1:14" x14ac:dyDescent="0.3">
      <c r="A1760" t="s">
        <v>1136</v>
      </c>
      <c r="B1760">
        <v>1758</v>
      </c>
      <c r="C1760">
        <f>C1759</f>
        <v>7.05</v>
      </c>
      <c r="D1760">
        <f>SUMIF(E:E,Table1[[#This Row],[Item_Fat_Content]],N:N)</f>
        <v>11904094.532999987</v>
      </c>
      <c r="E1760" t="s">
        <v>11</v>
      </c>
      <c r="F1760">
        <v>0</v>
      </c>
      <c r="G1760" t="s">
        <v>41</v>
      </c>
      <c r="H1760">
        <v>109.9254</v>
      </c>
      <c r="I1760" t="s">
        <v>65</v>
      </c>
      <c r="J1760">
        <v>1985</v>
      </c>
      <c r="K1760" t="s">
        <v>49</v>
      </c>
      <c r="L1760" t="s">
        <v>15</v>
      </c>
      <c r="M1760" t="s">
        <v>28</v>
      </c>
      <c r="N1760">
        <v>108.5254</v>
      </c>
    </row>
    <row r="1761" spans="1:14" x14ac:dyDescent="0.3">
      <c r="A1761" t="s">
        <v>362</v>
      </c>
      <c r="B1761">
        <v>1759</v>
      </c>
      <c r="C1761">
        <v>14.5</v>
      </c>
      <c r="D1761">
        <f>SUMIF(E:E,Table1[[#This Row],[Item_Fat_Content]],N:N)</f>
        <v>6457454.3820000133</v>
      </c>
      <c r="E1761" t="s">
        <v>1608</v>
      </c>
      <c r="F1761">
        <v>6.3863551000000005E-2</v>
      </c>
      <c r="G1761" t="s">
        <v>78</v>
      </c>
      <c r="H1761">
        <v>262.35939999999999</v>
      </c>
      <c r="I1761" t="s">
        <v>48</v>
      </c>
      <c r="J1761">
        <v>1997</v>
      </c>
      <c r="K1761" t="s">
        <v>49</v>
      </c>
      <c r="L1761" t="s">
        <v>15</v>
      </c>
      <c r="M1761" t="s">
        <v>16</v>
      </c>
      <c r="N1761">
        <v>4448.2097999999996</v>
      </c>
    </row>
    <row r="1762" spans="1:14" x14ac:dyDescent="0.3">
      <c r="A1762" t="s">
        <v>1137</v>
      </c>
      <c r="B1762">
        <v>1760</v>
      </c>
      <c r="C1762">
        <v>13.35</v>
      </c>
      <c r="D1762">
        <f>SUMIF(E:E,Table1[[#This Row],[Item_Fat_Content]],N:N)</f>
        <v>11904094.532999987</v>
      </c>
      <c r="E1762" t="s">
        <v>11</v>
      </c>
      <c r="F1762">
        <v>0</v>
      </c>
      <c r="G1762" t="s">
        <v>12</v>
      </c>
      <c r="H1762">
        <v>75.7012</v>
      </c>
      <c r="I1762" t="s">
        <v>45</v>
      </c>
      <c r="J1762">
        <v>2007</v>
      </c>
      <c r="K1762" t="str">
        <f>K1761</f>
        <v>Small</v>
      </c>
      <c r="L1762" t="s">
        <v>43</v>
      </c>
      <c r="M1762" t="s">
        <v>16</v>
      </c>
      <c r="N1762">
        <v>1442.1228000000001</v>
      </c>
    </row>
    <row r="1763" spans="1:14" x14ac:dyDescent="0.3">
      <c r="A1763" t="s">
        <v>757</v>
      </c>
      <c r="B1763">
        <v>1761</v>
      </c>
      <c r="C1763">
        <v>11.5</v>
      </c>
      <c r="D1763">
        <f>SUMIF(E:E,Table1[[#This Row],[Item_Fat_Content]],N:N)</f>
        <v>11904094.532999987</v>
      </c>
      <c r="E1763" t="s">
        <v>11</v>
      </c>
      <c r="F1763">
        <v>0</v>
      </c>
      <c r="G1763" t="s">
        <v>26</v>
      </c>
      <c r="H1763">
        <v>128.46520000000001</v>
      </c>
      <c r="I1763" t="s">
        <v>13</v>
      </c>
      <c r="J1763">
        <v>1999</v>
      </c>
      <c r="K1763" t="s">
        <v>14</v>
      </c>
      <c r="L1763" t="s">
        <v>15</v>
      </c>
      <c r="M1763" t="s">
        <v>16</v>
      </c>
      <c r="N1763">
        <v>2841.6343999999999</v>
      </c>
    </row>
    <row r="1764" spans="1:14" x14ac:dyDescent="0.3">
      <c r="A1764" t="s">
        <v>370</v>
      </c>
      <c r="B1764">
        <v>1762</v>
      </c>
      <c r="C1764">
        <v>12.1</v>
      </c>
      <c r="D1764">
        <f>SUMIF(E:E,Table1[[#This Row],[Item_Fat_Content]],N:N)</f>
        <v>11904094.532999987</v>
      </c>
      <c r="E1764" t="s">
        <v>11</v>
      </c>
      <c r="F1764">
        <v>1.6852908999999999E-2</v>
      </c>
      <c r="G1764" t="s">
        <v>58</v>
      </c>
      <c r="H1764">
        <v>180.666</v>
      </c>
      <c r="I1764" t="s">
        <v>13</v>
      </c>
      <c r="J1764">
        <v>1999</v>
      </c>
      <c r="K1764" t="s">
        <v>14</v>
      </c>
      <c r="L1764" t="s">
        <v>15</v>
      </c>
      <c r="M1764" t="s">
        <v>16</v>
      </c>
      <c r="N1764">
        <v>2876.2559999999999</v>
      </c>
    </row>
    <row r="1765" spans="1:14" x14ac:dyDescent="0.3">
      <c r="A1765" t="s">
        <v>275</v>
      </c>
      <c r="B1765">
        <v>1763</v>
      </c>
      <c r="C1765">
        <v>11.8</v>
      </c>
      <c r="D1765">
        <f>SUMIF(E:E,Table1[[#This Row],[Item_Fat_Content]],N:N)</f>
        <v>6457454.3820000133</v>
      </c>
      <c r="E1765" t="s">
        <v>1608</v>
      </c>
      <c r="F1765">
        <v>9.4037240999999994E-2</v>
      </c>
      <c r="G1765" t="s">
        <v>36</v>
      </c>
      <c r="H1765">
        <v>124.57040000000001</v>
      </c>
      <c r="I1765" t="s">
        <v>20</v>
      </c>
      <c r="J1765">
        <v>2009</v>
      </c>
      <c r="K1765" t="s">
        <v>14</v>
      </c>
      <c r="L1765" t="s">
        <v>21</v>
      </c>
      <c r="M1765" t="s">
        <v>22</v>
      </c>
      <c r="N1765">
        <v>1001.3632</v>
      </c>
    </row>
    <row r="1766" spans="1:14" x14ac:dyDescent="0.3">
      <c r="A1766" t="s">
        <v>263</v>
      </c>
      <c r="B1766">
        <v>1764</v>
      </c>
      <c r="C1766">
        <v>7.05</v>
      </c>
      <c r="D1766">
        <f>SUMIF(E:E,Table1[[#This Row],[Item_Fat_Content]],N:N)</f>
        <v>11904094.532999987</v>
      </c>
      <c r="E1766" t="s">
        <v>11</v>
      </c>
      <c r="F1766">
        <v>8.5312136999999996E-2</v>
      </c>
      <c r="G1766" t="s">
        <v>36</v>
      </c>
      <c r="H1766">
        <v>107.49120000000001</v>
      </c>
      <c r="I1766" t="s">
        <v>20</v>
      </c>
      <c r="J1766">
        <v>2009</v>
      </c>
      <c r="K1766" t="s">
        <v>14</v>
      </c>
      <c r="L1766" t="s">
        <v>21</v>
      </c>
      <c r="M1766" t="s">
        <v>22</v>
      </c>
      <c r="N1766">
        <v>982.72080000000005</v>
      </c>
    </row>
    <row r="1767" spans="1:14" x14ac:dyDescent="0.3">
      <c r="A1767" t="s">
        <v>812</v>
      </c>
      <c r="B1767">
        <v>1765</v>
      </c>
      <c r="C1767">
        <f>C1766</f>
        <v>7.05</v>
      </c>
      <c r="D1767">
        <f>SUMIF(E:E,Table1[[#This Row],[Item_Fat_Content]],N:N)</f>
        <v>11904094.532999987</v>
      </c>
      <c r="E1767" t="s">
        <v>11</v>
      </c>
      <c r="F1767">
        <v>5.3764023000000001E-2</v>
      </c>
      <c r="G1767" t="s">
        <v>259</v>
      </c>
      <c r="H1767">
        <v>195.77680000000001</v>
      </c>
      <c r="I1767" t="s">
        <v>38</v>
      </c>
      <c r="J1767">
        <v>1985</v>
      </c>
      <c r="K1767" t="s">
        <v>14</v>
      </c>
      <c r="L1767" t="s">
        <v>21</v>
      </c>
      <c r="M1767" t="s">
        <v>39</v>
      </c>
      <c r="N1767">
        <v>3547.3824</v>
      </c>
    </row>
    <row r="1768" spans="1:14" x14ac:dyDescent="0.3">
      <c r="A1768" t="s">
        <v>1138</v>
      </c>
      <c r="B1768">
        <v>1766</v>
      </c>
      <c r="C1768">
        <v>18.75</v>
      </c>
      <c r="D1768">
        <f>SUMIF(E:E,Table1[[#This Row],[Item_Fat_Content]],N:N)</f>
        <v>11904094.532999987</v>
      </c>
      <c r="E1768" t="s">
        <v>11</v>
      </c>
      <c r="F1768">
        <v>1.0365546E-2</v>
      </c>
      <c r="G1768" t="s">
        <v>30</v>
      </c>
      <c r="H1768">
        <v>207.09540000000001</v>
      </c>
      <c r="I1768" t="s">
        <v>48</v>
      </c>
      <c r="J1768">
        <v>1997</v>
      </c>
      <c r="K1768" t="s">
        <v>49</v>
      </c>
      <c r="L1768" t="s">
        <v>15</v>
      </c>
      <c r="M1768" t="s">
        <v>16</v>
      </c>
      <c r="N1768">
        <v>3125.931</v>
      </c>
    </row>
    <row r="1769" spans="1:14" x14ac:dyDescent="0.3">
      <c r="A1769" t="s">
        <v>1119</v>
      </c>
      <c r="B1769">
        <v>1767</v>
      </c>
      <c r="C1769">
        <v>19.25</v>
      </c>
      <c r="D1769">
        <f>SUMIF(E:E,Table1[[#This Row],[Item_Fat_Content]],N:N)</f>
        <v>6457454.3820000133</v>
      </c>
      <c r="E1769" t="s">
        <v>1608</v>
      </c>
      <c r="F1769">
        <v>2.7135521999999999E-2</v>
      </c>
      <c r="G1769" t="s">
        <v>24</v>
      </c>
      <c r="H1769">
        <v>196.31100000000001</v>
      </c>
      <c r="I1769" t="s">
        <v>42</v>
      </c>
      <c r="J1769">
        <v>2002</v>
      </c>
      <c r="K1769" t="str">
        <f>K1768</f>
        <v>Small</v>
      </c>
      <c r="L1769" t="s">
        <v>43</v>
      </c>
      <c r="M1769" t="s">
        <v>16</v>
      </c>
      <c r="N1769">
        <v>3142.576</v>
      </c>
    </row>
    <row r="1770" spans="1:14" x14ac:dyDescent="0.3">
      <c r="A1770" t="s">
        <v>1139</v>
      </c>
      <c r="B1770">
        <v>1768</v>
      </c>
      <c r="C1770">
        <v>16.2</v>
      </c>
      <c r="D1770">
        <f>SUMIF(E:E,Table1[[#This Row],[Item_Fat_Content]],N:N)</f>
        <v>11904094.532999987</v>
      </c>
      <c r="E1770" t="s">
        <v>11</v>
      </c>
      <c r="F1770">
        <v>0</v>
      </c>
      <c r="G1770" t="s">
        <v>73</v>
      </c>
      <c r="H1770">
        <v>100.57</v>
      </c>
      <c r="I1770" t="s">
        <v>31</v>
      </c>
      <c r="J1770">
        <v>1987</v>
      </c>
      <c r="K1770" t="s">
        <v>32</v>
      </c>
      <c r="L1770" t="s">
        <v>21</v>
      </c>
      <c r="M1770" t="s">
        <v>16</v>
      </c>
      <c r="N1770">
        <v>1398.18</v>
      </c>
    </row>
    <row r="1771" spans="1:14" x14ac:dyDescent="0.3">
      <c r="A1771" t="s">
        <v>144</v>
      </c>
      <c r="B1771">
        <v>1769</v>
      </c>
      <c r="C1771">
        <v>8.31</v>
      </c>
      <c r="D1771">
        <f>SUMIF(E:E,Table1[[#This Row],[Item_Fat_Content]],N:N)</f>
        <v>229576.49539999999</v>
      </c>
      <c r="E1771" t="s">
        <v>18</v>
      </c>
      <c r="F1771">
        <v>0.11614859600000001</v>
      </c>
      <c r="G1771" t="s">
        <v>36</v>
      </c>
      <c r="H1771">
        <v>176.00280000000001</v>
      </c>
      <c r="I1771" t="s">
        <v>20</v>
      </c>
      <c r="J1771">
        <v>2009</v>
      </c>
      <c r="K1771" t="s">
        <v>14</v>
      </c>
      <c r="L1771" t="s">
        <v>21</v>
      </c>
      <c r="M1771" t="s">
        <v>22</v>
      </c>
      <c r="N1771">
        <v>4427.57</v>
      </c>
    </row>
    <row r="1772" spans="1:14" x14ac:dyDescent="0.3">
      <c r="A1772" t="s">
        <v>469</v>
      </c>
      <c r="B1772">
        <v>1770</v>
      </c>
      <c r="C1772">
        <v>13.1</v>
      </c>
      <c r="D1772">
        <f>SUMIF(E:E,Table1[[#This Row],[Item_Fat_Content]],N:N)</f>
        <v>11904094.532999987</v>
      </c>
      <c r="E1772" t="s">
        <v>11</v>
      </c>
      <c r="F1772">
        <v>7.5363922E-2</v>
      </c>
      <c r="G1772" t="s">
        <v>12</v>
      </c>
      <c r="H1772">
        <v>73.835400000000007</v>
      </c>
      <c r="I1772" t="s">
        <v>45</v>
      </c>
      <c r="J1772">
        <v>2007</v>
      </c>
      <c r="K1772" t="str">
        <f>K1771</f>
        <v>Medium</v>
      </c>
      <c r="L1772" t="s">
        <v>43</v>
      </c>
      <c r="M1772" t="s">
        <v>16</v>
      </c>
      <c r="N1772">
        <v>1956.1204</v>
      </c>
    </row>
    <row r="1773" spans="1:14" x14ac:dyDescent="0.3">
      <c r="A1773" t="s">
        <v>879</v>
      </c>
      <c r="B1773">
        <v>1771</v>
      </c>
      <c r="C1773">
        <v>13.5</v>
      </c>
      <c r="D1773">
        <f>SUMIF(E:E,Table1[[#This Row],[Item_Fat_Content]],N:N)</f>
        <v>11904094.532999987</v>
      </c>
      <c r="E1773" t="s">
        <v>11</v>
      </c>
      <c r="F1773">
        <v>2.1496403000000001E-2</v>
      </c>
      <c r="G1773" t="s">
        <v>26</v>
      </c>
      <c r="H1773">
        <v>180.5976</v>
      </c>
      <c r="I1773" t="s">
        <v>48</v>
      </c>
      <c r="J1773">
        <v>1997</v>
      </c>
      <c r="K1773" t="s">
        <v>49</v>
      </c>
      <c r="L1773" t="s">
        <v>15</v>
      </c>
      <c r="M1773" t="s">
        <v>16</v>
      </c>
      <c r="N1773">
        <v>3078.6592000000001</v>
      </c>
    </row>
    <row r="1774" spans="1:14" x14ac:dyDescent="0.3">
      <c r="A1774" t="s">
        <v>1140</v>
      </c>
      <c r="B1774">
        <v>1772</v>
      </c>
      <c r="C1774">
        <v>11.15</v>
      </c>
      <c r="D1774">
        <f>SUMIF(E:E,Table1[[#This Row],[Item_Fat_Content]],N:N)</f>
        <v>6457454.3820000133</v>
      </c>
      <c r="E1774" t="s">
        <v>1608</v>
      </c>
      <c r="F1774">
        <v>8.5931543999999999E-2</v>
      </c>
      <c r="G1774" t="s">
        <v>36</v>
      </c>
      <c r="H1774">
        <v>169.679</v>
      </c>
      <c r="I1774" t="s">
        <v>48</v>
      </c>
      <c r="J1774">
        <v>1997</v>
      </c>
      <c r="K1774" t="s">
        <v>49</v>
      </c>
      <c r="L1774" t="s">
        <v>15</v>
      </c>
      <c r="M1774" t="s">
        <v>16</v>
      </c>
      <c r="N1774">
        <v>1018.674</v>
      </c>
    </row>
    <row r="1775" spans="1:14" x14ac:dyDescent="0.3">
      <c r="A1775" t="s">
        <v>1141</v>
      </c>
      <c r="B1775">
        <v>1773</v>
      </c>
      <c r="C1775">
        <v>7.5</v>
      </c>
      <c r="D1775">
        <f>SUMIF(E:E,Table1[[#This Row],[Item_Fat_Content]],N:N)</f>
        <v>11904094.532999987</v>
      </c>
      <c r="E1775" t="s">
        <v>11</v>
      </c>
      <c r="F1775">
        <v>9.6806007999999999E-2</v>
      </c>
      <c r="G1775" t="s">
        <v>30</v>
      </c>
      <c r="H1775">
        <v>56.258800000000001</v>
      </c>
      <c r="I1775" t="s">
        <v>20</v>
      </c>
      <c r="J1775">
        <v>2009</v>
      </c>
      <c r="K1775" t="s">
        <v>14</v>
      </c>
      <c r="L1775" t="s">
        <v>21</v>
      </c>
      <c r="M1775" t="s">
        <v>22</v>
      </c>
      <c r="N1775">
        <v>687.10559999999998</v>
      </c>
    </row>
    <row r="1776" spans="1:14" x14ac:dyDescent="0.3">
      <c r="A1776" t="s">
        <v>759</v>
      </c>
      <c r="B1776">
        <v>1774</v>
      </c>
      <c r="C1776">
        <f>C1775</f>
        <v>7.5</v>
      </c>
      <c r="D1776">
        <f>SUMIF(E:E,Table1[[#This Row],[Item_Fat_Content]],N:N)</f>
        <v>11904094.532999987</v>
      </c>
      <c r="E1776" t="s">
        <v>70</v>
      </c>
      <c r="F1776">
        <v>4.7785630000000003E-2</v>
      </c>
      <c r="G1776" t="s">
        <v>58</v>
      </c>
      <c r="H1776">
        <v>156.59460000000001</v>
      </c>
      <c r="I1776" t="s">
        <v>38</v>
      </c>
      <c r="J1776">
        <v>1985</v>
      </c>
      <c r="K1776" t="s">
        <v>14</v>
      </c>
      <c r="L1776" t="s">
        <v>21</v>
      </c>
      <c r="M1776" t="s">
        <v>39</v>
      </c>
      <c r="N1776">
        <v>3787.0704000000001</v>
      </c>
    </row>
    <row r="1777" spans="1:14" x14ac:dyDescent="0.3">
      <c r="A1777" t="s">
        <v>114</v>
      </c>
      <c r="B1777">
        <v>1775</v>
      </c>
      <c r="C1777">
        <v>15.6</v>
      </c>
      <c r="D1777">
        <f>SUMIF(E:E,Table1[[#This Row],[Item_Fat_Content]],N:N)</f>
        <v>6457454.3820000133</v>
      </c>
      <c r="E1777" t="s">
        <v>1608</v>
      </c>
      <c r="F1777">
        <v>0.105725004</v>
      </c>
      <c r="G1777" t="s">
        <v>36</v>
      </c>
      <c r="H1777">
        <v>169.97640000000001</v>
      </c>
      <c r="I1777" t="s">
        <v>20</v>
      </c>
      <c r="J1777">
        <v>2009</v>
      </c>
      <c r="K1777" t="s">
        <v>14</v>
      </c>
      <c r="L1777" t="s">
        <v>21</v>
      </c>
      <c r="M1777" t="s">
        <v>22</v>
      </c>
      <c r="N1777">
        <v>2748.4223999999999</v>
      </c>
    </row>
    <row r="1778" spans="1:14" x14ac:dyDescent="0.3">
      <c r="A1778" t="s">
        <v>263</v>
      </c>
      <c r="B1778">
        <v>1776</v>
      </c>
      <c r="C1778">
        <f>C1777</f>
        <v>15.6</v>
      </c>
      <c r="D1778">
        <f>SUMIF(E:E,Table1[[#This Row],[Item_Fat_Content]],N:N)</f>
        <v>11904094.532999987</v>
      </c>
      <c r="E1778" t="s">
        <v>11</v>
      </c>
      <c r="F1778">
        <v>0.148764535</v>
      </c>
      <c r="G1778" t="s">
        <v>36</v>
      </c>
      <c r="H1778">
        <v>111.19119999999999</v>
      </c>
      <c r="I1778" t="s">
        <v>65</v>
      </c>
      <c r="J1778">
        <v>1985</v>
      </c>
      <c r="K1778" t="s">
        <v>49</v>
      </c>
      <c r="L1778" t="s">
        <v>15</v>
      </c>
      <c r="M1778" t="s">
        <v>28</v>
      </c>
      <c r="N1778">
        <v>109.19119999999999</v>
      </c>
    </row>
    <row r="1779" spans="1:14" x14ac:dyDescent="0.3">
      <c r="A1779" t="s">
        <v>1029</v>
      </c>
      <c r="B1779">
        <v>1777</v>
      </c>
      <c r="C1779">
        <v>6.78</v>
      </c>
      <c r="D1779">
        <f>SUMIF(E:E,Table1[[#This Row],[Item_Fat_Content]],N:N)</f>
        <v>11904094.532999987</v>
      </c>
      <c r="E1779" t="s">
        <v>11</v>
      </c>
      <c r="F1779">
        <v>6.6997921000000002E-2</v>
      </c>
      <c r="G1779" t="s">
        <v>26</v>
      </c>
      <c r="H1779">
        <v>186.524</v>
      </c>
      <c r="I1779" t="s">
        <v>45</v>
      </c>
      <c r="J1779">
        <v>2007</v>
      </c>
      <c r="K1779" t="str">
        <f>K1778</f>
        <v>Small</v>
      </c>
      <c r="L1779" t="s">
        <v>43</v>
      </c>
      <c r="M1779" t="s">
        <v>16</v>
      </c>
      <c r="N1779">
        <v>2609.9360000000001</v>
      </c>
    </row>
    <row r="1780" spans="1:14" x14ac:dyDescent="0.3">
      <c r="A1780" t="s">
        <v>583</v>
      </c>
      <c r="B1780">
        <v>1778</v>
      </c>
      <c r="C1780">
        <v>16</v>
      </c>
      <c r="D1780">
        <f>SUMIF(E:E,Table1[[#This Row],[Item_Fat_Content]],N:N)</f>
        <v>11904094.532999987</v>
      </c>
      <c r="E1780" t="s">
        <v>11</v>
      </c>
      <c r="F1780">
        <v>4.0938154999999997E-2</v>
      </c>
      <c r="G1780" t="s">
        <v>36</v>
      </c>
      <c r="H1780">
        <v>141.14959999999999</v>
      </c>
      <c r="I1780" t="s">
        <v>60</v>
      </c>
      <c r="J1780">
        <v>2004</v>
      </c>
      <c r="K1780" t="s">
        <v>49</v>
      </c>
      <c r="L1780" t="s">
        <v>43</v>
      </c>
      <c r="M1780" t="s">
        <v>16</v>
      </c>
      <c r="N1780">
        <v>4516.7871999999998</v>
      </c>
    </row>
    <row r="1781" spans="1:14" x14ac:dyDescent="0.3">
      <c r="A1781" t="s">
        <v>767</v>
      </c>
      <c r="B1781">
        <v>1779</v>
      </c>
      <c r="C1781">
        <f>C1780</f>
        <v>16</v>
      </c>
      <c r="D1781">
        <f>SUMIF(E:E,Table1[[#This Row],[Item_Fat_Content]],N:N)</f>
        <v>6457454.3820000133</v>
      </c>
      <c r="E1781" t="s">
        <v>1608</v>
      </c>
      <c r="F1781">
        <v>1.4661762E-2</v>
      </c>
      <c r="G1781" t="s">
        <v>73</v>
      </c>
      <c r="H1781">
        <v>89.117199999999997</v>
      </c>
      <c r="I1781" t="s">
        <v>38</v>
      </c>
      <c r="J1781">
        <v>1985</v>
      </c>
      <c r="K1781" t="s">
        <v>14</v>
      </c>
      <c r="L1781" t="s">
        <v>21</v>
      </c>
      <c r="M1781" t="s">
        <v>39</v>
      </c>
      <c r="N1781">
        <v>2319.6471999999999</v>
      </c>
    </row>
    <row r="1782" spans="1:14" x14ac:dyDescent="0.3">
      <c r="A1782" t="s">
        <v>759</v>
      </c>
      <c r="B1782">
        <v>1780</v>
      </c>
      <c r="C1782">
        <v>10.5</v>
      </c>
      <c r="D1782">
        <f>SUMIF(E:E,Table1[[#This Row],[Item_Fat_Content]],N:N)</f>
        <v>11904094.532999987</v>
      </c>
      <c r="E1782" t="s">
        <v>11</v>
      </c>
      <c r="F1782">
        <v>4.8213765999999998E-2</v>
      </c>
      <c r="G1782" t="s">
        <v>58</v>
      </c>
      <c r="H1782">
        <v>159.69460000000001</v>
      </c>
      <c r="I1782" t="s">
        <v>20</v>
      </c>
      <c r="J1782">
        <v>2009</v>
      </c>
      <c r="K1782" t="s">
        <v>14</v>
      </c>
      <c r="L1782" t="s">
        <v>21</v>
      </c>
      <c r="M1782" t="s">
        <v>22</v>
      </c>
      <c r="N1782">
        <v>3629.2757999999999</v>
      </c>
    </row>
    <row r="1783" spans="1:14" x14ac:dyDescent="0.3">
      <c r="A1783" t="s">
        <v>864</v>
      </c>
      <c r="B1783">
        <v>1781</v>
      </c>
      <c r="C1783">
        <v>17.100000000000001</v>
      </c>
      <c r="D1783">
        <f>SUMIF(E:E,Table1[[#This Row],[Item_Fat_Content]],N:N)</f>
        <v>11904094.532999987</v>
      </c>
      <c r="E1783" t="s">
        <v>11</v>
      </c>
      <c r="F1783">
        <v>3.2761024E-2</v>
      </c>
      <c r="G1783" t="s">
        <v>41</v>
      </c>
      <c r="H1783">
        <v>148.83920000000001</v>
      </c>
      <c r="I1783" t="s">
        <v>20</v>
      </c>
      <c r="J1783">
        <v>2009</v>
      </c>
      <c r="K1783" t="s">
        <v>14</v>
      </c>
      <c r="L1783" t="s">
        <v>21</v>
      </c>
      <c r="M1783" t="s">
        <v>22</v>
      </c>
      <c r="N1783">
        <v>2087.9488000000001</v>
      </c>
    </row>
    <row r="1784" spans="1:14" x14ac:dyDescent="0.3">
      <c r="A1784" t="s">
        <v>925</v>
      </c>
      <c r="B1784">
        <v>1782</v>
      </c>
      <c r="C1784">
        <v>7.5350000000000001</v>
      </c>
      <c r="D1784">
        <f>SUMIF(E:E,Table1[[#This Row],[Item_Fat_Content]],N:N)</f>
        <v>11904094.532999987</v>
      </c>
      <c r="E1784" t="s">
        <v>11</v>
      </c>
      <c r="F1784">
        <v>0</v>
      </c>
      <c r="G1784" t="s">
        <v>19</v>
      </c>
      <c r="H1784">
        <v>121.64400000000001</v>
      </c>
      <c r="I1784" t="s">
        <v>42</v>
      </c>
      <c r="J1784">
        <v>2002</v>
      </c>
      <c r="K1784" t="str">
        <f>K1783</f>
        <v>Medium</v>
      </c>
      <c r="L1784" t="s">
        <v>43</v>
      </c>
      <c r="M1784" t="s">
        <v>16</v>
      </c>
      <c r="N1784">
        <v>1557.972</v>
      </c>
    </row>
    <row r="1785" spans="1:14" x14ac:dyDescent="0.3">
      <c r="A1785" t="s">
        <v>670</v>
      </c>
      <c r="B1785">
        <v>1783</v>
      </c>
      <c r="C1785">
        <v>15.1</v>
      </c>
      <c r="D1785">
        <f>SUMIF(E:E,Table1[[#This Row],[Item_Fat_Content]],N:N)</f>
        <v>11904094.532999987</v>
      </c>
      <c r="E1785" t="s">
        <v>11</v>
      </c>
      <c r="F1785">
        <v>2.5988508E-2</v>
      </c>
      <c r="G1785" t="s">
        <v>41</v>
      </c>
      <c r="H1785">
        <v>146.60759999999999</v>
      </c>
      <c r="I1785" t="s">
        <v>60</v>
      </c>
      <c r="J1785">
        <v>2004</v>
      </c>
      <c r="K1785" t="s">
        <v>49</v>
      </c>
      <c r="L1785" t="s">
        <v>43</v>
      </c>
      <c r="M1785" t="s">
        <v>16</v>
      </c>
      <c r="N1785">
        <v>2364.9216000000001</v>
      </c>
    </row>
    <row r="1786" spans="1:14" x14ac:dyDescent="0.3">
      <c r="A1786" t="s">
        <v>670</v>
      </c>
      <c r="B1786">
        <v>1784</v>
      </c>
      <c r="C1786">
        <v>15.1</v>
      </c>
      <c r="D1786">
        <f>SUMIF(E:E,Table1[[#This Row],[Item_Fat_Content]],N:N)</f>
        <v>11904094.532999987</v>
      </c>
      <c r="E1786" t="s">
        <v>11</v>
      </c>
      <c r="F1786">
        <v>2.6140452000000002E-2</v>
      </c>
      <c r="G1786" t="s">
        <v>41</v>
      </c>
      <c r="H1786">
        <v>149.0076</v>
      </c>
      <c r="I1786" t="s">
        <v>45</v>
      </c>
      <c r="J1786">
        <v>2007</v>
      </c>
      <c r="K1786" t="str">
        <f>K1785</f>
        <v>Small</v>
      </c>
      <c r="L1786" t="s">
        <v>43</v>
      </c>
      <c r="M1786" t="s">
        <v>16</v>
      </c>
      <c r="N1786">
        <v>4138.6127999999999</v>
      </c>
    </row>
    <row r="1787" spans="1:14" x14ac:dyDescent="0.3">
      <c r="A1787" t="s">
        <v>91</v>
      </c>
      <c r="B1787">
        <v>1785</v>
      </c>
      <c r="C1787">
        <v>10</v>
      </c>
      <c r="D1787">
        <f>SUMIF(E:E,Table1[[#This Row],[Item_Fat_Content]],N:N)</f>
        <v>11904094.532999987</v>
      </c>
      <c r="E1787" t="s">
        <v>70</v>
      </c>
      <c r="F1787">
        <v>2.5932408000000001E-2</v>
      </c>
      <c r="G1787" t="s">
        <v>73</v>
      </c>
      <c r="H1787">
        <v>264.7226</v>
      </c>
      <c r="I1787" t="s">
        <v>20</v>
      </c>
      <c r="J1787">
        <v>2009</v>
      </c>
      <c r="K1787" t="s">
        <v>14</v>
      </c>
      <c r="L1787" t="s">
        <v>21</v>
      </c>
      <c r="M1787" t="s">
        <v>22</v>
      </c>
      <c r="N1787">
        <v>3171.8712</v>
      </c>
    </row>
    <row r="1788" spans="1:14" x14ac:dyDescent="0.3">
      <c r="A1788" t="s">
        <v>1142</v>
      </c>
      <c r="B1788">
        <v>1786</v>
      </c>
      <c r="C1788">
        <v>20.85</v>
      </c>
      <c r="D1788">
        <f>SUMIF(E:E,Table1[[#This Row],[Item_Fat_Content]],N:N)</f>
        <v>11904094.532999987</v>
      </c>
      <c r="E1788" t="s">
        <v>11</v>
      </c>
      <c r="F1788">
        <v>9.8170402000000004E-2</v>
      </c>
      <c r="G1788" t="s">
        <v>116</v>
      </c>
      <c r="H1788">
        <v>224.0746</v>
      </c>
      <c r="I1788" t="s">
        <v>45</v>
      </c>
      <c r="J1788">
        <v>2007</v>
      </c>
      <c r="K1788" t="str">
        <f>K1787</f>
        <v>Medium</v>
      </c>
      <c r="L1788" t="s">
        <v>43</v>
      </c>
      <c r="M1788" t="s">
        <v>16</v>
      </c>
      <c r="N1788">
        <v>2243.7460000000001</v>
      </c>
    </row>
    <row r="1789" spans="1:14" x14ac:dyDescent="0.3">
      <c r="A1789" t="s">
        <v>1050</v>
      </c>
      <c r="B1789">
        <v>1787</v>
      </c>
      <c r="C1789">
        <v>16.7</v>
      </c>
      <c r="D1789">
        <f>SUMIF(E:E,Table1[[#This Row],[Item_Fat_Content]],N:N)</f>
        <v>6457454.3820000133</v>
      </c>
      <c r="E1789" t="s">
        <v>1608</v>
      </c>
      <c r="F1789">
        <v>0.119439636</v>
      </c>
      <c r="G1789" t="s">
        <v>26</v>
      </c>
      <c r="H1789">
        <v>182.19759999999999</v>
      </c>
      <c r="I1789" t="s">
        <v>60</v>
      </c>
      <c r="J1789">
        <v>2004</v>
      </c>
      <c r="K1789" t="s">
        <v>49</v>
      </c>
      <c r="L1789" t="s">
        <v>43</v>
      </c>
      <c r="M1789" t="s">
        <v>16</v>
      </c>
      <c r="N1789">
        <v>724.3904</v>
      </c>
    </row>
    <row r="1790" spans="1:14" x14ac:dyDescent="0.3">
      <c r="A1790" t="s">
        <v>62</v>
      </c>
      <c r="B1790">
        <v>1788</v>
      </c>
      <c r="C1790">
        <v>8.3149999999999995</v>
      </c>
      <c r="D1790">
        <f>SUMIF(E:E,Table1[[#This Row],[Item_Fat_Content]],N:N)</f>
        <v>6457454.3820000133</v>
      </c>
      <c r="E1790" t="s">
        <v>1608</v>
      </c>
      <c r="F1790">
        <v>5.9540542000000002E-2</v>
      </c>
      <c r="G1790" t="s">
        <v>34</v>
      </c>
      <c r="H1790">
        <v>143.64439999999999</v>
      </c>
      <c r="I1790" t="s">
        <v>27</v>
      </c>
      <c r="J1790">
        <v>1998</v>
      </c>
      <c r="K1790" t="str">
        <f>K1789</f>
        <v>Small</v>
      </c>
      <c r="L1790" t="s">
        <v>21</v>
      </c>
      <c r="M1790" t="s">
        <v>28</v>
      </c>
      <c r="N1790">
        <v>145.14439999999999</v>
      </c>
    </row>
    <row r="1791" spans="1:14" x14ac:dyDescent="0.3">
      <c r="A1791" t="s">
        <v>646</v>
      </c>
      <c r="B1791">
        <v>1789</v>
      </c>
      <c r="C1791">
        <f>C1790</f>
        <v>8.3149999999999995</v>
      </c>
      <c r="D1791">
        <f>SUMIF(E:E,Table1[[#This Row],[Item_Fat_Content]],N:N)</f>
        <v>11904094.532999987</v>
      </c>
      <c r="E1791" t="s">
        <v>11</v>
      </c>
      <c r="F1791">
        <v>4.4122209000000003E-2</v>
      </c>
      <c r="G1791" t="s">
        <v>36</v>
      </c>
      <c r="H1791">
        <v>173.80539999999999</v>
      </c>
      <c r="I1791" t="s">
        <v>65</v>
      </c>
      <c r="J1791">
        <v>1985</v>
      </c>
      <c r="K1791" t="s">
        <v>49</v>
      </c>
      <c r="L1791" t="s">
        <v>15</v>
      </c>
      <c r="M1791" t="s">
        <v>28</v>
      </c>
      <c r="N1791">
        <v>175.1054</v>
      </c>
    </row>
    <row r="1792" spans="1:14" x14ac:dyDescent="0.3">
      <c r="A1792" t="s">
        <v>296</v>
      </c>
      <c r="B1792">
        <v>1790</v>
      </c>
      <c r="C1792">
        <v>16.75</v>
      </c>
      <c r="D1792">
        <f>SUMIF(E:E,Table1[[#This Row],[Item_Fat_Content]],N:N)</f>
        <v>11904094.532999987</v>
      </c>
      <c r="E1792" t="s">
        <v>11</v>
      </c>
      <c r="F1792">
        <v>8.1304828999999995E-2</v>
      </c>
      <c r="G1792" t="s">
        <v>26</v>
      </c>
      <c r="H1792">
        <v>258.49880000000002</v>
      </c>
      <c r="I1792" t="s">
        <v>60</v>
      </c>
      <c r="J1792">
        <v>2004</v>
      </c>
      <c r="K1792" t="s">
        <v>49</v>
      </c>
      <c r="L1792" t="s">
        <v>43</v>
      </c>
      <c r="M1792" t="s">
        <v>16</v>
      </c>
      <c r="N1792">
        <v>4111.9808000000003</v>
      </c>
    </row>
    <row r="1793" spans="1:14" x14ac:dyDescent="0.3">
      <c r="A1793" t="s">
        <v>314</v>
      </c>
      <c r="B1793">
        <v>1791</v>
      </c>
      <c r="C1793">
        <f>C1792</f>
        <v>16.75</v>
      </c>
      <c r="D1793">
        <f>SUMIF(E:E,Table1[[#This Row],[Item_Fat_Content]],N:N)</f>
        <v>11904094.532999987</v>
      </c>
      <c r="E1793" t="s">
        <v>11</v>
      </c>
      <c r="F1793">
        <v>8.1014460999999996E-2</v>
      </c>
      <c r="G1793" t="s">
        <v>34</v>
      </c>
      <c r="H1793">
        <v>98.838399999999993</v>
      </c>
      <c r="I1793" t="s">
        <v>65</v>
      </c>
      <c r="J1793">
        <v>1985</v>
      </c>
      <c r="K1793" t="s">
        <v>49</v>
      </c>
      <c r="L1793" t="s">
        <v>15</v>
      </c>
      <c r="M1793" t="s">
        <v>28</v>
      </c>
      <c r="N1793">
        <v>492.69200000000001</v>
      </c>
    </row>
    <row r="1794" spans="1:14" x14ac:dyDescent="0.3">
      <c r="A1794" t="s">
        <v>988</v>
      </c>
      <c r="B1794">
        <v>1792</v>
      </c>
      <c r="C1794">
        <v>12.5</v>
      </c>
      <c r="D1794">
        <f>SUMIF(E:E,Table1[[#This Row],[Item_Fat_Content]],N:N)</f>
        <v>11904094.532999987</v>
      </c>
      <c r="E1794" t="s">
        <v>11</v>
      </c>
      <c r="F1794">
        <v>6.775667E-3</v>
      </c>
      <c r="G1794" t="s">
        <v>30</v>
      </c>
      <c r="H1794">
        <v>42.911200000000001</v>
      </c>
      <c r="I1794" t="s">
        <v>13</v>
      </c>
      <c r="J1794">
        <v>1999</v>
      </c>
      <c r="K1794" t="s">
        <v>14</v>
      </c>
      <c r="L1794" t="s">
        <v>15</v>
      </c>
      <c r="M1794" t="s">
        <v>16</v>
      </c>
      <c r="N1794">
        <v>1022.6688</v>
      </c>
    </row>
    <row r="1795" spans="1:14" x14ac:dyDescent="0.3">
      <c r="A1795" t="s">
        <v>407</v>
      </c>
      <c r="B1795">
        <v>1793</v>
      </c>
      <c r="C1795">
        <v>6.8</v>
      </c>
      <c r="D1795">
        <f>SUMIF(E:E,Table1[[#This Row],[Item_Fat_Content]],N:N)</f>
        <v>11904094.532999987</v>
      </c>
      <c r="E1795" t="s">
        <v>11</v>
      </c>
      <c r="F1795">
        <v>3.7497049999999997E-2</v>
      </c>
      <c r="G1795" t="s">
        <v>34</v>
      </c>
      <c r="H1795">
        <v>49.903399999999998</v>
      </c>
      <c r="I1795" t="s">
        <v>48</v>
      </c>
      <c r="J1795">
        <v>1997</v>
      </c>
      <c r="K1795" t="s">
        <v>49</v>
      </c>
      <c r="L1795" t="s">
        <v>15</v>
      </c>
      <c r="M1795" t="s">
        <v>16</v>
      </c>
      <c r="N1795">
        <v>194.4136</v>
      </c>
    </row>
    <row r="1796" spans="1:14" x14ac:dyDescent="0.3">
      <c r="A1796" t="s">
        <v>977</v>
      </c>
      <c r="B1796">
        <v>1794</v>
      </c>
      <c r="C1796">
        <v>7.3</v>
      </c>
      <c r="D1796">
        <f>SUMIF(E:E,Table1[[#This Row],[Item_Fat_Content]],N:N)</f>
        <v>11904094.532999987</v>
      </c>
      <c r="E1796" t="s">
        <v>11</v>
      </c>
      <c r="F1796">
        <v>8.6060695000000006E-2</v>
      </c>
      <c r="G1796" t="s">
        <v>41</v>
      </c>
      <c r="H1796">
        <v>149.80760000000001</v>
      </c>
      <c r="I1796" t="s">
        <v>31</v>
      </c>
      <c r="J1796">
        <v>1987</v>
      </c>
      <c r="K1796" t="s">
        <v>32</v>
      </c>
      <c r="L1796" t="s">
        <v>21</v>
      </c>
      <c r="M1796" t="s">
        <v>16</v>
      </c>
      <c r="N1796">
        <v>2808.3444</v>
      </c>
    </row>
    <row r="1797" spans="1:14" x14ac:dyDescent="0.3">
      <c r="A1797" t="s">
        <v>265</v>
      </c>
      <c r="B1797">
        <v>1795</v>
      </c>
      <c r="C1797">
        <v>15.85</v>
      </c>
      <c r="D1797">
        <f>SUMIF(E:E,Table1[[#This Row],[Item_Fat_Content]],N:N)</f>
        <v>11904094.532999987</v>
      </c>
      <c r="E1797" t="s">
        <v>11</v>
      </c>
      <c r="F1797">
        <v>2.0519478000000001E-2</v>
      </c>
      <c r="G1797" t="s">
        <v>30</v>
      </c>
      <c r="H1797">
        <v>42.511200000000002</v>
      </c>
      <c r="I1797" t="s">
        <v>13</v>
      </c>
      <c r="J1797">
        <v>1999</v>
      </c>
      <c r="K1797" t="s">
        <v>14</v>
      </c>
      <c r="L1797" t="s">
        <v>15</v>
      </c>
      <c r="M1797" t="s">
        <v>16</v>
      </c>
      <c r="N1797">
        <v>852.22400000000005</v>
      </c>
    </row>
    <row r="1798" spans="1:14" x14ac:dyDescent="0.3">
      <c r="A1798" t="s">
        <v>1143</v>
      </c>
      <c r="B1798">
        <v>1796</v>
      </c>
      <c r="C1798">
        <v>12.1</v>
      </c>
      <c r="D1798">
        <f>SUMIF(E:E,Table1[[#This Row],[Item_Fat_Content]],N:N)</f>
        <v>6457454.3820000133</v>
      </c>
      <c r="E1798" t="s">
        <v>1608</v>
      </c>
      <c r="F1798">
        <v>6.1163967E-2</v>
      </c>
      <c r="G1798" t="s">
        <v>19</v>
      </c>
      <c r="H1798">
        <v>56.561399999999999</v>
      </c>
      <c r="I1798" t="s">
        <v>60</v>
      </c>
      <c r="J1798">
        <v>2004</v>
      </c>
      <c r="K1798" t="s">
        <v>49</v>
      </c>
      <c r="L1798" t="s">
        <v>43</v>
      </c>
      <c r="M1798" t="s">
        <v>16</v>
      </c>
      <c r="N1798">
        <v>828.92100000000005</v>
      </c>
    </row>
    <row r="1799" spans="1:14" x14ac:dyDescent="0.3">
      <c r="A1799" t="s">
        <v>376</v>
      </c>
      <c r="B1799">
        <v>1797</v>
      </c>
      <c r="C1799">
        <v>9.1950000000000003</v>
      </c>
      <c r="D1799">
        <f>SUMIF(E:E,Table1[[#This Row],[Item_Fat_Content]],N:N)</f>
        <v>6457454.3820000133</v>
      </c>
      <c r="E1799" t="s">
        <v>1608</v>
      </c>
      <c r="F1799">
        <v>7.8218910000000003E-2</v>
      </c>
      <c r="G1799" t="s">
        <v>24</v>
      </c>
      <c r="H1799">
        <v>107.6596</v>
      </c>
      <c r="I1799" t="s">
        <v>42</v>
      </c>
      <c r="J1799">
        <v>2002</v>
      </c>
      <c r="K1799" t="str">
        <f>K1798</f>
        <v>Small</v>
      </c>
      <c r="L1799" t="s">
        <v>43</v>
      </c>
      <c r="M1799" t="s">
        <v>16</v>
      </c>
      <c r="N1799">
        <v>323.5788</v>
      </c>
    </row>
    <row r="1800" spans="1:14" x14ac:dyDescent="0.3">
      <c r="A1800" t="s">
        <v>892</v>
      </c>
      <c r="B1800">
        <v>1798</v>
      </c>
      <c r="C1800">
        <v>7.59</v>
      </c>
      <c r="D1800">
        <f>SUMIF(E:E,Table1[[#This Row],[Item_Fat_Content]],N:N)</f>
        <v>6457454.3820000133</v>
      </c>
      <c r="E1800" t="s">
        <v>1608</v>
      </c>
      <c r="F1800">
        <v>0.14492015999999999</v>
      </c>
      <c r="G1800" t="s">
        <v>26</v>
      </c>
      <c r="H1800">
        <v>174.708</v>
      </c>
      <c r="I1800" t="s">
        <v>31</v>
      </c>
      <c r="J1800">
        <v>1987</v>
      </c>
      <c r="K1800" t="s">
        <v>32</v>
      </c>
      <c r="L1800" t="s">
        <v>21</v>
      </c>
      <c r="M1800" t="s">
        <v>16</v>
      </c>
      <c r="N1800">
        <v>2942.8359999999998</v>
      </c>
    </row>
    <row r="1801" spans="1:14" x14ac:dyDescent="0.3">
      <c r="A1801" t="s">
        <v>1008</v>
      </c>
      <c r="B1801">
        <v>1799</v>
      </c>
      <c r="C1801">
        <v>12.15</v>
      </c>
      <c r="D1801">
        <f>SUMIF(E:E,Table1[[#This Row],[Item_Fat_Content]],N:N)</f>
        <v>11904094.532999987</v>
      </c>
      <c r="E1801" t="s">
        <v>11</v>
      </c>
      <c r="F1801">
        <v>6.2235983000000002E-2</v>
      </c>
      <c r="G1801" t="s">
        <v>116</v>
      </c>
      <c r="H1801">
        <v>34.553199999999997</v>
      </c>
      <c r="I1801" t="s">
        <v>31</v>
      </c>
      <c r="J1801">
        <v>1987</v>
      </c>
      <c r="K1801" t="s">
        <v>32</v>
      </c>
      <c r="L1801" t="s">
        <v>21</v>
      </c>
      <c r="M1801" t="s">
        <v>16</v>
      </c>
      <c r="N1801">
        <v>359.53199999999998</v>
      </c>
    </row>
    <row r="1802" spans="1:14" x14ac:dyDescent="0.3">
      <c r="A1802" t="s">
        <v>219</v>
      </c>
      <c r="B1802">
        <v>1800</v>
      </c>
      <c r="C1802">
        <v>19.75</v>
      </c>
      <c r="D1802">
        <f>SUMIF(E:E,Table1[[#This Row],[Item_Fat_Content]],N:N)</f>
        <v>6457454.3820000133</v>
      </c>
      <c r="E1802" t="s">
        <v>1608</v>
      </c>
      <c r="F1802">
        <v>3.0166924000000001E-2</v>
      </c>
      <c r="G1802" t="s">
        <v>41</v>
      </c>
      <c r="H1802">
        <v>179.76599999999999</v>
      </c>
      <c r="I1802" t="s">
        <v>27</v>
      </c>
      <c r="J1802">
        <v>1998</v>
      </c>
      <c r="K1802" t="str">
        <f>K1801</f>
        <v>High</v>
      </c>
      <c r="L1802" t="s">
        <v>21</v>
      </c>
      <c r="M1802" t="s">
        <v>28</v>
      </c>
      <c r="N1802">
        <v>719.06399999999996</v>
      </c>
    </row>
    <row r="1803" spans="1:14" x14ac:dyDescent="0.3">
      <c r="A1803" t="s">
        <v>440</v>
      </c>
      <c r="B1803">
        <v>1801</v>
      </c>
      <c r="C1803">
        <v>18.850000000000001</v>
      </c>
      <c r="D1803">
        <f>SUMIF(E:E,Table1[[#This Row],[Item_Fat_Content]],N:N)</f>
        <v>11904094.532999987</v>
      </c>
      <c r="E1803" t="s">
        <v>11</v>
      </c>
      <c r="F1803">
        <v>1.6104503999999999E-2</v>
      </c>
      <c r="G1803" t="s">
        <v>56</v>
      </c>
      <c r="H1803">
        <v>130.26259999999999</v>
      </c>
      <c r="I1803" t="s">
        <v>60</v>
      </c>
      <c r="J1803">
        <v>2004</v>
      </c>
      <c r="K1803" t="s">
        <v>49</v>
      </c>
      <c r="L1803" t="s">
        <v>43</v>
      </c>
      <c r="M1803" t="s">
        <v>16</v>
      </c>
      <c r="N1803">
        <v>2360.9268000000002</v>
      </c>
    </row>
    <row r="1804" spans="1:14" x14ac:dyDescent="0.3">
      <c r="A1804" t="s">
        <v>542</v>
      </c>
      <c r="B1804">
        <v>1802</v>
      </c>
      <c r="C1804">
        <v>12.15</v>
      </c>
      <c r="D1804">
        <f>SUMIF(E:E,Table1[[#This Row],[Item_Fat_Content]],N:N)</f>
        <v>11904094.532999987</v>
      </c>
      <c r="E1804" t="s">
        <v>11</v>
      </c>
      <c r="F1804">
        <v>1.5447860000000001E-2</v>
      </c>
      <c r="G1804" t="s">
        <v>41</v>
      </c>
      <c r="H1804">
        <v>211.2928</v>
      </c>
      <c r="I1804" t="s">
        <v>31</v>
      </c>
      <c r="J1804">
        <v>1987</v>
      </c>
      <c r="K1804" t="s">
        <v>32</v>
      </c>
      <c r="L1804" t="s">
        <v>21</v>
      </c>
      <c r="M1804" t="s">
        <v>16</v>
      </c>
      <c r="N1804">
        <v>2735.1064000000001</v>
      </c>
    </row>
    <row r="1805" spans="1:14" x14ac:dyDescent="0.3">
      <c r="A1805" t="s">
        <v>819</v>
      </c>
      <c r="B1805">
        <v>1803</v>
      </c>
      <c r="C1805">
        <v>13.1</v>
      </c>
      <c r="D1805">
        <f>SUMIF(E:E,Table1[[#This Row],[Item_Fat_Content]],N:N)</f>
        <v>11904094.532999987</v>
      </c>
      <c r="E1805" t="s">
        <v>11</v>
      </c>
      <c r="F1805">
        <v>3.7574137000000001E-2</v>
      </c>
      <c r="G1805" t="s">
        <v>26</v>
      </c>
      <c r="H1805">
        <v>174.2054</v>
      </c>
      <c r="I1805" t="s">
        <v>60</v>
      </c>
      <c r="J1805">
        <v>2004</v>
      </c>
      <c r="K1805" t="s">
        <v>49</v>
      </c>
      <c r="L1805" t="s">
        <v>43</v>
      </c>
      <c r="M1805" t="s">
        <v>16</v>
      </c>
      <c r="N1805">
        <v>3677.2134000000001</v>
      </c>
    </row>
    <row r="1806" spans="1:14" x14ac:dyDescent="0.3">
      <c r="A1806" t="s">
        <v>794</v>
      </c>
      <c r="B1806">
        <v>1804</v>
      </c>
      <c r="C1806">
        <f t="shared" ref="C1806:C1807" si="146">C1805</f>
        <v>13.1</v>
      </c>
      <c r="D1806">
        <f>SUMIF(E:E,Table1[[#This Row],[Item_Fat_Content]],N:N)</f>
        <v>11904094.532999987</v>
      </c>
      <c r="E1806" t="s">
        <v>11</v>
      </c>
      <c r="F1806">
        <v>0.106876976</v>
      </c>
      <c r="G1806" t="s">
        <v>36</v>
      </c>
      <c r="H1806">
        <v>146.70760000000001</v>
      </c>
      <c r="I1806" t="s">
        <v>38</v>
      </c>
      <c r="J1806">
        <v>1985</v>
      </c>
      <c r="K1806" t="s">
        <v>14</v>
      </c>
      <c r="L1806" t="s">
        <v>21</v>
      </c>
      <c r="M1806" t="s">
        <v>39</v>
      </c>
      <c r="N1806">
        <v>3842.9976000000001</v>
      </c>
    </row>
    <row r="1807" spans="1:14" x14ac:dyDescent="0.3">
      <c r="A1807" t="s">
        <v>369</v>
      </c>
      <c r="B1807">
        <v>1805</v>
      </c>
      <c r="C1807">
        <f t="shared" si="146"/>
        <v>13.1</v>
      </c>
      <c r="D1807">
        <f>SUMIF(E:E,Table1[[#This Row],[Item_Fat_Content]],N:N)</f>
        <v>11904094.532999987</v>
      </c>
      <c r="E1807" t="s">
        <v>11</v>
      </c>
      <c r="F1807">
        <v>0.32111500999999998</v>
      </c>
      <c r="G1807" t="s">
        <v>26</v>
      </c>
      <c r="H1807">
        <v>100.77</v>
      </c>
      <c r="I1807" t="s">
        <v>65</v>
      </c>
      <c r="J1807">
        <v>1985</v>
      </c>
      <c r="K1807" t="s">
        <v>49</v>
      </c>
      <c r="L1807" t="s">
        <v>15</v>
      </c>
      <c r="M1807" t="s">
        <v>28</v>
      </c>
      <c r="N1807">
        <v>199.74</v>
      </c>
    </row>
    <row r="1808" spans="1:14" x14ac:dyDescent="0.3">
      <c r="A1808" t="s">
        <v>1144</v>
      </c>
      <c r="B1808">
        <v>1806</v>
      </c>
      <c r="C1808">
        <v>7.8949999999999996</v>
      </c>
      <c r="D1808">
        <f>SUMIF(E:E,Table1[[#This Row],[Item_Fat_Content]],N:N)</f>
        <v>6457454.3820000133</v>
      </c>
      <c r="E1808" t="s">
        <v>1608</v>
      </c>
      <c r="F1808">
        <v>6.1124626000000001E-2</v>
      </c>
      <c r="G1808" t="s">
        <v>54</v>
      </c>
      <c r="H1808">
        <v>58.558799999999998</v>
      </c>
      <c r="I1808" t="s">
        <v>31</v>
      </c>
      <c r="J1808">
        <v>1987</v>
      </c>
      <c r="K1808" t="s">
        <v>32</v>
      </c>
      <c r="L1808" t="s">
        <v>21</v>
      </c>
      <c r="M1808" t="s">
        <v>16</v>
      </c>
      <c r="N1808">
        <v>171.7764</v>
      </c>
    </row>
    <row r="1809" spans="1:14" x14ac:dyDescent="0.3">
      <c r="A1809" t="s">
        <v>665</v>
      </c>
      <c r="B1809">
        <v>1807</v>
      </c>
      <c r="C1809">
        <f>C1808</f>
        <v>7.8949999999999996</v>
      </c>
      <c r="D1809">
        <f>SUMIF(E:E,Table1[[#This Row],[Item_Fat_Content]],N:N)</f>
        <v>6457454.3820000133</v>
      </c>
      <c r="E1809" t="s">
        <v>1608</v>
      </c>
      <c r="F1809">
        <v>0.127599399</v>
      </c>
      <c r="G1809" t="s">
        <v>36</v>
      </c>
      <c r="H1809">
        <v>118.9098</v>
      </c>
      <c r="I1809" t="s">
        <v>65</v>
      </c>
      <c r="J1809">
        <v>1985</v>
      </c>
      <c r="K1809" t="s">
        <v>49</v>
      </c>
      <c r="L1809" t="s">
        <v>15</v>
      </c>
      <c r="M1809" t="s">
        <v>28</v>
      </c>
      <c r="N1809">
        <v>120.5098</v>
      </c>
    </row>
    <row r="1810" spans="1:14" x14ac:dyDescent="0.3">
      <c r="A1810" t="s">
        <v>787</v>
      </c>
      <c r="B1810">
        <v>1808</v>
      </c>
      <c r="C1810">
        <v>16.75</v>
      </c>
      <c r="D1810">
        <f>SUMIF(E:E,Table1[[#This Row],[Item_Fat_Content]],N:N)</f>
        <v>11904094.532999987</v>
      </c>
      <c r="E1810" t="s">
        <v>11</v>
      </c>
      <c r="F1810">
        <v>2.9785888999999999E-2</v>
      </c>
      <c r="G1810" t="s">
        <v>36</v>
      </c>
      <c r="H1810">
        <v>38.982199999999999</v>
      </c>
      <c r="I1810" t="s">
        <v>13</v>
      </c>
      <c r="J1810">
        <v>1999</v>
      </c>
      <c r="K1810" t="s">
        <v>14</v>
      </c>
      <c r="L1810" t="s">
        <v>15</v>
      </c>
      <c r="M1810" t="s">
        <v>16</v>
      </c>
      <c r="N1810">
        <v>628.51520000000005</v>
      </c>
    </row>
    <row r="1811" spans="1:14" x14ac:dyDescent="0.3">
      <c r="A1811" t="s">
        <v>286</v>
      </c>
      <c r="B1811">
        <v>1809</v>
      </c>
      <c r="C1811">
        <v>16.350000000000001</v>
      </c>
      <c r="D1811">
        <f>SUMIF(E:E,Table1[[#This Row],[Item_Fat_Content]],N:N)</f>
        <v>11904094.532999987</v>
      </c>
      <c r="E1811" t="s">
        <v>11</v>
      </c>
      <c r="F1811">
        <v>0</v>
      </c>
      <c r="G1811" t="s">
        <v>30</v>
      </c>
      <c r="H1811">
        <v>198.21100000000001</v>
      </c>
      <c r="I1811" t="s">
        <v>60</v>
      </c>
      <c r="J1811">
        <v>2004</v>
      </c>
      <c r="K1811" t="s">
        <v>49</v>
      </c>
      <c r="L1811" t="s">
        <v>43</v>
      </c>
      <c r="M1811" t="s">
        <v>16</v>
      </c>
      <c r="N1811">
        <v>2946.165</v>
      </c>
    </row>
    <row r="1812" spans="1:14" x14ac:dyDescent="0.3">
      <c r="A1812" t="s">
        <v>804</v>
      </c>
      <c r="B1812">
        <v>1810</v>
      </c>
      <c r="C1812">
        <v>8.2100000000000009</v>
      </c>
      <c r="D1812">
        <f>SUMIF(E:E,Table1[[#This Row],[Item_Fat_Content]],N:N)</f>
        <v>11904094.532999987</v>
      </c>
      <c r="E1812" t="s">
        <v>11</v>
      </c>
      <c r="F1812">
        <v>1.0762387E-2</v>
      </c>
      <c r="G1812" t="s">
        <v>58</v>
      </c>
      <c r="H1812">
        <v>149.53919999999999</v>
      </c>
      <c r="I1812" t="s">
        <v>60</v>
      </c>
      <c r="J1812">
        <v>2004</v>
      </c>
      <c r="K1812" t="s">
        <v>49</v>
      </c>
      <c r="L1812" t="s">
        <v>43</v>
      </c>
      <c r="M1812" t="s">
        <v>16</v>
      </c>
      <c r="N1812">
        <v>1789.6704</v>
      </c>
    </row>
    <row r="1813" spans="1:14" x14ac:dyDescent="0.3">
      <c r="A1813" t="s">
        <v>357</v>
      </c>
      <c r="B1813">
        <v>1811</v>
      </c>
      <c r="C1813">
        <v>15.85</v>
      </c>
      <c r="D1813">
        <f>SUMIF(E:E,Table1[[#This Row],[Item_Fat_Content]],N:N)</f>
        <v>11904094.532999987</v>
      </c>
      <c r="E1813" t="s">
        <v>11</v>
      </c>
      <c r="F1813">
        <v>0.108206497</v>
      </c>
      <c r="G1813" t="s">
        <v>19</v>
      </c>
      <c r="H1813">
        <v>58.3904</v>
      </c>
      <c r="I1813" t="s">
        <v>45</v>
      </c>
      <c r="J1813">
        <v>2007</v>
      </c>
      <c r="K1813" t="str">
        <f>K1812</f>
        <v>Small</v>
      </c>
      <c r="L1813" t="s">
        <v>43</v>
      </c>
      <c r="M1813" t="s">
        <v>16</v>
      </c>
      <c r="N1813">
        <v>468.72320000000002</v>
      </c>
    </row>
    <row r="1814" spans="1:14" x14ac:dyDescent="0.3">
      <c r="A1814" t="s">
        <v>1139</v>
      </c>
      <c r="B1814">
        <v>1812</v>
      </c>
      <c r="C1814">
        <v>16.2</v>
      </c>
      <c r="D1814">
        <f>SUMIF(E:E,Table1[[#This Row],[Item_Fat_Content]],N:N)</f>
        <v>11904094.532999987</v>
      </c>
      <c r="E1814" t="s">
        <v>11</v>
      </c>
      <c r="F1814">
        <v>6.3127332999999994E-2</v>
      </c>
      <c r="G1814" t="s">
        <v>73</v>
      </c>
      <c r="H1814">
        <v>100.47</v>
      </c>
      <c r="I1814" t="s">
        <v>13</v>
      </c>
      <c r="J1814">
        <v>1999</v>
      </c>
      <c r="K1814" t="s">
        <v>14</v>
      </c>
      <c r="L1814" t="s">
        <v>15</v>
      </c>
      <c r="M1814" t="s">
        <v>16</v>
      </c>
      <c r="N1814">
        <v>1597.92</v>
      </c>
    </row>
    <row r="1815" spans="1:14" x14ac:dyDescent="0.3">
      <c r="A1815" t="s">
        <v>271</v>
      </c>
      <c r="B1815">
        <v>1813</v>
      </c>
      <c r="C1815">
        <v>17.5</v>
      </c>
      <c r="D1815">
        <f>SUMIF(E:E,Table1[[#This Row],[Item_Fat_Content]],N:N)</f>
        <v>11904094.532999987</v>
      </c>
      <c r="E1815" t="s">
        <v>11</v>
      </c>
      <c r="F1815">
        <v>2.6870890000000001E-2</v>
      </c>
      <c r="G1815" t="s">
        <v>41</v>
      </c>
      <c r="H1815">
        <v>264.49099999999999</v>
      </c>
      <c r="I1815" t="s">
        <v>48</v>
      </c>
      <c r="J1815">
        <v>1997</v>
      </c>
      <c r="K1815" t="s">
        <v>49</v>
      </c>
      <c r="L1815" t="s">
        <v>15</v>
      </c>
      <c r="M1815" t="s">
        <v>16</v>
      </c>
      <c r="N1815">
        <v>3681.8739999999998</v>
      </c>
    </row>
    <row r="1816" spans="1:14" x14ac:dyDescent="0.3">
      <c r="A1816" t="s">
        <v>1145</v>
      </c>
      <c r="B1816">
        <v>1814</v>
      </c>
      <c r="C1816">
        <f>C1815</f>
        <v>17.5</v>
      </c>
      <c r="D1816">
        <f>SUMIF(E:E,Table1[[#This Row],[Item_Fat_Content]],N:N)</f>
        <v>11904094.532999987</v>
      </c>
      <c r="E1816" t="s">
        <v>11</v>
      </c>
      <c r="F1816">
        <v>9.9681704999999995E-2</v>
      </c>
      <c r="G1816" t="s">
        <v>34</v>
      </c>
      <c r="H1816">
        <v>107.4622</v>
      </c>
      <c r="I1816" t="s">
        <v>65</v>
      </c>
      <c r="J1816">
        <v>1985</v>
      </c>
      <c r="K1816" t="s">
        <v>49</v>
      </c>
      <c r="L1816" t="s">
        <v>15</v>
      </c>
      <c r="M1816" t="s">
        <v>28</v>
      </c>
      <c r="N1816">
        <v>317.58659999999998</v>
      </c>
    </row>
    <row r="1817" spans="1:14" x14ac:dyDescent="0.3">
      <c r="A1817" t="s">
        <v>188</v>
      </c>
      <c r="B1817">
        <v>1815</v>
      </c>
      <c r="C1817">
        <v>13.65</v>
      </c>
      <c r="D1817">
        <f>SUMIF(E:E,Table1[[#This Row],[Item_Fat_Content]],N:N)</f>
        <v>6457454.3820000133</v>
      </c>
      <c r="E1817" t="s">
        <v>1608</v>
      </c>
      <c r="F1817">
        <v>7.2898644999999998E-2</v>
      </c>
      <c r="G1817" t="s">
        <v>41</v>
      </c>
      <c r="H1817">
        <v>198.14259999999999</v>
      </c>
      <c r="I1817" t="s">
        <v>60</v>
      </c>
      <c r="J1817">
        <v>2004</v>
      </c>
      <c r="K1817" t="s">
        <v>49</v>
      </c>
      <c r="L1817" t="s">
        <v>43</v>
      </c>
      <c r="M1817" t="s">
        <v>16</v>
      </c>
      <c r="N1817">
        <v>1977.4259999999999</v>
      </c>
    </row>
    <row r="1818" spans="1:14" x14ac:dyDescent="0.3">
      <c r="A1818" t="s">
        <v>1009</v>
      </c>
      <c r="B1818">
        <v>1816</v>
      </c>
      <c r="C1818">
        <v>11.35</v>
      </c>
      <c r="D1818">
        <f>SUMIF(E:E,Table1[[#This Row],[Item_Fat_Content]],N:N)</f>
        <v>6457454.3820000133</v>
      </c>
      <c r="E1818" t="s">
        <v>1608</v>
      </c>
      <c r="F1818">
        <v>6.3354531000000006E-2</v>
      </c>
      <c r="G1818" t="s">
        <v>12</v>
      </c>
      <c r="H1818">
        <v>88.985600000000005</v>
      </c>
      <c r="I1818" t="s">
        <v>42</v>
      </c>
      <c r="J1818">
        <v>2002</v>
      </c>
      <c r="K1818" t="str">
        <f>K1817</f>
        <v>Small</v>
      </c>
      <c r="L1818" t="s">
        <v>43</v>
      </c>
      <c r="M1818" t="s">
        <v>16</v>
      </c>
      <c r="N1818">
        <v>1230.3984</v>
      </c>
    </row>
    <row r="1819" spans="1:14" x14ac:dyDescent="0.3">
      <c r="A1819" t="s">
        <v>524</v>
      </c>
      <c r="B1819">
        <v>1817</v>
      </c>
      <c r="C1819">
        <v>10.8</v>
      </c>
      <c r="D1819">
        <f>SUMIF(E:E,Table1[[#This Row],[Item_Fat_Content]],N:N)</f>
        <v>11904094.532999987</v>
      </c>
      <c r="E1819" t="s">
        <v>11</v>
      </c>
      <c r="F1819">
        <v>8.2534286999999998E-2</v>
      </c>
      <c r="G1819" t="s">
        <v>12</v>
      </c>
      <c r="H1819">
        <v>191.15039999999999</v>
      </c>
      <c r="I1819" t="s">
        <v>60</v>
      </c>
      <c r="J1819">
        <v>2004</v>
      </c>
      <c r="K1819" t="s">
        <v>49</v>
      </c>
      <c r="L1819" t="s">
        <v>43</v>
      </c>
      <c r="M1819" t="s">
        <v>16</v>
      </c>
      <c r="N1819">
        <v>4410.2592000000004</v>
      </c>
    </row>
    <row r="1820" spans="1:14" x14ac:dyDescent="0.3">
      <c r="A1820" t="s">
        <v>388</v>
      </c>
      <c r="B1820">
        <v>1818</v>
      </c>
      <c r="C1820">
        <v>7.47</v>
      </c>
      <c r="D1820">
        <f>SUMIF(E:E,Table1[[#This Row],[Item_Fat_Content]],N:N)</f>
        <v>6457454.3820000133</v>
      </c>
      <c r="E1820" t="s">
        <v>1608</v>
      </c>
      <c r="F1820">
        <v>0.152024355</v>
      </c>
      <c r="G1820" t="s">
        <v>41</v>
      </c>
      <c r="H1820">
        <v>211.8218</v>
      </c>
      <c r="I1820" t="s">
        <v>31</v>
      </c>
      <c r="J1820">
        <v>1987</v>
      </c>
      <c r="K1820" t="s">
        <v>32</v>
      </c>
      <c r="L1820" t="s">
        <v>21</v>
      </c>
      <c r="M1820" t="s">
        <v>16</v>
      </c>
      <c r="N1820">
        <v>1496.0526</v>
      </c>
    </row>
    <row r="1821" spans="1:14" x14ac:dyDescent="0.3">
      <c r="A1821" t="s">
        <v>1146</v>
      </c>
      <c r="B1821">
        <v>1819</v>
      </c>
      <c r="C1821">
        <v>19.850000000000001</v>
      </c>
      <c r="D1821">
        <f>SUMIF(E:E,Table1[[#This Row],[Item_Fat_Content]],N:N)</f>
        <v>11904094.532999987</v>
      </c>
      <c r="E1821" t="s">
        <v>11</v>
      </c>
      <c r="F1821">
        <v>4.5669236000000002E-2</v>
      </c>
      <c r="G1821" t="s">
        <v>26</v>
      </c>
      <c r="H1821">
        <v>126.402</v>
      </c>
      <c r="I1821" t="s">
        <v>48</v>
      </c>
      <c r="J1821">
        <v>1997</v>
      </c>
      <c r="K1821" t="s">
        <v>49</v>
      </c>
      <c r="L1821" t="s">
        <v>15</v>
      </c>
      <c r="M1821" t="s">
        <v>16</v>
      </c>
      <c r="N1821">
        <v>1012.016</v>
      </c>
    </row>
    <row r="1822" spans="1:14" x14ac:dyDescent="0.3">
      <c r="A1822" t="s">
        <v>119</v>
      </c>
      <c r="B1822">
        <v>1820</v>
      </c>
      <c r="C1822">
        <v>8.39</v>
      </c>
      <c r="D1822">
        <f>SUMIF(E:E,Table1[[#This Row],[Item_Fat_Content]],N:N)</f>
        <v>6457454.3820000133</v>
      </c>
      <c r="E1822" t="s">
        <v>1608</v>
      </c>
      <c r="F1822">
        <v>2.4342578E-2</v>
      </c>
      <c r="G1822" t="s">
        <v>41</v>
      </c>
      <c r="H1822">
        <v>113.6176</v>
      </c>
      <c r="I1822" t="s">
        <v>45</v>
      </c>
      <c r="J1822">
        <v>2007</v>
      </c>
      <c r="K1822" t="str">
        <f>K1821</f>
        <v>Small</v>
      </c>
      <c r="L1822" t="s">
        <v>43</v>
      </c>
      <c r="M1822" t="s">
        <v>16</v>
      </c>
      <c r="N1822">
        <v>2862.94</v>
      </c>
    </row>
    <row r="1823" spans="1:14" x14ac:dyDescent="0.3">
      <c r="A1823" t="s">
        <v>1147</v>
      </c>
      <c r="B1823">
        <v>1821</v>
      </c>
      <c r="C1823">
        <v>10.8</v>
      </c>
      <c r="D1823">
        <f>SUMIF(E:E,Table1[[#This Row],[Item_Fat_Content]],N:N)</f>
        <v>11904094.532999987</v>
      </c>
      <c r="E1823" t="s">
        <v>11</v>
      </c>
      <c r="F1823">
        <v>2.8988288000000001E-2</v>
      </c>
      <c r="G1823" t="s">
        <v>36</v>
      </c>
      <c r="H1823">
        <v>239.22219999999999</v>
      </c>
      <c r="I1823" t="s">
        <v>13</v>
      </c>
      <c r="J1823">
        <v>1999</v>
      </c>
      <c r="K1823" t="s">
        <v>14</v>
      </c>
      <c r="L1823" t="s">
        <v>15</v>
      </c>
      <c r="M1823" t="s">
        <v>16</v>
      </c>
      <c r="N1823">
        <v>6692.6216000000004</v>
      </c>
    </row>
    <row r="1824" spans="1:14" x14ac:dyDescent="0.3">
      <c r="A1824" t="s">
        <v>448</v>
      </c>
      <c r="B1824">
        <v>1822</v>
      </c>
      <c r="C1824">
        <v>15</v>
      </c>
      <c r="D1824">
        <f>SUMIF(E:E,Table1[[#This Row],[Item_Fat_Content]],N:N)</f>
        <v>11904094.532999987</v>
      </c>
      <c r="E1824" t="s">
        <v>11</v>
      </c>
      <c r="F1824">
        <v>4.4908403999999999E-2</v>
      </c>
      <c r="G1824" t="s">
        <v>56</v>
      </c>
      <c r="H1824">
        <v>140.28380000000001</v>
      </c>
      <c r="I1824" t="s">
        <v>48</v>
      </c>
      <c r="J1824">
        <v>1997</v>
      </c>
      <c r="K1824" t="s">
        <v>49</v>
      </c>
      <c r="L1824" t="s">
        <v>15</v>
      </c>
      <c r="M1824" t="s">
        <v>16</v>
      </c>
      <c r="N1824">
        <v>1404.838</v>
      </c>
    </row>
    <row r="1825" spans="1:14" x14ac:dyDescent="0.3">
      <c r="A1825" t="s">
        <v>557</v>
      </c>
      <c r="B1825">
        <v>1823</v>
      </c>
      <c r="C1825">
        <v>17.350000000000001</v>
      </c>
      <c r="D1825">
        <f>SUMIF(E:E,Table1[[#This Row],[Item_Fat_Content]],N:N)</f>
        <v>11904094.532999987</v>
      </c>
      <c r="E1825" t="s">
        <v>11</v>
      </c>
      <c r="F1825">
        <v>0.168329848</v>
      </c>
      <c r="G1825" t="s">
        <v>30</v>
      </c>
      <c r="H1825">
        <v>176.77119999999999</v>
      </c>
      <c r="I1825" t="s">
        <v>45</v>
      </c>
      <c r="J1825">
        <v>2007</v>
      </c>
      <c r="K1825" t="str">
        <f t="shared" ref="K1825:K1827" si="147">K1824</f>
        <v>Small</v>
      </c>
      <c r="L1825" t="s">
        <v>43</v>
      </c>
      <c r="M1825" t="s">
        <v>16</v>
      </c>
      <c r="N1825">
        <v>2812.3391999999999</v>
      </c>
    </row>
    <row r="1826" spans="1:14" x14ac:dyDescent="0.3">
      <c r="A1826" t="s">
        <v>1148</v>
      </c>
      <c r="B1826">
        <v>1824</v>
      </c>
      <c r="C1826">
        <v>14.1</v>
      </c>
      <c r="D1826">
        <f>SUMIF(E:E,Table1[[#This Row],[Item_Fat_Content]],N:N)</f>
        <v>11904094.532999987</v>
      </c>
      <c r="E1826" t="s">
        <v>11</v>
      </c>
      <c r="F1826">
        <v>0.11193668499999999</v>
      </c>
      <c r="G1826" t="s">
        <v>36</v>
      </c>
      <c r="H1826">
        <v>198.80840000000001</v>
      </c>
      <c r="I1826" t="s">
        <v>27</v>
      </c>
      <c r="J1826">
        <v>1998</v>
      </c>
      <c r="K1826" t="str">
        <f t="shared" si="147"/>
        <v>Small</v>
      </c>
      <c r="L1826" t="s">
        <v>21</v>
      </c>
      <c r="M1826" t="s">
        <v>28</v>
      </c>
      <c r="N1826">
        <v>992.04200000000003</v>
      </c>
    </row>
    <row r="1827" spans="1:14" x14ac:dyDescent="0.3">
      <c r="A1827" t="s">
        <v>1149</v>
      </c>
      <c r="B1827">
        <v>1825</v>
      </c>
      <c r="C1827">
        <v>19.2</v>
      </c>
      <c r="D1827">
        <f>SUMIF(E:E,Table1[[#This Row],[Item_Fat_Content]],N:N)</f>
        <v>6457454.3820000133</v>
      </c>
      <c r="E1827" t="s">
        <v>1608</v>
      </c>
      <c r="F1827">
        <v>5.6202129999999998E-3</v>
      </c>
      <c r="G1827" t="s">
        <v>116</v>
      </c>
      <c r="H1827">
        <v>226.6062</v>
      </c>
      <c r="I1827" t="s">
        <v>45</v>
      </c>
      <c r="J1827">
        <v>2007</v>
      </c>
      <c r="K1827" t="str">
        <f t="shared" si="147"/>
        <v>Small</v>
      </c>
      <c r="L1827" t="s">
        <v>43</v>
      </c>
      <c r="M1827" t="s">
        <v>16</v>
      </c>
      <c r="N1827">
        <v>5191.2425999999996</v>
      </c>
    </row>
    <row r="1828" spans="1:14" x14ac:dyDescent="0.3">
      <c r="A1828" t="s">
        <v>346</v>
      </c>
      <c r="B1828">
        <v>1826</v>
      </c>
      <c r="C1828">
        <v>15.6</v>
      </c>
      <c r="D1828">
        <f>SUMIF(E:E,Table1[[#This Row],[Item_Fat_Content]],N:N)</f>
        <v>11904094.532999987</v>
      </c>
      <c r="E1828" t="s">
        <v>11</v>
      </c>
      <c r="F1828">
        <v>0.117095014</v>
      </c>
      <c r="G1828" t="s">
        <v>41</v>
      </c>
      <c r="H1828">
        <v>78.066999999999993</v>
      </c>
      <c r="I1828" t="s">
        <v>13</v>
      </c>
      <c r="J1828">
        <v>1999</v>
      </c>
      <c r="K1828" t="s">
        <v>14</v>
      </c>
      <c r="L1828" t="s">
        <v>15</v>
      </c>
      <c r="M1828" t="s">
        <v>16</v>
      </c>
      <c r="N1828">
        <v>1148.5050000000001</v>
      </c>
    </row>
    <row r="1829" spans="1:14" x14ac:dyDescent="0.3">
      <c r="A1829" t="s">
        <v>647</v>
      </c>
      <c r="B1829">
        <v>1827</v>
      </c>
      <c r="C1829">
        <f>C1828</f>
        <v>15.6</v>
      </c>
      <c r="D1829">
        <f>SUMIF(E:E,Table1[[#This Row],[Item_Fat_Content]],N:N)</f>
        <v>11904094.532999987</v>
      </c>
      <c r="E1829" t="s">
        <v>11</v>
      </c>
      <c r="F1829">
        <v>0.24830153199999999</v>
      </c>
      <c r="G1829" t="s">
        <v>36</v>
      </c>
      <c r="H1829">
        <v>124.10720000000001</v>
      </c>
      <c r="I1829" t="s">
        <v>65</v>
      </c>
      <c r="J1829">
        <v>1985</v>
      </c>
      <c r="K1829" t="s">
        <v>49</v>
      </c>
      <c r="L1829" t="s">
        <v>15</v>
      </c>
      <c r="M1829" t="s">
        <v>28</v>
      </c>
      <c r="N1829">
        <v>245.01439999999999</v>
      </c>
    </row>
    <row r="1830" spans="1:14" x14ac:dyDescent="0.3">
      <c r="A1830" t="s">
        <v>1150</v>
      </c>
      <c r="B1830">
        <v>1828</v>
      </c>
      <c r="C1830">
        <v>20.5</v>
      </c>
      <c r="D1830">
        <f>SUMIF(E:E,Table1[[#This Row],[Item_Fat_Content]],N:N)</f>
        <v>11904094.532999987</v>
      </c>
      <c r="E1830" t="s">
        <v>11</v>
      </c>
      <c r="F1830">
        <v>2.3274106999999999E-2</v>
      </c>
      <c r="G1830" t="s">
        <v>178</v>
      </c>
      <c r="H1830">
        <v>154.13399999999999</v>
      </c>
      <c r="I1830" t="s">
        <v>45</v>
      </c>
      <c r="J1830">
        <v>2007</v>
      </c>
      <c r="K1830" t="str">
        <f>K1829</f>
        <v>Small</v>
      </c>
      <c r="L1830" t="s">
        <v>43</v>
      </c>
      <c r="M1830" t="s">
        <v>16</v>
      </c>
      <c r="N1830">
        <v>2909.5459999999998</v>
      </c>
    </row>
    <row r="1831" spans="1:14" x14ac:dyDescent="0.3">
      <c r="A1831" t="s">
        <v>1033</v>
      </c>
      <c r="B1831">
        <v>1829</v>
      </c>
      <c r="C1831">
        <f>C1830</f>
        <v>20.5</v>
      </c>
      <c r="D1831">
        <f>SUMIF(E:E,Table1[[#This Row],[Item_Fat_Content]],N:N)</f>
        <v>11904094.532999987</v>
      </c>
      <c r="E1831" t="s">
        <v>11</v>
      </c>
      <c r="F1831">
        <v>9.1354948000000005E-2</v>
      </c>
      <c r="G1831" t="s">
        <v>36</v>
      </c>
      <c r="H1831">
        <v>122.30719999999999</v>
      </c>
      <c r="I1831" t="s">
        <v>65</v>
      </c>
      <c r="J1831">
        <v>1985</v>
      </c>
      <c r="K1831" t="s">
        <v>49</v>
      </c>
      <c r="L1831" t="s">
        <v>15</v>
      </c>
      <c r="M1831" t="s">
        <v>28</v>
      </c>
      <c r="N1831">
        <v>122.5072</v>
      </c>
    </row>
    <row r="1832" spans="1:14" x14ac:dyDescent="0.3">
      <c r="A1832" t="s">
        <v>418</v>
      </c>
      <c r="B1832">
        <v>1830</v>
      </c>
      <c r="C1832">
        <v>10.6</v>
      </c>
      <c r="D1832">
        <f>SUMIF(E:E,Table1[[#This Row],[Item_Fat_Content]],N:N)</f>
        <v>11904094.532999987</v>
      </c>
      <c r="E1832" t="s">
        <v>11</v>
      </c>
      <c r="F1832">
        <v>1.1087128E-2</v>
      </c>
      <c r="G1832" t="s">
        <v>78</v>
      </c>
      <c r="H1832">
        <v>41.445399999999999</v>
      </c>
      <c r="I1832" t="s">
        <v>60</v>
      </c>
      <c r="J1832">
        <v>2004</v>
      </c>
      <c r="K1832" t="s">
        <v>49</v>
      </c>
      <c r="L1832" t="s">
        <v>43</v>
      </c>
      <c r="M1832" t="s">
        <v>16</v>
      </c>
      <c r="N1832">
        <v>1468.0889999999999</v>
      </c>
    </row>
    <row r="1833" spans="1:14" x14ac:dyDescent="0.3">
      <c r="A1833" t="s">
        <v>50</v>
      </c>
      <c r="B1833">
        <v>1831</v>
      </c>
      <c r="C1833">
        <v>15.1</v>
      </c>
      <c r="D1833">
        <f>SUMIF(E:E,Table1[[#This Row],[Item_Fat_Content]],N:N)</f>
        <v>6457454.3820000133</v>
      </c>
      <c r="E1833" t="s">
        <v>1608</v>
      </c>
      <c r="F1833">
        <v>9.9839364999999999E-2</v>
      </c>
      <c r="G1833" t="s">
        <v>26</v>
      </c>
      <c r="H1833">
        <v>143.37860000000001</v>
      </c>
      <c r="I1833" t="s">
        <v>60</v>
      </c>
      <c r="J1833">
        <v>2004</v>
      </c>
      <c r="K1833" t="s">
        <v>49</v>
      </c>
      <c r="L1833" t="s">
        <v>43</v>
      </c>
      <c r="M1833" t="s">
        <v>16</v>
      </c>
      <c r="N1833">
        <v>1733.7431999999999</v>
      </c>
    </row>
    <row r="1834" spans="1:14" x14ac:dyDescent="0.3">
      <c r="A1834" t="s">
        <v>1151</v>
      </c>
      <c r="B1834">
        <v>1832</v>
      </c>
      <c r="C1834">
        <v>7.0350000000000001</v>
      </c>
      <c r="D1834">
        <f>SUMIF(E:E,Table1[[#This Row],[Item_Fat_Content]],N:N)</f>
        <v>11904094.532999987</v>
      </c>
      <c r="E1834" t="s">
        <v>11</v>
      </c>
      <c r="F1834">
        <v>2.1938404000000002E-2</v>
      </c>
      <c r="G1834" t="s">
        <v>41</v>
      </c>
      <c r="H1834">
        <v>264.69099999999997</v>
      </c>
      <c r="I1834" t="s">
        <v>20</v>
      </c>
      <c r="J1834">
        <v>2009</v>
      </c>
      <c r="K1834" t="s">
        <v>14</v>
      </c>
      <c r="L1834" t="s">
        <v>21</v>
      </c>
      <c r="M1834" t="s">
        <v>22</v>
      </c>
      <c r="N1834">
        <v>5785.8019999999997</v>
      </c>
    </row>
    <row r="1835" spans="1:14" x14ac:dyDescent="0.3">
      <c r="A1835" t="s">
        <v>799</v>
      </c>
      <c r="B1835">
        <v>1833</v>
      </c>
      <c r="C1835">
        <v>16</v>
      </c>
      <c r="D1835">
        <f>SUMIF(E:E,Table1[[#This Row],[Item_Fat_Content]],N:N)</f>
        <v>11904094.532999987</v>
      </c>
      <c r="E1835" t="s">
        <v>11</v>
      </c>
      <c r="F1835">
        <v>9.0480205999999994E-2</v>
      </c>
      <c r="G1835" t="s">
        <v>12</v>
      </c>
      <c r="H1835">
        <v>142.41540000000001</v>
      </c>
      <c r="I1835" t="s">
        <v>45</v>
      </c>
      <c r="J1835">
        <v>2007</v>
      </c>
      <c r="K1835" t="str">
        <f>K1834</f>
        <v>Medium</v>
      </c>
      <c r="L1835" t="s">
        <v>43</v>
      </c>
      <c r="M1835" t="s">
        <v>16</v>
      </c>
      <c r="N1835">
        <v>1985.4156</v>
      </c>
    </row>
    <row r="1836" spans="1:14" x14ac:dyDescent="0.3">
      <c r="A1836" t="s">
        <v>246</v>
      </c>
      <c r="B1836">
        <v>1834</v>
      </c>
      <c r="C1836">
        <v>13.65</v>
      </c>
      <c r="D1836">
        <f>SUMIF(E:E,Table1[[#This Row],[Item_Fat_Content]],N:N)</f>
        <v>6457454.3820000133</v>
      </c>
      <c r="E1836" t="s">
        <v>1608</v>
      </c>
      <c r="F1836">
        <v>8.0640478000000002E-2</v>
      </c>
      <c r="G1836" t="s">
        <v>41</v>
      </c>
      <c r="H1836">
        <v>262.6936</v>
      </c>
      <c r="I1836" t="s">
        <v>48</v>
      </c>
      <c r="J1836">
        <v>1997</v>
      </c>
      <c r="K1836" t="s">
        <v>49</v>
      </c>
      <c r="L1836" t="s">
        <v>15</v>
      </c>
      <c r="M1836" t="s">
        <v>16</v>
      </c>
      <c r="N1836">
        <v>4175.8976000000002</v>
      </c>
    </row>
    <row r="1837" spans="1:14" x14ac:dyDescent="0.3">
      <c r="A1837" t="s">
        <v>1152</v>
      </c>
      <c r="B1837">
        <v>1835</v>
      </c>
      <c r="C1837">
        <v>18.850000000000001</v>
      </c>
      <c r="D1837">
        <f>SUMIF(E:E,Table1[[#This Row],[Item_Fat_Content]],N:N)</f>
        <v>11904094.532999987</v>
      </c>
      <c r="E1837" t="s">
        <v>11</v>
      </c>
      <c r="F1837">
        <v>4.0338009000000001E-2</v>
      </c>
      <c r="G1837" t="s">
        <v>30</v>
      </c>
      <c r="H1837">
        <v>246.71440000000001</v>
      </c>
      <c r="I1837" t="s">
        <v>31</v>
      </c>
      <c r="J1837">
        <v>1987</v>
      </c>
      <c r="K1837" t="s">
        <v>32</v>
      </c>
      <c r="L1837" t="s">
        <v>21</v>
      </c>
      <c r="M1837" t="s">
        <v>16</v>
      </c>
      <c r="N1837">
        <v>6615.3887999999997</v>
      </c>
    </row>
    <row r="1838" spans="1:14" x14ac:dyDescent="0.3">
      <c r="A1838" t="s">
        <v>1014</v>
      </c>
      <c r="B1838">
        <v>1836</v>
      </c>
      <c r="C1838">
        <v>6.1150000000000002</v>
      </c>
      <c r="D1838">
        <f>SUMIF(E:E,Table1[[#This Row],[Item_Fat_Content]],N:N)</f>
        <v>6457454.3820000133</v>
      </c>
      <c r="E1838" t="s">
        <v>1608</v>
      </c>
      <c r="F1838">
        <v>7.0430079999999999E-3</v>
      </c>
      <c r="G1838" t="s">
        <v>19</v>
      </c>
      <c r="H1838">
        <v>190.35300000000001</v>
      </c>
      <c r="I1838" t="s">
        <v>60</v>
      </c>
      <c r="J1838">
        <v>2004</v>
      </c>
      <c r="K1838" t="s">
        <v>49</v>
      </c>
      <c r="L1838" t="s">
        <v>43</v>
      </c>
      <c r="M1838" t="s">
        <v>16</v>
      </c>
      <c r="N1838">
        <v>569.25900000000001</v>
      </c>
    </row>
    <row r="1839" spans="1:14" x14ac:dyDescent="0.3">
      <c r="A1839" t="s">
        <v>615</v>
      </c>
      <c r="B1839">
        <v>1837</v>
      </c>
      <c r="C1839">
        <v>8.9600000000000009</v>
      </c>
      <c r="D1839">
        <f>SUMIF(E:E,Table1[[#This Row],[Item_Fat_Content]],N:N)</f>
        <v>6457454.3820000133</v>
      </c>
      <c r="E1839" t="s">
        <v>1608</v>
      </c>
      <c r="F1839">
        <v>6.9219164999999999E-2</v>
      </c>
      <c r="G1839" t="s">
        <v>26</v>
      </c>
      <c r="H1839">
        <v>196.57679999999999</v>
      </c>
      <c r="I1839" t="s">
        <v>20</v>
      </c>
      <c r="J1839">
        <v>2009</v>
      </c>
      <c r="K1839" t="s">
        <v>14</v>
      </c>
      <c r="L1839" t="s">
        <v>21</v>
      </c>
      <c r="M1839" t="s">
        <v>22</v>
      </c>
      <c r="N1839">
        <v>2759.0752000000002</v>
      </c>
    </row>
    <row r="1840" spans="1:14" x14ac:dyDescent="0.3">
      <c r="A1840" t="s">
        <v>908</v>
      </c>
      <c r="B1840">
        <v>1838</v>
      </c>
      <c r="C1840">
        <v>19.600000000000001</v>
      </c>
      <c r="D1840">
        <f>SUMIF(E:E,Table1[[#This Row],[Item_Fat_Content]],N:N)</f>
        <v>11904094.532999987</v>
      </c>
      <c r="E1840" t="s">
        <v>11</v>
      </c>
      <c r="F1840">
        <v>3.9569688999999998E-2</v>
      </c>
      <c r="G1840" t="s">
        <v>36</v>
      </c>
      <c r="H1840">
        <v>165.95259999999999</v>
      </c>
      <c r="I1840" t="s">
        <v>60</v>
      </c>
      <c r="J1840">
        <v>2004</v>
      </c>
      <c r="K1840" t="s">
        <v>49</v>
      </c>
      <c r="L1840" t="s">
        <v>43</v>
      </c>
      <c r="M1840" t="s">
        <v>16</v>
      </c>
      <c r="N1840">
        <v>2631.2415999999998</v>
      </c>
    </row>
    <row r="1841" spans="1:14" x14ac:dyDescent="0.3">
      <c r="A1841" t="s">
        <v>543</v>
      </c>
      <c r="B1841">
        <v>1839</v>
      </c>
      <c r="C1841">
        <v>9.1950000000000003</v>
      </c>
      <c r="D1841">
        <f>SUMIF(E:E,Table1[[#This Row],[Item_Fat_Content]],N:N)</f>
        <v>11904094.532999987</v>
      </c>
      <c r="E1841" t="s">
        <v>11</v>
      </c>
      <c r="F1841">
        <v>0.18058808200000001</v>
      </c>
      <c r="G1841" t="s">
        <v>36</v>
      </c>
      <c r="H1841">
        <v>182.26339999999999</v>
      </c>
      <c r="I1841" t="s">
        <v>27</v>
      </c>
      <c r="J1841">
        <v>1998</v>
      </c>
      <c r="K1841" t="str">
        <f>K1840</f>
        <v>Small</v>
      </c>
      <c r="L1841" t="s">
        <v>21</v>
      </c>
      <c r="M1841" t="s">
        <v>28</v>
      </c>
      <c r="N1841">
        <v>363.52679999999998</v>
      </c>
    </row>
    <row r="1842" spans="1:14" x14ac:dyDescent="0.3">
      <c r="A1842" t="s">
        <v>401</v>
      </c>
      <c r="B1842">
        <v>1840</v>
      </c>
      <c r="C1842">
        <v>8.9700000000000006</v>
      </c>
      <c r="D1842">
        <f>SUMIF(E:E,Table1[[#This Row],[Item_Fat_Content]],N:N)</f>
        <v>11904094.532999987</v>
      </c>
      <c r="E1842" t="s">
        <v>11</v>
      </c>
      <c r="F1842">
        <v>9.3014620000000006E-2</v>
      </c>
      <c r="G1842" t="s">
        <v>30</v>
      </c>
      <c r="H1842">
        <v>52.7956</v>
      </c>
      <c r="I1842" t="s">
        <v>48</v>
      </c>
      <c r="J1842">
        <v>1997</v>
      </c>
      <c r="K1842" t="s">
        <v>49</v>
      </c>
      <c r="L1842" t="s">
        <v>15</v>
      </c>
      <c r="M1842" t="s">
        <v>16</v>
      </c>
      <c r="N1842">
        <v>1037.3163999999999</v>
      </c>
    </row>
    <row r="1843" spans="1:14" x14ac:dyDescent="0.3">
      <c r="A1843" t="s">
        <v>435</v>
      </c>
      <c r="B1843">
        <v>1841</v>
      </c>
      <c r="C1843">
        <v>12.35</v>
      </c>
      <c r="D1843">
        <f>SUMIF(E:E,Table1[[#This Row],[Item_Fat_Content]],N:N)</f>
        <v>11904094.532999987</v>
      </c>
      <c r="E1843" t="s">
        <v>11</v>
      </c>
      <c r="F1843">
        <v>0.27440519299999999</v>
      </c>
      <c r="G1843" t="s">
        <v>30</v>
      </c>
      <c r="H1843">
        <v>117.11239999999999</v>
      </c>
      <c r="I1843" t="s">
        <v>27</v>
      </c>
      <c r="J1843">
        <v>1998</v>
      </c>
      <c r="K1843" t="str">
        <f>K1842</f>
        <v>Small</v>
      </c>
      <c r="L1843" t="s">
        <v>21</v>
      </c>
      <c r="M1843" t="s">
        <v>28</v>
      </c>
      <c r="N1843">
        <v>355.53719999999998</v>
      </c>
    </row>
    <row r="1844" spans="1:14" x14ac:dyDescent="0.3">
      <c r="A1844" t="s">
        <v>793</v>
      </c>
      <c r="B1844">
        <v>1842</v>
      </c>
      <c r="C1844">
        <v>9.3000000000000007</v>
      </c>
      <c r="D1844">
        <f>SUMIF(E:E,Table1[[#This Row],[Item_Fat_Content]],N:N)</f>
        <v>11904094.532999987</v>
      </c>
      <c r="E1844" t="s">
        <v>11</v>
      </c>
      <c r="F1844">
        <v>6.6887123000000007E-2</v>
      </c>
      <c r="G1844" t="s">
        <v>41</v>
      </c>
      <c r="H1844">
        <v>183.92920000000001</v>
      </c>
      <c r="I1844" t="s">
        <v>13</v>
      </c>
      <c r="J1844">
        <v>1999</v>
      </c>
      <c r="K1844" t="s">
        <v>14</v>
      </c>
      <c r="L1844" t="s">
        <v>15</v>
      </c>
      <c r="M1844" t="s">
        <v>16</v>
      </c>
      <c r="N1844">
        <v>3283.7256000000002</v>
      </c>
    </row>
    <row r="1845" spans="1:14" x14ac:dyDescent="0.3">
      <c r="A1845" t="s">
        <v>1153</v>
      </c>
      <c r="B1845">
        <v>1843</v>
      </c>
      <c r="C1845">
        <v>17.7</v>
      </c>
      <c r="D1845">
        <f>SUMIF(E:E,Table1[[#This Row],[Item_Fat_Content]],N:N)</f>
        <v>6457454.3820000133</v>
      </c>
      <c r="E1845" t="s">
        <v>1608</v>
      </c>
      <c r="F1845">
        <v>4.2468413000000003E-2</v>
      </c>
      <c r="G1845" t="s">
        <v>41</v>
      </c>
      <c r="H1845">
        <v>162.42099999999999</v>
      </c>
      <c r="I1845" t="s">
        <v>60</v>
      </c>
      <c r="J1845">
        <v>2004</v>
      </c>
      <c r="K1845" t="s">
        <v>49</v>
      </c>
      <c r="L1845" t="s">
        <v>43</v>
      </c>
      <c r="M1845" t="s">
        <v>16</v>
      </c>
      <c r="N1845">
        <v>1468.0889999999999</v>
      </c>
    </row>
    <row r="1846" spans="1:14" x14ac:dyDescent="0.3">
      <c r="A1846" t="s">
        <v>198</v>
      </c>
      <c r="B1846">
        <v>1844</v>
      </c>
      <c r="C1846">
        <v>7.27</v>
      </c>
      <c r="D1846">
        <f>SUMIF(E:E,Table1[[#This Row],[Item_Fat_Content]],N:N)</f>
        <v>11904094.532999987</v>
      </c>
      <c r="E1846" t="s">
        <v>11</v>
      </c>
      <c r="F1846">
        <v>7.1188446000000002E-2</v>
      </c>
      <c r="G1846" t="s">
        <v>19</v>
      </c>
      <c r="H1846">
        <v>111.95180000000001</v>
      </c>
      <c r="I1846" t="s">
        <v>13</v>
      </c>
      <c r="J1846">
        <v>1999</v>
      </c>
      <c r="K1846" t="s">
        <v>14</v>
      </c>
      <c r="L1846" t="s">
        <v>15</v>
      </c>
      <c r="M1846" t="s">
        <v>16</v>
      </c>
      <c r="N1846">
        <v>1138.518</v>
      </c>
    </row>
    <row r="1847" spans="1:14" x14ac:dyDescent="0.3">
      <c r="A1847" t="s">
        <v>777</v>
      </c>
      <c r="B1847">
        <v>1845</v>
      </c>
      <c r="C1847">
        <v>20.7</v>
      </c>
      <c r="D1847">
        <f>SUMIF(E:E,Table1[[#This Row],[Item_Fat_Content]],N:N)</f>
        <v>6457454.3820000133</v>
      </c>
      <c r="E1847" t="s">
        <v>1608</v>
      </c>
      <c r="F1847">
        <v>0.19100861399999999</v>
      </c>
      <c r="G1847" t="s">
        <v>12</v>
      </c>
      <c r="H1847">
        <v>92.843599999999995</v>
      </c>
      <c r="I1847" t="s">
        <v>27</v>
      </c>
      <c r="J1847">
        <v>1998</v>
      </c>
      <c r="K1847" t="str">
        <f>K1846</f>
        <v>Medium</v>
      </c>
      <c r="L1847" t="s">
        <v>21</v>
      </c>
      <c r="M1847" t="s">
        <v>28</v>
      </c>
      <c r="N1847">
        <v>189.0872</v>
      </c>
    </row>
    <row r="1848" spans="1:14" x14ac:dyDescent="0.3">
      <c r="A1848" t="s">
        <v>958</v>
      </c>
      <c r="B1848">
        <v>1846</v>
      </c>
      <c r="C1848">
        <v>16.100000000000001</v>
      </c>
      <c r="D1848">
        <f>SUMIF(E:E,Table1[[#This Row],[Item_Fat_Content]],N:N)</f>
        <v>6457454.3820000133</v>
      </c>
      <c r="E1848" t="s">
        <v>1608</v>
      </c>
      <c r="F1848">
        <v>0.15959547299999999</v>
      </c>
      <c r="G1848" t="s">
        <v>41</v>
      </c>
      <c r="H1848">
        <v>32.855800000000002</v>
      </c>
      <c r="I1848" t="s">
        <v>31</v>
      </c>
      <c r="J1848">
        <v>1987</v>
      </c>
      <c r="K1848" t="s">
        <v>32</v>
      </c>
      <c r="L1848" t="s">
        <v>21</v>
      </c>
      <c r="M1848" t="s">
        <v>16</v>
      </c>
      <c r="N1848">
        <v>339.55799999999999</v>
      </c>
    </row>
    <row r="1849" spans="1:14" x14ac:dyDescent="0.3">
      <c r="A1849" t="s">
        <v>313</v>
      </c>
      <c r="B1849">
        <v>1847</v>
      </c>
      <c r="C1849">
        <f>C1848</f>
        <v>16.100000000000001</v>
      </c>
      <c r="D1849">
        <f>SUMIF(E:E,Table1[[#This Row],[Item_Fat_Content]],N:N)</f>
        <v>6457454.3820000133</v>
      </c>
      <c r="E1849" t="s">
        <v>1608</v>
      </c>
      <c r="F1849">
        <v>8.6905536000000005E-2</v>
      </c>
      <c r="G1849" t="s">
        <v>26</v>
      </c>
      <c r="H1849">
        <v>78.864400000000003</v>
      </c>
      <c r="I1849" t="s">
        <v>65</v>
      </c>
      <c r="J1849">
        <v>1985</v>
      </c>
      <c r="K1849" t="s">
        <v>49</v>
      </c>
      <c r="L1849" t="s">
        <v>15</v>
      </c>
      <c r="M1849" t="s">
        <v>28</v>
      </c>
      <c r="N1849">
        <v>314.25760000000002</v>
      </c>
    </row>
    <row r="1850" spans="1:14" x14ac:dyDescent="0.3">
      <c r="A1850" t="s">
        <v>489</v>
      </c>
      <c r="B1850">
        <v>1848</v>
      </c>
      <c r="C1850">
        <v>20.75</v>
      </c>
      <c r="D1850">
        <f>SUMIF(E:E,Table1[[#This Row],[Item_Fat_Content]],N:N)</f>
        <v>11904094.532999987</v>
      </c>
      <c r="E1850" t="s">
        <v>11</v>
      </c>
      <c r="F1850">
        <v>8.9186387000000006E-2</v>
      </c>
      <c r="G1850" t="s">
        <v>54</v>
      </c>
      <c r="H1850">
        <v>193.34780000000001</v>
      </c>
      <c r="I1850" t="s">
        <v>31</v>
      </c>
      <c r="J1850">
        <v>1987</v>
      </c>
      <c r="K1850" t="s">
        <v>32</v>
      </c>
      <c r="L1850" t="s">
        <v>21</v>
      </c>
      <c r="M1850" t="s">
        <v>16</v>
      </c>
      <c r="N1850">
        <v>6006.1818000000003</v>
      </c>
    </row>
    <row r="1851" spans="1:14" x14ac:dyDescent="0.3">
      <c r="A1851" t="s">
        <v>1154</v>
      </c>
      <c r="B1851">
        <v>1849</v>
      </c>
      <c r="C1851">
        <v>20.2</v>
      </c>
      <c r="D1851">
        <f>SUMIF(E:E,Table1[[#This Row],[Item_Fat_Content]],N:N)</f>
        <v>11904094.532999987</v>
      </c>
      <c r="E1851" t="s">
        <v>11</v>
      </c>
      <c r="F1851">
        <v>0.112321218</v>
      </c>
      <c r="G1851" t="s">
        <v>30</v>
      </c>
      <c r="H1851">
        <v>123.6046</v>
      </c>
      <c r="I1851" t="s">
        <v>48</v>
      </c>
      <c r="J1851">
        <v>1997</v>
      </c>
      <c r="K1851" t="s">
        <v>49</v>
      </c>
      <c r="L1851" t="s">
        <v>15</v>
      </c>
      <c r="M1851" t="s">
        <v>16</v>
      </c>
      <c r="N1851">
        <v>2988.1104</v>
      </c>
    </row>
    <row r="1852" spans="1:14" x14ac:dyDescent="0.3">
      <c r="A1852" t="s">
        <v>1155</v>
      </c>
      <c r="B1852">
        <v>1850</v>
      </c>
      <c r="C1852">
        <v>5.51</v>
      </c>
      <c r="D1852">
        <f>SUMIF(E:E,Table1[[#This Row],[Item_Fat_Content]],N:N)</f>
        <v>11904094.532999987</v>
      </c>
      <c r="E1852" t="s">
        <v>11</v>
      </c>
      <c r="F1852">
        <v>3.4668801999999999E-2</v>
      </c>
      <c r="G1852" t="s">
        <v>56</v>
      </c>
      <c r="H1852">
        <v>98.572599999999994</v>
      </c>
      <c r="I1852" t="s">
        <v>45</v>
      </c>
      <c r="J1852">
        <v>2007</v>
      </c>
      <c r="K1852" t="str">
        <f t="shared" ref="K1852:K1853" si="148">K1851</f>
        <v>Small</v>
      </c>
      <c r="L1852" t="s">
        <v>43</v>
      </c>
      <c r="M1852" t="s">
        <v>16</v>
      </c>
      <c r="N1852">
        <v>1761.7067999999999</v>
      </c>
    </row>
    <row r="1853" spans="1:14" x14ac:dyDescent="0.3">
      <c r="A1853" t="s">
        <v>81</v>
      </c>
      <c r="B1853">
        <v>1851</v>
      </c>
      <c r="C1853">
        <v>20.2</v>
      </c>
      <c r="D1853">
        <f>SUMIF(E:E,Table1[[#This Row],[Item_Fat_Content]],N:N)</f>
        <v>6457454.3820000133</v>
      </c>
      <c r="E1853" t="s">
        <v>1608</v>
      </c>
      <c r="F1853">
        <v>0</v>
      </c>
      <c r="G1853" t="s">
        <v>26</v>
      </c>
      <c r="H1853">
        <v>129.06780000000001</v>
      </c>
      <c r="I1853" t="s">
        <v>45</v>
      </c>
      <c r="J1853">
        <v>2007</v>
      </c>
      <c r="K1853" t="str">
        <f t="shared" si="148"/>
        <v>Small</v>
      </c>
      <c r="L1853" t="s">
        <v>43</v>
      </c>
      <c r="M1853" t="s">
        <v>16</v>
      </c>
      <c r="N1853">
        <v>3560.6984000000002</v>
      </c>
    </row>
    <row r="1854" spans="1:14" x14ac:dyDescent="0.3">
      <c r="A1854" t="s">
        <v>789</v>
      </c>
      <c r="B1854">
        <v>1852</v>
      </c>
      <c r="C1854">
        <v>14.7</v>
      </c>
      <c r="D1854">
        <f>SUMIF(E:E,Table1[[#This Row],[Item_Fat_Content]],N:N)</f>
        <v>11904094.532999987</v>
      </c>
      <c r="E1854" t="s">
        <v>11</v>
      </c>
      <c r="F1854">
        <v>7.2592873000000002E-2</v>
      </c>
      <c r="G1854" t="s">
        <v>26</v>
      </c>
      <c r="H1854">
        <v>48.503399999999999</v>
      </c>
      <c r="I1854" t="s">
        <v>20</v>
      </c>
      <c r="J1854">
        <v>2009</v>
      </c>
      <c r="K1854" t="s">
        <v>14</v>
      </c>
      <c r="L1854" t="s">
        <v>21</v>
      </c>
      <c r="M1854" t="s">
        <v>22</v>
      </c>
      <c r="N1854">
        <v>874.86120000000005</v>
      </c>
    </row>
    <row r="1855" spans="1:14" x14ac:dyDescent="0.3">
      <c r="A1855" t="s">
        <v>936</v>
      </c>
      <c r="B1855">
        <v>1853</v>
      </c>
      <c r="C1855">
        <v>20</v>
      </c>
      <c r="D1855">
        <f>SUMIF(E:E,Table1[[#This Row],[Item_Fat_Content]],N:N)</f>
        <v>6457454.3820000133</v>
      </c>
      <c r="E1855" t="s">
        <v>1608</v>
      </c>
      <c r="F1855">
        <v>5.9889718000000002E-2</v>
      </c>
      <c r="G1855" t="s">
        <v>34</v>
      </c>
      <c r="H1855">
        <v>168.51320000000001</v>
      </c>
      <c r="I1855" t="s">
        <v>60</v>
      </c>
      <c r="J1855">
        <v>2004</v>
      </c>
      <c r="K1855" t="s">
        <v>49</v>
      </c>
      <c r="L1855" t="s">
        <v>43</v>
      </c>
      <c r="M1855" t="s">
        <v>16</v>
      </c>
      <c r="N1855">
        <v>2874.9243999999999</v>
      </c>
    </row>
    <row r="1856" spans="1:14" x14ac:dyDescent="0.3">
      <c r="A1856" t="s">
        <v>547</v>
      </c>
      <c r="B1856">
        <v>1854</v>
      </c>
      <c r="C1856">
        <v>17.100000000000001</v>
      </c>
      <c r="D1856">
        <f>SUMIF(E:E,Table1[[#This Row],[Item_Fat_Content]],N:N)</f>
        <v>11904094.532999987</v>
      </c>
      <c r="E1856" t="s">
        <v>11</v>
      </c>
      <c r="F1856">
        <v>0.112402118</v>
      </c>
      <c r="G1856" t="s">
        <v>30</v>
      </c>
      <c r="H1856">
        <v>112.986</v>
      </c>
      <c r="I1856" t="s">
        <v>27</v>
      </c>
      <c r="J1856">
        <v>1998</v>
      </c>
      <c r="K1856" t="str">
        <f t="shared" ref="K1856:K1857" si="149">K1855</f>
        <v>Small</v>
      </c>
      <c r="L1856" t="s">
        <v>21</v>
      </c>
      <c r="M1856" t="s">
        <v>28</v>
      </c>
      <c r="N1856">
        <v>113.18600000000001</v>
      </c>
    </row>
    <row r="1857" spans="1:14" x14ac:dyDescent="0.3">
      <c r="A1857" t="s">
        <v>1156</v>
      </c>
      <c r="B1857">
        <v>1855</v>
      </c>
      <c r="C1857">
        <v>11.5</v>
      </c>
      <c r="D1857">
        <f>SUMIF(E:E,Table1[[#This Row],[Item_Fat_Content]],N:N)</f>
        <v>11904094.532999987</v>
      </c>
      <c r="E1857" t="s">
        <v>11</v>
      </c>
      <c r="F1857">
        <v>2.9529474E-2</v>
      </c>
      <c r="G1857" t="s">
        <v>56</v>
      </c>
      <c r="H1857">
        <v>132.6626</v>
      </c>
      <c r="I1857" t="s">
        <v>27</v>
      </c>
      <c r="J1857">
        <v>1998</v>
      </c>
      <c r="K1857" t="str">
        <f t="shared" si="149"/>
        <v>Small</v>
      </c>
      <c r="L1857" t="s">
        <v>21</v>
      </c>
      <c r="M1857" t="s">
        <v>28</v>
      </c>
      <c r="N1857">
        <v>262.3252</v>
      </c>
    </row>
    <row r="1858" spans="1:14" x14ac:dyDescent="0.3">
      <c r="A1858" t="s">
        <v>1103</v>
      </c>
      <c r="B1858">
        <v>1856</v>
      </c>
      <c r="C1858">
        <v>11.15</v>
      </c>
      <c r="D1858">
        <f>SUMIF(E:E,Table1[[#This Row],[Item_Fat_Content]],N:N)</f>
        <v>6457454.3820000133</v>
      </c>
      <c r="E1858" t="s">
        <v>1608</v>
      </c>
      <c r="F1858">
        <v>0.10573663799999999</v>
      </c>
      <c r="G1858" t="s">
        <v>34</v>
      </c>
      <c r="H1858">
        <v>104.4648</v>
      </c>
      <c r="I1858" t="s">
        <v>20</v>
      </c>
      <c r="J1858">
        <v>2009</v>
      </c>
      <c r="K1858" t="s">
        <v>14</v>
      </c>
      <c r="L1858" t="s">
        <v>21</v>
      </c>
      <c r="M1858" t="s">
        <v>22</v>
      </c>
      <c r="N1858">
        <v>2181.1608000000001</v>
      </c>
    </row>
    <row r="1859" spans="1:14" x14ac:dyDescent="0.3">
      <c r="A1859" t="s">
        <v>1157</v>
      </c>
      <c r="B1859">
        <v>1857</v>
      </c>
      <c r="C1859">
        <v>16.2</v>
      </c>
      <c r="D1859">
        <f>SUMIF(E:E,Table1[[#This Row],[Item_Fat_Content]],N:N)</f>
        <v>11904094.532999987</v>
      </c>
      <c r="E1859" t="s">
        <v>11</v>
      </c>
      <c r="F1859">
        <v>4.4291250999999997E-2</v>
      </c>
      <c r="G1859" t="s">
        <v>41</v>
      </c>
      <c r="H1859">
        <v>43.345399999999998</v>
      </c>
      <c r="I1859" t="s">
        <v>13</v>
      </c>
      <c r="J1859">
        <v>1999</v>
      </c>
      <c r="K1859" t="s">
        <v>14</v>
      </c>
      <c r="L1859" t="s">
        <v>15</v>
      </c>
      <c r="M1859" t="s">
        <v>16</v>
      </c>
      <c r="N1859">
        <v>503.34480000000002</v>
      </c>
    </row>
    <row r="1860" spans="1:14" x14ac:dyDescent="0.3">
      <c r="A1860" t="s">
        <v>866</v>
      </c>
      <c r="B1860">
        <v>1858</v>
      </c>
      <c r="C1860">
        <v>16.100000000000001</v>
      </c>
      <c r="D1860">
        <f>SUMIF(E:E,Table1[[#This Row],[Item_Fat_Content]],N:N)</f>
        <v>11904094.532999987</v>
      </c>
      <c r="E1860" t="s">
        <v>11</v>
      </c>
      <c r="F1860">
        <v>0.10038870599999999</v>
      </c>
      <c r="G1860" t="s">
        <v>26</v>
      </c>
      <c r="H1860">
        <v>76.032799999999995</v>
      </c>
      <c r="I1860" t="s">
        <v>13</v>
      </c>
      <c r="J1860">
        <v>1999</v>
      </c>
      <c r="K1860" t="s">
        <v>14</v>
      </c>
      <c r="L1860" t="s">
        <v>15</v>
      </c>
      <c r="M1860" t="s">
        <v>16</v>
      </c>
      <c r="N1860">
        <v>1853.5871999999999</v>
      </c>
    </row>
    <row r="1861" spans="1:14" x14ac:dyDescent="0.3">
      <c r="A1861" t="s">
        <v>796</v>
      </c>
      <c r="B1861">
        <v>1859</v>
      </c>
      <c r="C1861">
        <f>C1860</f>
        <v>16.100000000000001</v>
      </c>
      <c r="D1861">
        <f>SUMIF(E:E,Table1[[#This Row],[Item_Fat_Content]],N:N)</f>
        <v>11904094.532999987</v>
      </c>
      <c r="E1861" t="s">
        <v>11</v>
      </c>
      <c r="F1861">
        <v>7.0556944999999996E-2</v>
      </c>
      <c r="G1861" t="s">
        <v>26</v>
      </c>
      <c r="H1861">
        <v>191.21619999999999</v>
      </c>
      <c r="I1861" t="s">
        <v>38</v>
      </c>
      <c r="J1861">
        <v>1985</v>
      </c>
      <c r="K1861" t="s">
        <v>14</v>
      </c>
      <c r="L1861" t="s">
        <v>21</v>
      </c>
      <c r="M1861" t="s">
        <v>39</v>
      </c>
      <c r="N1861">
        <v>7504.2317999999996</v>
      </c>
    </row>
    <row r="1862" spans="1:14" x14ac:dyDescent="0.3">
      <c r="A1862" t="s">
        <v>323</v>
      </c>
      <c r="B1862">
        <v>1860</v>
      </c>
      <c r="C1862">
        <v>15</v>
      </c>
      <c r="D1862">
        <f>SUMIF(E:E,Table1[[#This Row],[Item_Fat_Content]],N:N)</f>
        <v>6457454.3820000133</v>
      </c>
      <c r="E1862" t="s">
        <v>1608</v>
      </c>
      <c r="F1862">
        <v>5.4599767E-2</v>
      </c>
      <c r="G1862" t="s">
        <v>73</v>
      </c>
      <c r="H1862">
        <v>59.490400000000001</v>
      </c>
      <c r="I1862" t="s">
        <v>20</v>
      </c>
      <c r="J1862">
        <v>2009</v>
      </c>
      <c r="K1862" t="s">
        <v>14</v>
      </c>
      <c r="L1862" t="s">
        <v>21</v>
      </c>
      <c r="M1862" t="s">
        <v>22</v>
      </c>
      <c r="N1862">
        <v>644.49440000000004</v>
      </c>
    </row>
    <row r="1863" spans="1:14" x14ac:dyDescent="0.3">
      <c r="A1863" t="s">
        <v>933</v>
      </c>
      <c r="B1863">
        <v>1861</v>
      </c>
      <c r="C1863">
        <v>12.8</v>
      </c>
      <c r="D1863">
        <f>SUMIF(E:E,Table1[[#This Row],[Item_Fat_Content]],N:N)</f>
        <v>11904094.532999987</v>
      </c>
      <c r="E1863" t="s">
        <v>11</v>
      </c>
      <c r="F1863">
        <v>6.9560905000000006E-2</v>
      </c>
      <c r="G1863" t="s">
        <v>116</v>
      </c>
      <c r="H1863">
        <v>263.02519999999998</v>
      </c>
      <c r="I1863" t="s">
        <v>31</v>
      </c>
      <c r="J1863">
        <v>1987</v>
      </c>
      <c r="K1863" t="s">
        <v>32</v>
      </c>
      <c r="L1863" t="s">
        <v>21</v>
      </c>
      <c r="M1863" t="s">
        <v>16</v>
      </c>
      <c r="N1863">
        <v>2885.5772000000002</v>
      </c>
    </row>
    <row r="1864" spans="1:14" x14ac:dyDescent="0.3">
      <c r="A1864" t="s">
        <v>1104</v>
      </c>
      <c r="B1864">
        <v>1862</v>
      </c>
      <c r="C1864">
        <v>5.9850000000000003</v>
      </c>
      <c r="D1864">
        <f>SUMIF(E:E,Table1[[#This Row],[Item_Fat_Content]],N:N)</f>
        <v>11904094.532999987</v>
      </c>
      <c r="E1864" t="s">
        <v>11</v>
      </c>
      <c r="F1864">
        <v>0</v>
      </c>
      <c r="G1864" t="s">
        <v>41</v>
      </c>
      <c r="H1864">
        <v>125.26779999999999</v>
      </c>
      <c r="I1864" t="s">
        <v>60</v>
      </c>
      <c r="J1864">
        <v>2004</v>
      </c>
      <c r="K1864" t="s">
        <v>49</v>
      </c>
      <c r="L1864" t="s">
        <v>43</v>
      </c>
      <c r="M1864" t="s">
        <v>16</v>
      </c>
      <c r="N1864">
        <v>1017.3424</v>
      </c>
    </row>
    <row r="1865" spans="1:14" x14ac:dyDescent="0.3">
      <c r="A1865" t="s">
        <v>970</v>
      </c>
      <c r="B1865">
        <v>1863</v>
      </c>
      <c r="C1865">
        <v>19.350000000000001</v>
      </c>
      <c r="D1865">
        <f>SUMIF(E:E,Table1[[#This Row],[Item_Fat_Content]],N:N)</f>
        <v>6457454.3820000133</v>
      </c>
      <c r="E1865" t="s">
        <v>1608</v>
      </c>
      <c r="F1865">
        <v>2.1453493000000001E-2</v>
      </c>
      <c r="G1865" t="s">
        <v>26</v>
      </c>
      <c r="H1865">
        <v>120.3098</v>
      </c>
      <c r="I1865" t="s">
        <v>60</v>
      </c>
      <c r="J1865">
        <v>2004</v>
      </c>
      <c r="K1865" t="s">
        <v>49</v>
      </c>
      <c r="L1865" t="s">
        <v>43</v>
      </c>
      <c r="M1865" t="s">
        <v>16</v>
      </c>
      <c r="N1865">
        <v>2530.7058000000002</v>
      </c>
    </row>
    <row r="1866" spans="1:14" x14ac:dyDescent="0.3">
      <c r="A1866" t="s">
        <v>1158</v>
      </c>
      <c r="B1866">
        <v>1864</v>
      </c>
      <c r="C1866">
        <v>16.600000000000001</v>
      </c>
      <c r="D1866">
        <f>SUMIF(E:E,Table1[[#This Row],[Item_Fat_Content]],N:N)</f>
        <v>11904094.532999987</v>
      </c>
      <c r="E1866" t="s">
        <v>11</v>
      </c>
      <c r="F1866">
        <v>1.6276741000000001E-2</v>
      </c>
      <c r="G1866" t="s">
        <v>56</v>
      </c>
      <c r="H1866">
        <v>109.8596</v>
      </c>
      <c r="I1866" t="s">
        <v>20</v>
      </c>
      <c r="J1866">
        <v>2009</v>
      </c>
      <c r="K1866" t="s">
        <v>14</v>
      </c>
      <c r="L1866" t="s">
        <v>21</v>
      </c>
      <c r="M1866" t="s">
        <v>22</v>
      </c>
      <c r="N1866">
        <v>1617.894</v>
      </c>
    </row>
    <row r="1867" spans="1:14" x14ac:dyDescent="0.3">
      <c r="A1867" t="s">
        <v>1145</v>
      </c>
      <c r="B1867">
        <v>1865</v>
      </c>
      <c r="C1867">
        <f>C1866</f>
        <v>16.600000000000001</v>
      </c>
      <c r="D1867">
        <f>SUMIF(E:E,Table1[[#This Row],[Item_Fat_Content]],N:N)</f>
        <v>11904094.532999987</v>
      </c>
      <c r="E1867" t="s">
        <v>11</v>
      </c>
      <c r="F1867">
        <v>5.6656942000000002E-2</v>
      </c>
      <c r="G1867" t="s">
        <v>34</v>
      </c>
      <c r="H1867">
        <v>106.26220000000001</v>
      </c>
      <c r="I1867" t="s">
        <v>38</v>
      </c>
      <c r="J1867">
        <v>1985</v>
      </c>
      <c r="K1867" t="s">
        <v>14</v>
      </c>
      <c r="L1867" t="s">
        <v>21</v>
      </c>
      <c r="M1867" t="s">
        <v>39</v>
      </c>
      <c r="N1867">
        <v>2328.9684000000002</v>
      </c>
    </row>
    <row r="1868" spans="1:14" x14ac:dyDescent="0.3">
      <c r="A1868" t="s">
        <v>1085</v>
      </c>
      <c r="B1868">
        <v>1866</v>
      </c>
      <c r="C1868">
        <v>11.5</v>
      </c>
      <c r="D1868">
        <f>SUMIF(E:E,Table1[[#This Row],[Item_Fat_Content]],N:N)</f>
        <v>11904094.532999987</v>
      </c>
      <c r="E1868" t="s">
        <v>11</v>
      </c>
      <c r="F1868">
        <v>7.2994847000000002E-2</v>
      </c>
      <c r="G1868" t="s">
        <v>26</v>
      </c>
      <c r="H1868">
        <v>189.25299999999999</v>
      </c>
      <c r="I1868" t="s">
        <v>13</v>
      </c>
      <c r="J1868">
        <v>1999</v>
      </c>
      <c r="K1868" t="s">
        <v>14</v>
      </c>
      <c r="L1868" t="s">
        <v>15</v>
      </c>
      <c r="M1868" t="s">
        <v>16</v>
      </c>
      <c r="N1868">
        <v>1328.271</v>
      </c>
    </row>
    <row r="1869" spans="1:14" x14ac:dyDescent="0.3">
      <c r="A1869" t="s">
        <v>1098</v>
      </c>
      <c r="B1869">
        <v>1867</v>
      </c>
      <c r="C1869">
        <v>8.8800000000000008</v>
      </c>
      <c r="D1869">
        <f>SUMIF(E:E,Table1[[#This Row],[Item_Fat_Content]],N:N)</f>
        <v>11904094.532999987</v>
      </c>
      <c r="E1869" t="s">
        <v>11</v>
      </c>
      <c r="F1869">
        <v>0.16507364199999999</v>
      </c>
      <c r="G1869" t="s">
        <v>30</v>
      </c>
      <c r="H1869">
        <v>207.727</v>
      </c>
      <c r="I1869" t="s">
        <v>27</v>
      </c>
      <c r="J1869">
        <v>1998</v>
      </c>
      <c r="K1869" t="str">
        <f>K1868</f>
        <v>Medium</v>
      </c>
      <c r="L1869" t="s">
        <v>21</v>
      </c>
      <c r="M1869" t="s">
        <v>28</v>
      </c>
      <c r="N1869">
        <v>209.727</v>
      </c>
    </row>
    <row r="1870" spans="1:14" x14ac:dyDescent="0.3">
      <c r="A1870" t="s">
        <v>1042</v>
      </c>
      <c r="B1870">
        <v>1868</v>
      </c>
      <c r="C1870">
        <v>11.6</v>
      </c>
      <c r="D1870">
        <f>SUMIF(E:E,Table1[[#This Row],[Item_Fat_Content]],N:N)</f>
        <v>11904094.532999987</v>
      </c>
      <c r="E1870" t="s">
        <v>11</v>
      </c>
      <c r="F1870">
        <v>1.7744999000000001E-2</v>
      </c>
      <c r="G1870" t="s">
        <v>73</v>
      </c>
      <c r="H1870">
        <v>177.96860000000001</v>
      </c>
      <c r="I1870" t="s">
        <v>48</v>
      </c>
      <c r="J1870">
        <v>1997</v>
      </c>
      <c r="K1870" t="s">
        <v>49</v>
      </c>
      <c r="L1870" t="s">
        <v>15</v>
      </c>
      <c r="M1870" t="s">
        <v>16</v>
      </c>
      <c r="N1870">
        <v>1244.3802000000001</v>
      </c>
    </row>
    <row r="1871" spans="1:14" x14ac:dyDescent="0.3">
      <c r="A1871" t="s">
        <v>628</v>
      </c>
      <c r="B1871">
        <v>1869</v>
      </c>
      <c r="C1871">
        <v>9.8000000000000007</v>
      </c>
      <c r="D1871">
        <f>SUMIF(E:E,Table1[[#This Row],[Item_Fat_Content]],N:N)</f>
        <v>11904094.532999987</v>
      </c>
      <c r="E1871" t="s">
        <v>11</v>
      </c>
      <c r="F1871">
        <v>4.7453947000000003E-2</v>
      </c>
      <c r="G1871" t="s">
        <v>34</v>
      </c>
      <c r="H1871">
        <v>101.7016</v>
      </c>
      <c r="I1871" t="s">
        <v>45</v>
      </c>
      <c r="J1871">
        <v>2007</v>
      </c>
      <c r="K1871" t="str">
        <f t="shared" ref="K1871:K1872" si="150">K1870</f>
        <v>Small</v>
      </c>
      <c r="L1871" t="s">
        <v>43</v>
      </c>
      <c r="M1871" t="s">
        <v>16</v>
      </c>
      <c r="N1871">
        <v>1518.0239999999999</v>
      </c>
    </row>
    <row r="1872" spans="1:14" x14ac:dyDescent="0.3">
      <c r="A1872" t="s">
        <v>875</v>
      </c>
      <c r="B1872">
        <v>1870</v>
      </c>
      <c r="C1872">
        <v>9.3949999999999996</v>
      </c>
      <c r="D1872">
        <f>SUMIF(E:E,Table1[[#This Row],[Item_Fat_Content]],N:N)</f>
        <v>6457454.3820000133</v>
      </c>
      <c r="E1872" t="s">
        <v>1608</v>
      </c>
      <c r="F1872">
        <v>0.17142216599999999</v>
      </c>
      <c r="G1872" t="s">
        <v>26</v>
      </c>
      <c r="H1872">
        <v>139.18379999999999</v>
      </c>
      <c r="I1872" t="s">
        <v>42</v>
      </c>
      <c r="J1872">
        <v>2002</v>
      </c>
      <c r="K1872" t="str">
        <f t="shared" si="150"/>
        <v>Small</v>
      </c>
      <c r="L1872" t="s">
        <v>43</v>
      </c>
      <c r="M1872" t="s">
        <v>16</v>
      </c>
      <c r="N1872">
        <v>1685.8055999999999</v>
      </c>
    </row>
    <row r="1873" spans="1:14" x14ac:dyDescent="0.3">
      <c r="A1873" t="s">
        <v>1159</v>
      </c>
      <c r="B1873">
        <v>1871</v>
      </c>
      <c r="C1873">
        <v>12.3</v>
      </c>
      <c r="D1873">
        <f>SUMIF(E:E,Table1[[#This Row],[Item_Fat_Content]],N:N)</f>
        <v>11904094.532999987</v>
      </c>
      <c r="E1873" t="s">
        <v>11</v>
      </c>
      <c r="F1873">
        <v>2.1860984999999999E-2</v>
      </c>
      <c r="G1873" t="s">
        <v>41</v>
      </c>
      <c r="H1873">
        <v>193.31620000000001</v>
      </c>
      <c r="I1873" t="s">
        <v>48</v>
      </c>
      <c r="J1873">
        <v>1997</v>
      </c>
      <c r="K1873" t="s">
        <v>49</v>
      </c>
      <c r="L1873" t="s">
        <v>15</v>
      </c>
      <c r="M1873" t="s">
        <v>16</v>
      </c>
      <c r="N1873">
        <v>3078.6592000000001</v>
      </c>
    </row>
    <row r="1874" spans="1:14" x14ac:dyDescent="0.3">
      <c r="A1874" t="s">
        <v>238</v>
      </c>
      <c r="B1874">
        <v>1872</v>
      </c>
      <c r="C1874">
        <v>16.100000000000001</v>
      </c>
      <c r="D1874">
        <f>SUMIF(E:E,Table1[[#This Row],[Item_Fat_Content]],N:N)</f>
        <v>11904094.532999987</v>
      </c>
      <c r="E1874" t="s">
        <v>11</v>
      </c>
      <c r="F1874">
        <v>2.3577298E-2</v>
      </c>
      <c r="G1874" t="s">
        <v>19</v>
      </c>
      <c r="H1874">
        <v>192.68459999999999</v>
      </c>
      <c r="I1874" t="s">
        <v>48</v>
      </c>
      <c r="J1874">
        <v>1997</v>
      </c>
      <c r="K1874" t="s">
        <v>49</v>
      </c>
      <c r="L1874" t="s">
        <v>15</v>
      </c>
      <c r="M1874" t="s">
        <v>16</v>
      </c>
      <c r="N1874">
        <v>2866.2689999999998</v>
      </c>
    </row>
    <row r="1875" spans="1:14" x14ac:dyDescent="0.3">
      <c r="A1875" t="s">
        <v>1160</v>
      </c>
      <c r="B1875">
        <v>1873</v>
      </c>
      <c r="C1875">
        <v>19.100000000000001</v>
      </c>
      <c r="D1875">
        <f>SUMIF(E:E,Table1[[#This Row],[Item_Fat_Content]],N:N)</f>
        <v>6457454.3820000133</v>
      </c>
      <c r="E1875" t="s">
        <v>1608</v>
      </c>
      <c r="F1875">
        <v>4.3304680999999998E-2</v>
      </c>
      <c r="G1875" t="s">
        <v>26</v>
      </c>
      <c r="H1875">
        <v>147.54179999999999</v>
      </c>
      <c r="I1875" t="s">
        <v>27</v>
      </c>
      <c r="J1875">
        <v>1998</v>
      </c>
      <c r="K1875" t="str">
        <f>K1874</f>
        <v>Small</v>
      </c>
      <c r="L1875" t="s">
        <v>21</v>
      </c>
      <c r="M1875" t="s">
        <v>28</v>
      </c>
      <c r="N1875">
        <v>294.28359999999998</v>
      </c>
    </row>
    <row r="1876" spans="1:14" x14ac:dyDescent="0.3">
      <c r="A1876" t="s">
        <v>1161</v>
      </c>
      <c r="B1876">
        <v>1874</v>
      </c>
      <c r="C1876">
        <v>8.43</v>
      </c>
      <c r="D1876">
        <f>SUMIF(E:E,Table1[[#This Row],[Item_Fat_Content]],N:N)</f>
        <v>11904094.532999987</v>
      </c>
      <c r="E1876" t="s">
        <v>11</v>
      </c>
      <c r="F1876">
        <v>0.17797111500000001</v>
      </c>
      <c r="G1876" t="s">
        <v>30</v>
      </c>
      <c r="H1876">
        <v>174.04220000000001</v>
      </c>
      <c r="I1876" t="s">
        <v>13</v>
      </c>
      <c r="J1876">
        <v>1999</v>
      </c>
      <c r="K1876" t="s">
        <v>14</v>
      </c>
      <c r="L1876" t="s">
        <v>15</v>
      </c>
      <c r="M1876" t="s">
        <v>16</v>
      </c>
      <c r="N1876">
        <v>2069.3063999999999</v>
      </c>
    </row>
    <row r="1877" spans="1:14" x14ac:dyDescent="0.3">
      <c r="A1877" t="s">
        <v>362</v>
      </c>
      <c r="B1877">
        <v>1875</v>
      </c>
      <c r="C1877">
        <v>14.5</v>
      </c>
      <c r="D1877">
        <f>SUMIF(E:E,Table1[[#This Row],[Item_Fat_Content]],N:N)</f>
        <v>6457454.3820000133</v>
      </c>
      <c r="E1877" t="s">
        <v>1608</v>
      </c>
      <c r="F1877">
        <v>0.10689449199999999</v>
      </c>
      <c r="G1877" t="s">
        <v>78</v>
      </c>
      <c r="H1877">
        <v>260.45940000000002</v>
      </c>
      <c r="I1877" t="s">
        <v>27</v>
      </c>
      <c r="J1877">
        <v>1998</v>
      </c>
      <c r="K1877" t="str">
        <f>K1876</f>
        <v>Medium</v>
      </c>
      <c r="L1877" t="s">
        <v>21</v>
      </c>
      <c r="M1877" t="s">
        <v>28</v>
      </c>
      <c r="N1877">
        <v>1046.6376</v>
      </c>
    </row>
    <row r="1878" spans="1:14" x14ac:dyDescent="0.3">
      <c r="A1878" t="s">
        <v>1162</v>
      </c>
      <c r="B1878">
        <v>1876</v>
      </c>
      <c r="C1878">
        <v>8.27</v>
      </c>
      <c r="D1878">
        <f>SUMIF(E:E,Table1[[#This Row],[Item_Fat_Content]],N:N)</f>
        <v>6457454.3820000133</v>
      </c>
      <c r="E1878" t="s">
        <v>1608</v>
      </c>
      <c r="F1878">
        <v>0.12792793099999999</v>
      </c>
      <c r="G1878" t="s">
        <v>19</v>
      </c>
      <c r="H1878">
        <v>184.89240000000001</v>
      </c>
      <c r="I1878" t="s">
        <v>48</v>
      </c>
      <c r="J1878">
        <v>1997</v>
      </c>
      <c r="K1878" t="s">
        <v>49</v>
      </c>
      <c r="L1878" t="s">
        <v>15</v>
      </c>
      <c r="M1878" t="s">
        <v>16</v>
      </c>
      <c r="N1878">
        <v>4442.2175999999999</v>
      </c>
    </row>
    <row r="1879" spans="1:14" x14ac:dyDescent="0.3">
      <c r="A1879" t="s">
        <v>1163</v>
      </c>
      <c r="B1879">
        <v>1877</v>
      </c>
      <c r="C1879">
        <v>7.02</v>
      </c>
      <c r="D1879">
        <f>SUMIF(E:E,Table1[[#This Row],[Item_Fat_Content]],N:N)</f>
        <v>11904094.532999987</v>
      </c>
      <c r="E1879" t="s">
        <v>11</v>
      </c>
      <c r="F1879">
        <v>8.1623274999999995E-2</v>
      </c>
      <c r="G1879" t="s">
        <v>26</v>
      </c>
      <c r="H1879">
        <v>148.07339999999999</v>
      </c>
      <c r="I1879" t="s">
        <v>45</v>
      </c>
      <c r="J1879">
        <v>2007</v>
      </c>
      <c r="K1879" t="str">
        <f t="shared" ref="K1879:K1881" si="151">K1878</f>
        <v>Small</v>
      </c>
      <c r="L1879" t="s">
        <v>43</v>
      </c>
      <c r="M1879" t="s">
        <v>16</v>
      </c>
      <c r="N1879">
        <v>1930.1541999999999</v>
      </c>
    </row>
    <row r="1880" spans="1:14" x14ac:dyDescent="0.3">
      <c r="A1880" t="s">
        <v>639</v>
      </c>
      <c r="B1880">
        <v>1878</v>
      </c>
      <c r="C1880">
        <v>20</v>
      </c>
      <c r="D1880">
        <f>SUMIF(E:E,Table1[[#This Row],[Item_Fat_Content]],N:N)</f>
        <v>6457454.3820000133</v>
      </c>
      <c r="E1880" t="s">
        <v>1608</v>
      </c>
      <c r="F1880">
        <v>5.1596927000000001E-2</v>
      </c>
      <c r="G1880" t="s">
        <v>41</v>
      </c>
      <c r="H1880">
        <v>128.06780000000001</v>
      </c>
      <c r="I1880" t="s">
        <v>42</v>
      </c>
      <c r="J1880">
        <v>2002</v>
      </c>
      <c r="K1880" t="str">
        <f t="shared" si="151"/>
        <v>Small</v>
      </c>
      <c r="L1880" t="s">
        <v>43</v>
      </c>
      <c r="M1880" t="s">
        <v>16</v>
      </c>
      <c r="N1880">
        <v>1780.3492000000001</v>
      </c>
    </row>
    <row r="1881" spans="1:14" x14ac:dyDescent="0.3">
      <c r="A1881" t="s">
        <v>1003</v>
      </c>
      <c r="B1881">
        <v>1879</v>
      </c>
      <c r="C1881">
        <v>7.81</v>
      </c>
      <c r="D1881">
        <f>SUMIF(E:E,Table1[[#This Row],[Item_Fat_Content]],N:N)</f>
        <v>11904094.532999987</v>
      </c>
      <c r="E1881" t="s">
        <v>11</v>
      </c>
      <c r="F1881">
        <v>6.7592098000000003E-2</v>
      </c>
      <c r="G1881" t="s">
        <v>19</v>
      </c>
      <c r="H1881">
        <v>246.04859999999999</v>
      </c>
      <c r="I1881" t="s">
        <v>42</v>
      </c>
      <c r="J1881">
        <v>2002</v>
      </c>
      <c r="K1881" t="str">
        <f t="shared" si="151"/>
        <v>Small</v>
      </c>
      <c r="L1881" t="s">
        <v>43</v>
      </c>
      <c r="M1881" t="s">
        <v>16</v>
      </c>
      <c r="N1881">
        <v>7086.1094000000003</v>
      </c>
    </row>
    <row r="1882" spans="1:14" x14ac:dyDescent="0.3">
      <c r="A1882" t="s">
        <v>631</v>
      </c>
      <c r="B1882">
        <v>1880</v>
      </c>
      <c r="C1882">
        <f>C1881</f>
        <v>7.81</v>
      </c>
      <c r="D1882">
        <f>SUMIF(E:E,Table1[[#This Row],[Item_Fat_Content]],N:N)</f>
        <v>11904094.532999987</v>
      </c>
      <c r="E1882" t="s">
        <v>11</v>
      </c>
      <c r="F1882">
        <v>5.4670967000000001E-2</v>
      </c>
      <c r="G1882" t="s">
        <v>259</v>
      </c>
      <c r="H1882">
        <v>158.66040000000001</v>
      </c>
      <c r="I1882" t="s">
        <v>65</v>
      </c>
      <c r="J1882">
        <v>1985</v>
      </c>
      <c r="K1882" t="s">
        <v>49</v>
      </c>
      <c r="L1882" t="s">
        <v>15</v>
      </c>
      <c r="M1882" t="s">
        <v>28</v>
      </c>
      <c r="N1882">
        <v>316.92079999999999</v>
      </c>
    </row>
    <row r="1883" spans="1:14" x14ac:dyDescent="0.3">
      <c r="A1883" t="s">
        <v>1164</v>
      </c>
      <c r="B1883">
        <v>1881</v>
      </c>
      <c r="C1883">
        <v>13.1</v>
      </c>
      <c r="D1883">
        <f>SUMIF(E:E,Table1[[#This Row],[Item_Fat_Content]],N:N)</f>
        <v>11904094.532999987</v>
      </c>
      <c r="E1883" t="s">
        <v>11</v>
      </c>
      <c r="F1883">
        <v>1.2089479E-2</v>
      </c>
      <c r="G1883" t="s">
        <v>178</v>
      </c>
      <c r="H1883">
        <v>189.85300000000001</v>
      </c>
      <c r="I1883" t="s">
        <v>31</v>
      </c>
      <c r="J1883">
        <v>1987</v>
      </c>
      <c r="K1883" t="s">
        <v>32</v>
      </c>
      <c r="L1883" t="s">
        <v>21</v>
      </c>
      <c r="M1883" t="s">
        <v>16</v>
      </c>
      <c r="N1883">
        <v>3415.5540000000001</v>
      </c>
    </row>
    <row r="1884" spans="1:14" x14ac:dyDescent="0.3">
      <c r="A1884" t="s">
        <v>201</v>
      </c>
      <c r="B1884">
        <v>1882</v>
      </c>
      <c r="C1884">
        <v>15.2</v>
      </c>
      <c r="D1884">
        <f>SUMIF(E:E,Table1[[#This Row],[Item_Fat_Content]],N:N)</f>
        <v>11904094.532999987</v>
      </c>
      <c r="E1884" t="s">
        <v>11</v>
      </c>
      <c r="F1884">
        <v>2.1250528000000001E-2</v>
      </c>
      <c r="G1884" t="s">
        <v>73</v>
      </c>
      <c r="H1884">
        <v>216.58240000000001</v>
      </c>
      <c r="I1884" t="s">
        <v>42</v>
      </c>
      <c r="J1884">
        <v>2002</v>
      </c>
      <c r="K1884" t="str">
        <f>K1883</f>
        <v>High</v>
      </c>
      <c r="L1884" t="s">
        <v>43</v>
      </c>
      <c r="M1884" t="s">
        <v>16</v>
      </c>
      <c r="N1884">
        <v>5241.1776</v>
      </c>
    </row>
    <row r="1885" spans="1:14" x14ac:dyDescent="0.3">
      <c r="A1885" t="s">
        <v>880</v>
      </c>
      <c r="B1885">
        <v>1883</v>
      </c>
      <c r="C1885">
        <v>10.8</v>
      </c>
      <c r="D1885">
        <f>SUMIF(E:E,Table1[[#This Row],[Item_Fat_Content]],N:N)</f>
        <v>11904094.532999987</v>
      </c>
      <c r="E1885" t="s">
        <v>11</v>
      </c>
      <c r="F1885">
        <v>5.8433449999999998E-2</v>
      </c>
      <c r="G1885" t="s">
        <v>58</v>
      </c>
      <c r="H1885">
        <v>74.738</v>
      </c>
      <c r="I1885" t="s">
        <v>48</v>
      </c>
      <c r="J1885">
        <v>1997</v>
      </c>
      <c r="K1885" t="s">
        <v>49</v>
      </c>
      <c r="L1885" t="s">
        <v>15</v>
      </c>
      <c r="M1885" t="s">
        <v>16</v>
      </c>
      <c r="N1885">
        <v>1025.3320000000001</v>
      </c>
    </row>
    <row r="1886" spans="1:14" x14ac:dyDescent="0.3">
      <c r="A1886" t="s">
        <v>1165</v>
      </c>
      <c r="B1886">
        <v>1884</v>
      </c>
      <c r="C1886">
        <v>12.6</v>
      </c>
      <c r="D1886">
        <f>SUMIF(E:E,Table1[[#This Row],[Item_Fat_Content]],N:N)</f>
        <v>11904094.532999987</v>
      </c>
      <c r="E1886" t="s">
        <v>11</v>
      </c>
      <c r="F1886">
        <v>5.6066970000000001E-2</v>
      </c>
      <c r="G1886" t="s">
        <v>259</v>
      </c>
      <c r="H1886">
        <v>50.798200000000001</v>
      </c>
      <c r="I1886" t="s">
        <v>60</v>
      </c>
      <c r="J1886">
        <v>2004</v>
      </c>
      <c r="K1886" t="s">
        <v>49</v>
      </c>
      <c r="L1886" t="s">
        <v>43</v>
      </c>
      <c r="M1886" t="s">
        <v>16</v>
      </c>
      <c r="N1886">
        <v>473.38380000000001</v>
      </c>
    </row>
    <row r="1887" spans="1:14" x14ac:dyDescent="0.3">
      <c r="A1887" t="s">
        <v>480</v>
      </c>
      <c r="B1887">
        <v>1885</v>
      </c>
      <c r="C1887">
        <v>12.15</v>
      </c>
      <c r="D1887">
        <f>SUMIF(E:E,Table1[[#This Row],[Item_Fat_Content]],N:N)</f>
        <v>11904094.532999987</v>
      </c>
      <c r="E1887" t="s">
        <v>11</v>
      </c>
      <c r="F1887">
        <v>2.9569275999999999E-2</v>
      </c>
      <c r="G1887" t="s">
        <v>30</v>
      </c>
      <c r="H1887">
        <v>115.015</v>
      </c>
      <c r="I1887" t="s">
        <v>13</v>
      </c>
      <c r="J1887">
        <v>1999</v>
      </c>
      <c r="K1887" t="s">
        <v>14</v>
      </c>
      <c r="L1887" t="s">
        <v>15</v>
      </c>
      <c r="M1887" t="s">
        <v>16</v>
      </c>
      <c r="N1887">
        <v>2912.875</v>
      </c>
    </row>
    <row r="1888" spans="1:14" x14ac:dyDescent="0.3">
      <c r="A1888" t="s">
        <v>710</v>
      </c>
      <c r="B1888">
        <v>1886</v>
      </c>
      <c r="C1888">
        <v>7.42</v>
      </c>
      <c r="D1888">
        <f>SUMIF(E:E,Table1[[#This Row],[Item_Fat_Content]],N:N)</f>
        <v>11904094.532999987</v>
      </c>
      <c r="E1888" t="s">
        <v>11</v>
      </c>
      <c r="F1888">
        <v>2.0433199999999999E-2</v>
      </c>
      <c r="G1888" t="s">
        <v>36</v>
      </c>
      <c r="H1888">
        <v>248.9092</v>
      </c>
      <c r="I1888" t="s">
        <v>42</v>
      </c>
      <c r="J1888">
        <v>2002</v>
      </c>
      <c r="K1888" t="str">
        <f>K1887</f>
        <v>Medium</v>
      </c>
      <c r="L1888" t="s">
        <v>43</v>
      </c>
      <c r="M1888" t="s">
        <v>16</v>
      </c>
      <c r="N1888">
        <v>5976.2208000000001</v>
      </c>
    </row>
    <row r="1889" spans="1:14" x14ac:dyDescent="0.3">
      <c r="A1889" t="s">
        <v>128</v>
      </c>
      <c r="B1889">
        <v>1887</v>
      </c>
      <c r="C1889">
        <f>C1888</f>
        <v>7.42</v>
      </c>
      <c r="D1889">
        <f>SUMIF(E:E,Table1[[#This Row],[Item_Fat_Content]],N:N)</f>
        <v>6457454.3820000133</v>
      </c>
      <c r="E1889" t="s">
        <v>1608</v>
      </c>
      <c r="F1889">
        <v>5.5213281000000003E-2</v>
      </c>
      <c r="G1889" t="s">
        <v>34</v>
      </c>
      <c r="H1889">
        <v>172.47640000000001</v>
      </c>
      <c r="I1889" t="s">
        <v>65</v>
      </c>
      <c r="J1889">
        <v>1985</v>
      </c>
      <c r="K1889" t="s">
        <v>49</v>
      </c>
      <c r="L1889" t="s">
        <v>15</v>
      </c>
      <c r="M1889" t="s">
        <v>28</v>
      </c>
      <c r="N1889">
        <v>687.10559999999998</v>
      </c>
    </row>
    <row r="1890" spans="1:14" x14ac:dyDescent="0.3">
      <c r="A1890" t="s">
        <v>1166</v>
      </c>
      <c r="B1890">
        <v>1888</v>
      </c>
      <c r="C1890">
        <v>6.8849999999999998</v>
      </c>
      <c r="D1890">
        <f>SUMIF(E:E,Table1[[#This Row],[Item_Fat_Content]],N:N)</f>
        <v>6457454.3820000133</v>
      </c>
      <c r="E1890" t="s">
        <v>1608</v>
      </c>
      <c r="F1890">
        <v>0.1408005</v>
      </c>
      <c r="G1890" t="s">
        <v>73</v>
      </c>
      <c r="H1890">
        <v>111.4228</v>
      </c>
      <c r="I1890" t="s">
        <v>45</v>
      </c>
      <c r="J1890">
        <v>2007</v>
      </c>
      <c r="K1890" t="str">
        <f>K1889</f>
        <v>Small</v>
      </c>
      <c r="L1890" t="s">
        <v>43</v>
      </c>
      <c r="M1890" t="s">
        <v>16</v>
      </c>
      <c r="N1890">
        <v>2984.1156000000001</v>
      </c>
    </row>
    <row r="1891" spans="1:14" x14ac:dyDescent="0.3">
      <c r="A1891" t="s">
        <v>1133</v>
      </c>
      <c r="B1891">
        <v>1889</v>
      </c>
      <c r="C1891">
        <f>C1890</f>
        <v>6.8849999999999998</v>
      </c>
      <c r="D1891">
        <f>SUMIF(E:E,Table1[[#This Row],[Item_Fat_Content]],N:N)</f>
        <v>11904094.532999987</v>
      </c>
      <c r="E1891" t="s">
        <v>11</v>
      </c>
      <c r="F1891">
        <v>4.7665717000000003E-2</v>
      </c>
      <c r="G1891" t="s">
        <v>56</v>
      </c>
      <c r="H1891">
        <v>42.177</v>
      </c>
      <c r="I1891" t="s">
        <v>38</v>
      </c>
      <c r="J1891">
        <v>1985</v>
      </c>
      <c r="K1891" t="s">
        <v>14</v>
      </c>
      <c r="L1891" t="s">
        <v>21</v>
      </c>
      <c r="M1891" t="s">
        <v>39</v>
      </c>
      <c r="N1891">
        <v>1255.0329999999999</v>
      </c>
    </row>
    <row r="1892" spans="1:14" x14ac:dyDescent="0.3">
      <c r="A1892" t="s">
        <v>1167</v>
      </c>
      <c r="B1892">
        <v>1890</v>
      </c>
      <c r="C1892">
        <v>20.25</v>
      </c>
      <c r="D1892">
        <f>SUMIF(E:E,Table1[[#This Row],[Item_Fat_Content]],N:N)</f>
        <v>11904094.532999987</v>
      </c>
      <c r="E1892" t="s">
        <v>11</v>
      </c>
      <c r="F1892">
        <v>5.9268885E-2</v>
      </c>
      <c r="G1892" t="s">
        <v>30</v>
      </c>
      <c r="H1892">
        <v>246.446</v>
      </c>
      <c r="I1892" t="s">
        <v>45</v>
      </c>
      <c r="J1892">
        <v>2007</v>
      </c>
      <c r="K1892" t="str">
        <f t="shared" ref="K1892:K1893" si="152">K1891</f>
        <v>Medium</v>
      </c>
      <c r="L1892" t="s">
        <v>43</v>
      </c>
      <c r="M1892" t="s">
        <v>16</v>
      </c>
      <c r="N1892">
        <v>3695.19</v>
      </c>
    </row>
    <row r="1893" spans="1:14" x14ac:dyDescent="0.3">
      <c r="A1893" t="s">
        <v>1032</v>
      </c>
      <c r="B1893">
        <v>1891</v>
      </c>
      <c r="C1893">
        <v>15.3</v>
      </c>
      <c r="D1893">
        <f>SUMIF(E:E,Table1[[#This Row],[Item_Fat_Content]],N:N)</f>
        <v>6457454.3820000133</v>
      </c>
      <c r="E1893" t="s">
        <v>1608</v>
      </c>
      <c r="F1893">
        <v>8.4937098000000003E-2</v>
      </c>
      <c r="G1893" t="s">
        <v>73</v>
      </c>
      <c r="H1893">
        <v>214.02180000000001</v>
      </c>
      <c r="I1893" t="s">
        <v>42</v>
      </c>
      <c r="J1893">
        <v>2002</v>
      </c>
      <c r="K1893" t="str">
        <f t="shared" si="152"/>
        <v>Medium</v>
      </c>
      <c r="L1893" t="s">
        <v>43</v>
      </c>
      <c r="M1893" t="s">
        <v>16</v>
      </c>
      <c r="N1893">
        <v>1068.6089999999999</v>
      </c>
    </row>
    <row r="1894" spans="1:14" x14ac:dyDescent="0.3">
      <c r="A1894" t="s">
        <v>945</v>
      </c>
      <c r="B1894">
        <v>1892</v>
      </c>
      <c r="C1894">
        <v>9.2100000000000009</v>
      </c>
      <c r="D1894">
        <f>SUMIF(E:E,Table1[[#This Row],[Item_Fat_Content]],N:N)</f>
        <v>11904094.532999987</v>
      </c>
      <c r="E1894" t="s">
        <v>11</v>
      </c>
      <c r="F1894">
        <v>8.7784130000000005E-3</v>
      </c>
      <c r="G1894" t="s">
        <v>26</v>
      </c>
      <c r="H1894">
        <v>122.4414</v>
      </c>
      <c r="I1894" t="s">
        <v>13</v>
      </c>
      <c r="J1894">
        <v>1999</v>
      </c>
      <c r="K1894" t="s">
        <v>14</v>
      </c>
      <c r="L1894" t="s">
        <v>15</v>
      </c>
      <c r="M1894" t="s">
        <v>16</v>
      </c>
      <c r="N1894">
        <v>1583.9382000000001</v>
      </c>
    </row>
    <row r="1895" spans="1:14" x14ac:dyDescent="0.3">
      <c r="A1895" t="s">
        <v>1168</v>
      </c>
      <c r="B1895">
        <v>1893</v>
      </c>
      <c r="C1895">
        <v>15.6</v>
      </c>
      <c r="D1895">
        <f>SUMIF(E:E,Table1[[#This Row],[Item_Fat_Content]],N:N)</f>
        <v>11904094.532999987</v>
      </c>
      <c r="E1895" t="s">
        <v>11</v>
      </c>
      <c r="F1895">
        <v>0</v>
      </c>
      <c r="G1895" t="s">
        <v>36</v>
      </c>
      <c r="H1895">
        <v>220.47980000000001</v>
      </c>
      <c r="I1895" t="s">
        <v>20</v>
      </c>
      <c r="J1895">
        <v>2009</v>
      </c>
      <c r="K1895" t="s">
        <v>14</v>
      </c>
      <c r="L1895" t="s">
        <v>21</v>
      </c>
      <c r="M1895" t="s">
        <v>22</v>
      </c>
      <c r="N1895">
        <v>661.13940000000002</v>
      </c>
    </row>
    <row r="1896" spans="1:14" x14ac:dyDescent="0.3">
      <c r="A1896" t="s">
        <v>985</v>
      </c>
      <c r="B1896">
        <v>1894</v>
      </c>
      <c r="C1896">
        <v>15.35</v>
      </c>
      <c r="D1896">
        <f>SUMIF(E:E,Table1[[#This Row],[Item_Fat_Content]],N:N)</f>
        <v>11904094.532999987</v>
      </c>
      <c r="E1896" t="s">
        <v>11</v>
      </c>
      <c r="F1896">
        <v>1.3834246999999999E-2</v>
      </c>
      <c r="G1896" t="s">
        <v>41</v>
      </c>
      <c r="H1896">
        <v>62.716799999999999</v>
      </c>
      <c r="I1896" t="s">
        <v>13</v>
      </c>
      <c r="J1896">
        <v>1999</v>
      </c>
      <c r="K1896" t="s">
        <v>14</v>
      </c>
      <c r="L1896" t="s">
        <v>15</v>
      </c>
      <c r="M1896" t="s">
        <v>16</v>
      </c>
      <c r="N1896">
        <v>958.75199999999995</v>
      </c>
    </row>
    <row r="1897" spans="1:14" x14ac:dyDescent="0.3">
      <c r="A1897" t="s">
        <v>984</v>
      </c>
      <c r="B1897">
        <v>1895</v>
      </c>
      <c r="C1897">
        <v>12.15</v>
      </c>
      <c r="D1897">
        <f>SUMIF(E:E,Table1[[#This Row],[Item_Fat_Content]],N:N)</f>
        <v>6457454.3820000133</v>
      </c>
      <c r="E1897" t="s">
        <v>1608</v>
      </c>
      <c r="F1897">
        <v>0.132351411</v>
      </c>
      <c r="G1897" t="s">
        <v>26</v>
      </c>
      <c r="H1897">
        <v>190.38720000000001</v>
      </c>
      <c r="I1897" t="s">
        <v>42</v>
      </c>
      <c r="J1897">
        <v>2002</v>
      </c>
      <c r="K1897" t="str">
        <f>K1896</f>
        <v>Medium</v>
      </c>
      <c r="L1897" t="s">
        <v>43</v>
      </c>
      <c r="M1897" t="s">
        <v>16</v>
      </c>
      <c r="N1897">
        <v>2836.308</v>
      </c>
    </row>
    <row r="1898" spans="1:14" x14ac:dyDescent="0.3">
      <c r="A1898" t="s">
        <v>243</v>
      </c>
      <c r="B1898">
        <v>1896</v>
      </c>
      <c r="C1898">
        <f>C1897</f>
        <v>12.15</v>
      </c>
      <c r="D1898">
        <f>SUMIF(E:E,Table1[[#This Row],[Item_Fat_Content]],N:N)</f>
        <v>11904094.532999987</v>
      </c>
      <c r="E1898" t="s">
        <v>11</v>
      </c>
      <c r="F1898">
        <v>8.2955718999999997E-2</v>
      </c>
      <c r="G1898" t="s">
        <v>30</v>
      </c>
      <c r="H1898">
        <v>164.05520000000001</v>
      </c>
      <c r="I1898" t="s">
        <v>38</v>
      </c>
      <c r="J1898">
        <v>1985</v>
      </c>
      <c r="K1898" t="s">
        <v>14</v>
      </c>
      <c r="L1898" t="s">
        <v>21</v>
      </c>
      <c r="M1898" t="s">
        <v>39</v>
      </c>
      <c r="N1898">
        <v>5523.4768000000004</v>
      </c>
    </row>
    <row r="1899" spans="1:14" x14ac:dyDescent="0.3">
      <c r="A1899" t="s">
        <v>1169</v>
      </c>
      <c r="B1899">
        <v>1897</v>
      </c>
      <c r="C1899">
        <v>11.395</v>
      </c>
      <c r="D1899">
        <f>SUMIF(E:E,Table1[[#This Row],[Item_Fat_Content]],N:N)</f>
        <v>11904094.532999987</v>
      </c>
      <c r="E1899" t="s">
        <v>70</v>
      </c>
      <c r="F1899">
        <v>9.8938169999999992E-3</v>
      </c>
      <c r="G1899" t="s">
        <v>56</v>
      </c>
      <c r="H1899">
        <v>50.303400000000003</v>
      </c>
      <c r="I1899" t="s">
        <v>13</v>
      </c>
      <c r="J1899">
        <v>1999</v>
      </c>
      <c r="K1899" t="s">
        <v>14</v>
      </c>
      <c r="L1899" t="s">
        <v>15</v>
      </c>
      <c r="M1899" t="s">
        <v>16</v>
      </c>
      <c r="N1899">
        <v>972.06799999999998</v>
      </c>
    </row>
    <row r="1900" spans="1:14" x14ac:dyDescent="0.3">
      <c r="A1900" t="s">
        <v>273</v>
      </c>
      <c r="B1900">
        <v>1898</v>
      </c>
      <c r="C1900">
        <v>17.100000000000001</v>
      </c>
      <c r="D1900">
        <f>SUMIF(E:E,Table1[[#This Row],[Item_Fat_Content]],N:N)</f>
        <v>11904094.532999987</v>
      </c>
      <c r="E1900" t="s">
        <v>11</v>
      </c>
      <c r="F1900">
        <v>0</v>
      </c>
      <c r="G1900" t="s">
        <v>26</v>
      </c>
      <c r="H1900">
        <v>111.98860000000001</v>
      </c>
      <c r="I1900" t="s">
        <v>48</v>
      </c>
      <c r="J1900">
        <v>1997</v>
      </c>
      <c r="K1900" t="s">
        <v>49</v>
      </c>
      <c r="L1900" t="s">
        <v>15</v>
      </c>
      <c r="M1900" t="s">
        <v>16</v>
      </c>
      <c r="N1900">
        <v>3002.0922</v>
      </c>
    </row>
    <row r="1901" spans="1:14" x14ac:dyDescent="0.3">
      <c r="A1901" t="s">
        <v>1128</v>
      </c>
      <c r="B1901">
        <v>1899</v>
      </c>
      <c r="C1901">
        <v>18.850000000000001</v>
      </c>
      <c r="D1901">
        <f>SUMIF(E:E,Table1[[#This Row],[Item_Fat_Content]],N:N)</f>
        <v>6457454.3820000133</v>
      </c>
      <c r="E1901" t="s">
        <v>1608</v>
      </c>
      <c r="F1901">
        <v>6.7940657000000002E-2</v>
      </c>
      <c r="G1901" t="s">
        <v>12</v>
      </c>
      <c r="H1901">
        <v>119.044</v>
      </c>
      <c r="I1901" t="s">
        <v>60</v>
      </c>
      <c r="J1901">
        <v>2004</v>
      </c>
      <c r="K1901" t="s">
        <v>49</v>
      </c>
      <c r="L1901" t="s">
        <v>43</v>
      </c>
      <c r="M1901" t="s">
        <v>16</v>
      </c>
      <c r="N1901">
        <v>1198.44</v>
      </c>
    </row>
    <row r="1902" spans="1:14" x14ac:dyDescent="0.3">
      <c r="A1902" t="s">
        <v>619</v>
      </c>
      <c r="B1902">
        <v>1900</v>
      </c>
      <c r="C1902">
        <v>19.600000000000001</v>
      </c>
      <c r="D1902">
        <f>SUMIF(E:E,Table1[[#This Row],[Item_Fat_Content]],N:N)</f>
        <v>11904094.532999987</v>
      </c>
      <c r="E1902" t="s">
        <v>11</v>
      </c>
      <c r="F1902">
        <v>9.4161661999999993E-2</v>
      </c>
      <c r="G1902" t="s">
        <v>30</v>
      </c>
      <c r="H1902">
        <v>251.96979999999999</v>
      </c>
      <c r="I1902" t="s">
        <v>48</v>
      </c>
      <c r="J1902">
        <v>1997</v>
      </c>
      <c r="K1902" t="s">
        <v>49</v>
      </c>
      <c r="L1902" t="s">
        <v>15</v>
      </c>
      <c r="M1902" t="s">
        <v>16</v>
      </c>
      <c r="N1902">
        <v>4566.0564000000004</v>
      </c>
    </row>
    <row r="1903" spans="1:14" x14ac:dyDescent="0.3">
      <c r="A1903" t="s">
        <v>1001</v>
      </c>
      <c r="B1903">
        <v>1901</v>
      </c>
      <c r="C1903">
        <v>11.3</v>
      </c>
      <c r="D1903">
        <f>SUMIF(E:E,Table1[[#This Row],[Item_Fat_Content]],N:N)</f>
        <v>6457454.3820000133</v>
      </c>
      <c r="E1903" t="s">
        <v>1608</v>
      </c>
      <c r="F1903">
        <v>6.7107448E-2</v>
      </c>
      <c r="G1903" t="s">
        <v>41</v>
      </c>
      <c r="H1903">
        <v>258.19619999999998</v>
      </c>
      <c r="I1903" t="s">
        <v>45</v>
      </c>
      <c r="J1903">
        <v>2007</v>
      </c>
      <c r="K1903" t="str">
        <f>K1902</f>
        <v>Small</v>
      </c>
      <c r="L1903" t="s">
        <v>43</v>
      </c>
      <c r="M1903" t="s">
        <v>16</v>
      </c>
      <c r="N1903">
        <v>4402.9354000000003</v>
      </c>
    </row>
    <row r="1904" spans="1:14" x14ac:dyDescent="0.3">
      <c r="A1904" t="s">
        <v>514</v>
      </c>
      <c r="B1904">
        <v>1902</v>
      </c>
      <c r="C1904">
        <f>C1903</f>
        <v>11.3</v>
      </c>
      <c r="D1904">
        <f>SUMIF(E:E,Table1[[#This Row],[Item_Fat_Content]],N:N)</f>
        <v>11904094.532999987</v>
      </c>
      <c r="E1904" t="s">
        <v>11</v>
      </c>
      <c r="F1904">
        <v>1.8321361000000001E-2</v>
      </c>
      <c r="G1904" t="s">
        <v>41</v>
      </c>
      <c r="H1904">
        <v>255.3698</v>
      </c>
      <c r="I1904" t="s">
        <v>38</v>
      </c>
      <c r="J1904">
        <v>1985</v>
      </c>
      <c r="K1904" t="s">
        <v>14</v>
      </c>
      <c r="L1904" t="s">
        <v>21</v>
      </c>
      <c r="M1904" t="s">
        <v>39</v>
      </c>
      <c r="N1904">
        <v>4819.7262000000001</v>
      </c>
    </row>
    <row r="1905" spans="1:14" x14ac:dyDescent="0.3">
      <c r="A1905" t="s">
        <v>1170</v>
      </c>
      <c r="B1905">
        <v>1903</v>
      </c>
      <c r="C1905">
        <v>5.7850000000000001</v>
      </c>
      <c r="D1905">
        <f>SUMIF(E:E,Table1[[#This Row],[Item_Fat_Content]],N:N)</f>
        <v>6457454.3820000133</v>
      </c>
      <c r="E1905" t="s">
        <v>1608</v>
      </c>
      <c r="F1905">
        <v>3.8756864000000002E-2</v>
      </c>
      <c r="G1905" t="s">
        <v>26</v>
      </c>
      <c r="H1905">
        <v>260.72519999999997</v>
      </c>
      <c r="I1905" t="s">
        <v>48</v>
      </c>
      <c r="J1905">
        <v>1997</v>
      </c>
      <c r="K1905" t="s">
        <v>49</v>
      </c>
      <c r="L1905" t="s">
        <v>15</v>
      </c>
      <c r="M1905" t="s">
        <v>16</v>
      </c>
      <c r="N1905">
        <v>6033.4795999999997</v>
      </c>
    </row>
    <row r="1906" spans="1:14" x14ac:dyDescent="0.3">
      <c r="A1906" t="s">
        <v>1171</v>
      </c>
      <c r="B1906">
        <v>1904</v>
      </c>
      <c r="C1906">
        <v>5.82</v>
      </c>
      <c r="D1906">
        <f>SUMIF(E:E,Table1[[#This Row],[Item_Fat_Content]],N:N)</f>
        <v>6457454.3820000133</v>
      </c>
      <c r="E1906" t="s">
        <v>1608</v>
      </c>
      <c r="F1906">
        <v>7.7254736000000004E-2</v>
      </c>
      <c r="G1906" t="s">
        <v>26</v>
      </c>
      <c r="H1906">
        <v>257.63299999999998</v>
      </c>
      <c r="I1906" t="s">
        <v>31</v>
      </c>
      <c r="J1906">
        <v>1987</v>
      </c>
      <c r="K1906" t="s">
        <v>32</v>
      </c>
      <c r="L1906" t="s">
        <v>21</v>
      </c>
      <c r="M1906" t="s">
        <v>16</v>
      </c>
      <c r="N1906">
        <v>1537.998</v>
      </c>
    </row>
    <row r="1907" spans="1:14" x14ac:dyDescent="0.3">
      <c r="A1907" t="s">
        <v>965</v>
      </c>
      <c r="B1907">
        <v>1905</v>
      </c>
      <c r="C1907">
        <v>9</v>
      </c>
      <c r="D1907">
        <f>SUMIF(E:E,Table1[[#This Row],[Item_Fat_Content]],N:N)</f>
        <v>11904094.532999987</v>
      </c>
      <c r="E1907" t="s">
        <v>11</v>
      </c>
      <c r="F1907">
        <v>8.6304859999999997E-2</v>
      </c>
      <c r="G1907" t="s">
        <v>36</v>
      </c>
      <c r="H1907">
        <v>168.08160000000001</v>
      </c>
      <c r="I1907" t="s">
        <v>20</v>
      </c>
      <c r="J1907">
        <v>2009</v>
      </c>
      <c r="K1907" t="s">
        <v>14</v>
      </c>
      <c r="L1907" t="s">
        <v>21</v>
      </c>
      <c r="M1907" t="s">
        <v>22</v>
      </c>
      <c r="N1907">
        <v>2181.1608000000001</v>
      </c>
    </row>
    <row r="1908" spans="1:14" x14ac:dyDescent="0.3">
      <c r="A1908" t="s">
        <v>1172</v>
      </c>
      <c r="B1908">
        <v>1906</v>
      </c>
      <c r="C1908">
        <f>C1907</f>
        <v>9</v>
      </c>
      <c r="D1908">
        <f>SUMIF(E:E,Table1[[#This Row],[Item_Fat_Content]],N:N)</f>
        <v>6457454.3820000133</v>
      </c>
      <c r="E1908" t="s">
        <v>1608</v>
      </c>
      <c r="F1908">
        <v>0.12887653700000001</v>
      </c>
      <c r="G1908" t="s">
        <v>36</v>
      </c>
      <c r="H1908">
        <v>139.18379999999999</v>
      </c>
      <c r="I1908" t="s">
        <v>38</v>
      </c>
      <c r="J1908">
        <v>1985</v>
      </c>
      <c r="K1908" t="s">
        <v>14</v>
      </c>
      <c r="L1908" t="s">
        <v>21</v>
      </c>
      <c r="M1908" t="s">
        <v>39</v>
      </c>
      <c r="N1908">
        <v>4916.933</v>
      </c>
    </row>
    <row r="1909" spans="1:14" x14ac:dyDescent="0.3">
      <c r="A1909" t="s">
        <v>1144</v>
      </c>
      <c r="B1909">
        <v>1907</v>
      </c>
      <c r="C1909">
        <v>7.8949999999999996</v>
      </c>
      <c r="D1909">
        <f>SUMIF(E:E,Table1[[#This Row],[Item_Fat_Content]],N:N)</f>
        <v>6457454.3820000133</v>
      </c>
      <c r="E1909" t="s">
        <v>1608</v>
      </c>
      <c r="F1909">
        <v>6.1163967E-2</v>
      </c>
      <c r="G1909" t="s">
        <v>54</v>
      </c>
      <c r="H1909">
        <v>59.258800000000001</v>
      </c>
      <c r="I1909" t="s">
        <v>60</v>
      </c>
      <c r="J1909">
        <v>2004</v>
      </c>
      <c r="K1909" t="s">
        <v>49</v>
      </c>
      <c r="L1909" t="s">
        <v>43</v>
      </c>
      <c r="M1909" t="s">
        <v>16</v>
      </c>
      <c r="N1909">
        <v>801.6232</v>
      </c>
    </row>
    <row r="1910" spans="1:14" x14ac:dyDescent="0.3">
      <c r="A1910" t="s">
        <v>241</v>
      </c>
      <c r="B1910">
        <v>1908</v>
      </c>
      <c r="C1910">
        <v>13.8</v>
      </c>
      <c r="D1910">
        <f>SUMIF(E:E,Table1[[#This Row],[Item_Fat_Content]],N:N)</f>
        <v>11904094.532999987</v>
      </c>
      <c r="E1910" t="s">
        <v>11</v>
      </c>
      <c r="F1910">
        <v>5.8220302000000002E-2</v>
      </c>
      <c r="G1910" t="s">
        <v>12</v>
      </c>
      <c r="H1910">
        <v>247.4802</v>
      </c>
      <c r="I1910" t="s">
        <v>42</v>
      </c>
      <c r="J1910">
        <v>2002</v>
      </c>
      <c r="K1910" t="str">
        <f>K1909</f>
        <v>Small</v>
      </c>
      <c r="L1910" t="s">
        <v>43</v>
      </c>
      <c r="M1910" t="s">
        <v>16</v>
      </c>
      <c r="N1910">
        <v>1474.0812000000001</v>
      </c>
    </row>
    <row r="1911" spans="1:14" x14ac:dyDescent="0.3">
      <c r="A1911" t="s">
        <v>1173</v>
      </c>
      <c r="B1911">
        <v>1909</v>
      </c>
      <c r="C1911">
        <v>5.44</v>
      </c>
      <c r="D1911">
        <f>SUMIF(E:E,Table1[[#This Row],[Item_Fat_Content]],N:N)</f>
        <v>11904094.532999987</v>
      </c>
      <c r="E1911" t="s">
        <v>11</v>
      </c>
      <c r="F1911">
        <v>2.5519534E-2</v>
      </c>
      <c r="G1911" t="s">
        <v>12</v>
      </c>
      <c r="H1911">
        <v>238.75380000000001</v>
      </c>
      <c r="I1911" t="s">
        <v>13</v>
      </c>
      <c r="J1911">
        <v>1999</v>
      </c>
      <c r="K1911" t="s">
        <v>14</v>
      </c>
      <c r="L1911" t="s">
        <v>15</v>
      </c>
      <c r="M1911" t="s">
        <v>16</v>
      </c>
      <c r="N1911">
        <v>3605.3069999999998</v>
      </c>
    </row>
    <row r="1912" spans="1:14" x14ac:dyDescent="0.3">
      <c r="A1912" t="s">
        <v>751</v>
      </c>
      <c r="B1912">
        <v>1910</v>
      </c>
      <c r="C1912">
        <v>16.7</v>
      </c>
      <c r="D1912">
        <f>SUMIF(E:E,Table1[[#This Row],[Item_Fat_Content]],N:N)</f>
        <v>11904094.532999987</v>
      </c>
      <c r="E1912" t="s">
        <v>11</v>
      </c>
      <c r="F1912">
        <v>7.0133177000000005E-2</v>
      </c>
      <c r="G1912" t="s">
        <v>26</v>
      </c>
      <c r="H1912">
        <v>109.8912</v>
      </c>
      <c r="I1912" t="s">
        <v>31</v>
      </c>
      <c r="J1912">
        <v>1987</v>
      </c>
      <c r="K1912" t="s">
        <v>32</v>
      </c>
      <c r="L1912" t="s">
        <v>21</v>
      </c>
      <c r="M1912" t="s">
        <v>16</v>
      </c>
      <c r="N1912">
        <v>873.52959999999996</v>
      </c>
    </row>
    <row r="1913" spans="1:14" x14ac:dyDescent="0.3">
      <c r="A1913" t="s">
        <v>621</v>
      </c>
      <c r="B1913">
        <v>1911</v>
      </c>
      <c r="C1913">
        <v>19.850000000000001</v>
      </c>
      <c r="D1913">
        <f>SUMIF(E:E,Table1[[#This Row],[Item_Fat_Content]],N:N)</f>
        <v>11904094.532999987</v>
      </c>
      <c r="E1913" t="s">
        <v>11</v>
      </c>
      <c r="F1913">
        <v>2.5947095E-2</v>
      </c>
      <c r="G1913" t="s">
        <v>30</v>
      </c>
      <c r="H1913">
        <v>46.937600000000003</v>
      </c>
      <c r="I1913" t="s">
        <v>31</v>
      </c>
      <c r="J1913">
        <v>1987</v>
      </c>
      <c r="K1913" t="s">
        <v>32</v>
      </c>
      <c r="L1913" t="s">
        <v>21</v>
      </c>
      <c r="M1913" t="s">
        <v>16</v>
      </c>
      <c r="N1913">
        <v>575.25120000000004</v>
      </c>
    </row>
    <row r="1914" spans="1:14" x14ac:dyDescent="0.3">
      <c r="A1914" t="s">
        <v>33</v>
      </c>
      <c r="B1914">
        <v>1912</v>
      </c>
      <c r="C1914">
        <v>10.395</v>
      </c>
      <c r="D1914">
        <f>SUMIF(E:E,Table1[[#This Row],[Item_Fat_Content]],N:N)</f>
        <v>6457454.3820000133</v>
      </c>
      <c r="E1914" t="s">
        <v>1608</v>
      </c>
      <c r="F1914">
        <v>9.1688111000000003E-2</v>
      </c>
      <c r="G1914" t="s">
        <v>34</v>
      </c>
      <c r="H1914">
        <v>49.000799999999998</v>
      </c>
      <c r="I1914" t="s">
        <v>45</v>
      </c>
      <c r="J1914">
        <v>2007</v>
      </c>
      <c r="K1914" t="str">
        <f>K1913</f>
        <v>High</v>
      </c>
      <c r="L1914" t="s">
        <v>43</v>
      </c>
      <c r="M1914" t="s">
        <v>16</v>
      </c>
      <c r="N1914">
        <v>860.21360000000004</v>
      </c>
    </row>
    <row r="1915" spans="1:14" x14ac:dyDescent="0.3">
      <c r="A1915" t="s">
        <v>151</v>
      </c>
      <c r="B1915">
        <v>1913</v>
      </c>
      <c r="C1915">
        <f t="shared" ref="C1915:C1916" si="153">C1914</f>
        <v>10.395</v>
      </c>
      <c r="D1915">
        <f>SUMIF(E:E,Table1[[#This Row],[Item_Fat_Content]],N:N)</f>
        <v>11904094.532999987</v>
      </c>
      <c r="E1915" t="s">
        <v>11</v>
      </c>
      <c r="F1915">
        <v>0</v>
      </c>
      <c r="G1915" t="s">
        <v>19</v>
      </c>
      <c r="H1915">
        <v>40.513800000000003</v>
      </c>
      <c r="I1915" t="s">
        <v>65</v>
      </c>
      <c r="J1915">
        <v>1985</v>
      </c>
      <c r="K1915" t="s">
        <v>49</v>
      </c>
      <c r="L1915" t="s">
        <v>15</v>
      </c>
      <c r="M1915" t="s">
        <v>28</v>
      </c>
      <c r="N1915">
        <v>40.613799999999998</v>
      </c>
    </row>
    <row r="1916" spans="1:14" x14ac:dyDescent="0.3">
      <c r="A1916" t="s">
        <v>1174</v>
      </c>
      <c r="B1916">
        <v>1914</v>
      </c>
      <c r="C1916">
        <f t="shared" si="153"/>
        <v>10.395</v>
      </c>
      <c r="D1916">
        <f>SUMIF(E:E,Table1[[#This Row],[Item_Fat_Content]],N:N)</f>
        <v>6457454.3820000133</v>
      </c>
      <c r="E1916" t="s">
        <v>1608</v>
      </c>
      <c r="F1916">
        <v>0.165101585</v>
      </c>
      <c r="G1916" t="s">
        <v>26</v>
      </c>
      <c r="H1916">
        <v>87.788200000000003</v>
      </c>
      <c r="I1916" t="s">
        <v>65</v>
      </c>
      <c r="J1916">
        <v>1985</v>
      </c>
      <c r="K1916" t="s">
        <v>49</v>
      </c>
      <c r="L1916" t="s">
        <v>15</v>
      </c>
      <c r="M1916" t="s">
        <v>28</v>
      </c>
      <c r="N1916">
        <v>515.32920000000001</v>
      </c>
    </row>
    <row r="1917" spans="1:14" x14ac:dyDescent="0.3">
      <c r="A1917" t="s">
        <v>1175</v>
      </c>
      <c r="B1917">
        <v>1915</v>
      </c>
      <c r="C1917">
        <v>15.1</v>
      </c>
      <c r="D1917">
        <f>SUMIF(E:E,Table1[[#This Row],[Item_Fat_Content]],N:N)</f>
        <v>11904094.532999987</v>
      </c>
      <c r="E1917" t="s">
        <v>11</v>
      </c>
      <c r="F1917">
        <v>5.9417055000000003E-2</v>
      </c>
      <c r="G1917" t="s">
        <v>30</v>
      </c>
      <c r="H1917">
        <v>237.9248</v>
      </c>
      <c r="I1917" t="s">
        <v>13</v>
      </c>
      <c r="J1917">
        <v>1999</v>
      </c>
      <c r="K1917" t="s">
        <v>14</v>
      </c>
      <c r="L1917" t="s">
        <v>15</v>
      </c>
      <c r="M1917" t="s">
        <v>16</v>
      </c>
      <c r="N1917">
        <v>2133.2231999999999</v>
      </c>
    </row>
    <row r="1918" spans="1:14" x14ac:dyDescent="0.3">
      <c r="A1918" t="s">
        <v>1176</v>
      </c>
      <c r="B1918">
        <v>1916</v>
      </c>
      <c r="C1918">
        <v>20.5</v>
      </c>
      <c r="D1918">
        <f>SUMIF(E:E,Table1[[#This Row],[Item_Fat_Content]],N:N)</f>
        <v>11904094.532999987</v>
      </c>
      <c r="E1918" t="s">
        <v>11</v>
      </c>
      <c r="F1918">
        <v>3.6287516999999998E-2</v>
      </c>
      <c r="G1918" t="s">
        <v>26</v>
      </c>
      <c r="H1918">
        <v>121.2756</v>
      </c>
      <c r="I1918" t="s">
        <v>20</v>
      </c>
      <c r="J1918">
        <v>2009</v>
      </c>
      <c r="K1918" t="s">
        <v>14</v>
      </c>
      <c r="L1918" t="s">
        <v>21</v>
      </c>
      <c r="M1918" t="s">
        <v>22</v>
      </c>
      <c r="N1918">
        <v>2181.1608000000001</v>
      </c>
    </row>
    <row r="1919" spans="1:14" x14ac:dyDescent="0.3">
      <c r="A1919" t="s">
        <v>1122</v>
      </c>
      <c r="B1919">
        <v>1917</v>
      </c>
      <c r="C1919">
        <v>15.6</v>
      </c>
      <c r="D1919">
        <f>SUMIF(E:E,Table1[[#This Row],[Item_Fat_Content]],N:N)</f>
        <v>11904094.532999987</v>
      </c>
      <c r="E1919" t="s">
        <v>11</v>
      </c>
      <c r="F1919">
        <v>3.7764269000000003E-2</v>
      </c>
      <c r="G1919" t="s">
        <v>36</v>
      </c>
      <c r="H1919">
        <v>124.9704</v>
      </c>
      <c r="I1919" t="s">
        <v>42</v>
      </c>
      <c r="J1919">
        <v>2002</v>
      </c>
      <c r="K1919" t="str">
        <f>K1918</f>
        <v>Medium</v>
      </c>
      <c r="L1919" t="s">
        <v>43</v>
      </c>
      <c r="M1919" t="s">
        <v>16</v>
      </c>
      <c r="N1919">
        <v>2253.0672</v>
      </c>
    </row>
    <row r="1920" spans="1:14" x14ac:dyDescent="0.3">
      <c r="A1920" t="s">
        <v>145</v>
      </c>
      <c r="B1920">
        <v>1918</v>
      </c>
      <c r="C1920">
        <v>16.75</v>
      </c>
      <c r="D1920">
        <f>SUMIF(E:E,Table1[[#This Row],[Item_Fat_Content]],N:N)</f>
        <v>6457454.3820000133</v>
      </c>
      <c r="E1920" t="s">
        <v>1608</v>
      </c>
      <c r="F1920">
        <v>2.4848788E-2</v>
      </c>
      <c r="G1920" t="s">
        <v>19</v>
      </c>
      <c r="H1920">
        <v>39.982199999999999</v>
      </c>
      <c r="I1920" t="s">
        <v>60</v>
      </c>
      <c r="J1920">
        <v>2004</v>
      </c>
      <c r="K1920" t="s">
        <v>49</v>
      </c>
      <c r="L1920" t="s">
        <v>43</v>
      </c>
      <c r="M1920" t="s">
        <v>16</v>
      </c>
      <c r="N1920">
        <v>746.36180000000002</v>
      </c>
    </row>
    <row r="1921" spans="1:14" x14ac:dyDescent="0.3">
      <c r="A1921" t="s">
        <v>1177</v>
      </c>
      <c r="B1921">
        <v>1919</v>
      </c>
      <c r="C1921">
        <v>10.85</v>
      </c>
      <c r="D1921">
        <f>SUMIF(E:E,Table1[[#This Row],[Item_Fat_Content]],N:N)</f>
        <v>11904094.532999987</v>
      </c>
      <c r="E1921" t="s">
        <v>11</v>
      </c>
      <c r="F1921">
        <v>0.16290352499999999</v>
      </c>
      <c r="G1921" t="s">
        <v>36</v>
      </c>
      <c r="H1921">
        <v>104.9622</v>
      </c>
      <c r="I1921" t="s">
        <v>20</v>
      </c>
      <c r="J1921">
        <v>2009</v>
      </c>
      <c r="K1921" t="s">
        <v>14</v>
      </c>
      <c r="L1921" t="s">
        <v>21</v>
      </c>
      <c r="M1921" t="s">
        <v>22</v>
      </c>
      <c r="N1921">
        <v>1482.0708</v>
      </c>
    </row>
    <row r="1922" spans="1:14" x14ac:dyDescent="0.3">
      <c r="A1922" t="s">
        <v>40</v>
      </c>
      <c r="B1922">
        <v>1920</v>
      </c>
      <c r="C1922">
        <v>16.2</v>
      </c>
      <c r="D1922">
        <f>SUMIF(E:E,Table1[[#This Row],[Item_Fat_Content]],N:N)</f>
        <v>6457454.3820000133</v>
      </c>
      <c r="E1922" t="s">
        <v>1608</v>
      </c>
      <c r="F1922">
        <v>1.6747537999999999E-2</v>
      </c>
      <c r="G1922" t="s">
        <v>41</v>
      </c>
      <c r="H1922">
        <v>98.672600000000003</v>
      </c>
      <c r="I1922" t="s">
        <v>45</v>
      </c>
      <c r="J1922">
        <v>2007</v>
      </c>
      <c r="K1922" t="str">
        <f t="shared" ref="K1922:K1923" si="154">K1921</f>
        <v>Medium</v>
      </c>
      <c r="L1922" t="s">
        <v>43</v>
      </c>
      <c r="M1922" t="s">
        <v>16</v>
      </c>
      <c r="N1922">
        <v>1272.3438000000001</v>
      </c>
    </row>
    <row r="1923" spans="1:14" x14ac:dyDescent="0.3">
      <c r="A1923" t="s">
        <v>1178</v>
      </c>
      <c r="B1923">
        <v>1921</v>
      </c>
      <c r="C1923">
        <v>7.72</v>
      </c>
      <c r="D1923">
        <f>SUMIF(E:E,Table1[[#This Row],[Item_Fat_Content]],N:N)</f>
        <v>6457454.3820000133</v>
      </c>
      <c r="E1923" t="s">
        <v>1608</v>
      </c>
      <c r="F1923">
        <v>0.147904328</v>
      </c>
      <c r="G1923" t="s">
        <v>26</v>
      </c>
      <c r="H1923">
        <v>116.64660000000001</v>
      </c>
      <c r="I1923" t="s">
        <v>27</v>
      </c>
      <c r="J1923">
        <v>1998</v>
      </c>
      <c r="K1923" t="str">
        <f t="shared" si="154"/>
        <v>Medium</v>
      </c>
      <c r="L1923" t="s">
        <v>21</v>
      </c>
      <c r="M1923" t="s">
        <v>28</v>
      </c>
      <c r="N1923">
        <v>117.8466</v>
      </c>
    </row>
    <row r="1924" spans="1:14" x14ac:dyDescent="0.3">
      <c r="A1924" t="s">
        <v>1179</v>
      </c>
      <c r="B1924">
        <v>1922</v>
      </c>
      <c r="C1924">
        <f>C1923</f>
        <v>7.72</v>
      </c>
      <c r="D1924">
        <f>SUMIF(E:E,Table1[[#This Row],[Item_Fat_Content]],N:N)</f>
        <v>11904094.532999987</v>
      </c>
      <c r="E1924" t="s">
        <v>11</v>
      </c>
      <c r="F1924">
        <v>7.9904067999999995E-2</v>
      </c>
      <c r="G1924" t="s">
        <v>36</v>
      </c>
      <c r="H1924">
        <v>120.044</v>
      </c>
      <c r="I1924" t="s">
        <v>38</v>
      </c>
      <c r="J1924">
        <v>1985</v>
      </c>
      <c r="K1924" t="s">
        <v>14</v>
      </c>
      <c r="L1924" t="s">
        <v>21</v>
      </c>
      <c r="M1924" t="s">
        <v>39</v>
      </c>
      <c r="N1924">
        <v>4434.2280000000001</v>
      </c>
    </row>
    <row r="1925" spans="1:14" x14ac:dyDescent="0.3">
      <c r="A1925" t="s">
        <v>856</v>
      </c>
      <c r="B1925">
        <v>1923</v>
      </c>
      <c r="C1925">
        <v>5.7850000000000001</v>
      </c>
      <c r="D1925">
        <f>SUMIF(E:E,Table1[[#This Row],[Item_Fat_Content]],N:N)</f>
        <v>6457454.3820000133</v>
      </c>
      <c r="E1925" t="s">
        <v>1608</v>
      </c>
      <c r="F1925">
        <v>4.0325274000000001E-2</v>
      </c>
      <c r="G1925" t="s">
        <v>36</v>
      </c>
      <c r="H1925">
        <v>180.46600000000001</v>
      </c>
      <c r="I1925" t="s">
        <v>31</v>
      </c>
      <c r="J1925">
        <v>1987</v>
      </c>
      <c r="K1925" t="s">
        <v>32</v>
      </c>
      <c r="L1925" t="s">
        <v>21</v>
      </c>
      <c r="M1925" t="s">
        <v>16</v>
      </c>
      <c r="N1925">
        <v>719.06399999999996</v>
      </c>
    </row>
    <row r="1926" spans="1:14" x14ac:dyDescent="0.3">
      <c r="A1926" t="s">
        <v>837</v>
      </c>
      <c r="B1926">
        <v>1924</v>
      </c>
      <c r="C1926">
        <f>C1925</f>
        <v>5.7850000000000001</v>
      </c>
      <c r="D1926">
        <f>SUMIF(E:E,Table1[[#This Row],[Item_Fat_Content]],N:N)</f>
        <v>6457454.3820000133</v>
      </c>
      <c r="E1926" t="s">
        <v>1608</v>
      </c>
      <c r="F1926">
        <v>6.3024670000000005E-2</v>
      </c>
      <c r="G1926" t="s">
        <v>12</v>
      </c>
      <c r="H1926">
        <v>181.6318</v>
      </c>
      <c r="I1926" t="s">
        <v>38</v>
      </c>
      <c r="J1926">
        <v>1985</v>
      </c>
      <c r="K1926" t="s">
        <v>14</v>
      </c>
      <c r="L1926" t="s">
        <v>21</v>
      </c>
      <c r="M1926" t="s">
        <v>39</v>
      </c>
      <c r="N1926">
        <v>1263.0226</v>
      </c>
    </row>
    <row r="1927" spans="1:14" x14ac:dyDescent="0.3">
      <c r="A1927" t="s">
        <v>201</v>
      </c>
      <c r="B1927">
        <v>1925</v>
      </c>
      <c r="C1927">
        <v>15.2</v>
      </c>
      <c r="D1927">
        <f>SUMIF(E:E,Table1[[#This Row],[Item_Fat_Content]],N:N)</f>
        <v>11904094.532999987</v>
      </c>
      <c r="E1927" t="s">
        <v>11</v>
      </c>
      <c r="F1927">
        <v>2.1203508999999999E-2</v>
      </c>
      <c r="G1927" t="s">
        <v>73</v>
      </c>
      <c r="H1927">
        <v>216.38239999999999</v>
      </c>
      <c r="I1927" t="s">
        <v>60</v>
      </c>
      <c r="J1927">
        <v>2004</v>
      </c>
      <c r="K1927" t="s">
        <v>49</v>
      </c>
      <c r="L1927" t="s">
        <v>43</v>
      </c>
      <c r="M1927" t="s">
        <v>16</v>
      </c>
      <c r="N1927">
        <v>6114.7071999999998</v>
      </c>
    </row>
    <row r="1928" spans="1:14" x14ac:dyDescent="0.3">
      <c r="A1928" t="s">
        <v>1039</v>
      </c>
      <c r="B1928">
        <v>1926</v>
      </c>
      <c r="C1928">
        <v>13.1</v>
      </c>
      <c r="D1928">
        <f>SUMIF(E:E,Table1[[#This Row],[Item_Fat_Content]],N:N)</f>
        <v>6457454.3820000133</v>
      </c>
      <c r="E1928" t="s">
        <v>1608</v>
      </c>
      <c r="F1928">
        <v>9.8765906000000001E-2</v>
      </c>
      <c r="G1928" t="s">
        <v>41</v>
      </c>
      <c r="H1928">
        <v>196.3768</v>
      </c>
      <c r="I1928" t="s">
        <v>60</v>
      </c>
      <c r="J1928">
        <v>2004</v>
      </c>
      <c r="K1928" t="s">
        <v>49</v>
      </c>
      <c r="L1928" t="s">
        <v>43</v>
      </c>
      <c r="M1928" t="s">
        <v>16</v>
      </c>
      <c r="N1928">
        <v>2167.8447999999999</v>
      </c>
    </row>
    <row r="1929" spans="1:14" x14ac:dyDescent="0.3">
      <c r="A1929" t="s">
        <v>248</v>
      </c>
      <c r="B1929">
        <v>1927</v>
      </c>
      <c r="C1929">
        <v>6.32</v>
      </c>
      <c r="D1929">
        <f>SUMIF(E:E,Table1[[#This Row],[Item_Fat_Content]],N:N)</f>
        <v>11904094.532999987</v>
      </c>
      <c r="E1929" t="s">
        <v>11</v>
      </c>
      <c r="F1929">
        <v>1.2707362E-2</v>
      </c>
      <c r="G1929" t="s">
        <v>24</v>
      </c>
      <c r="H1929">
        <v>41.0822</v>
      </c>
      <c r="I1929" t="s">
        <v>31</v>
      </c>
      <c r="J1929">
        <v>1987</v>
      </c>
      <c r="K1929" t="s">
        <v>32</v>
      </c>
      <c r="L1929" t="s">
        <v>21</v>
      </c>
      <c r="M1929" t="s">
        <v>16</v>
      </c>
      <c r="N1929">
        <v>942.77279999999996</v>
      </c>
    </row>
    <row r="1930" spans="1:14" x14ac:dyDescent="0.3">
      <c r="A1930" t="s">
        <v>297</v>
      </c>
      <c r="B1930">
        <v>1928</v>
      </c>
      <c r="C1930">
        <v>17.850000000000001</v>
      </c>
      <c r="D1930">
        <f>SUMIF(E:E,Table1[[#This Row],[Item_Fat_Content]],N:N)</f>
        <v>11904094.532999987</v>
      </c>
      <c r="E1930" t="s">
        <v>11</v>
      </c>
      <c r="F1930">
        <v>4.4426489999999999E-2</v>
      </c>
      <c r="G1930" t="s">
        <v>36</v>
      </c>
      <c r="H1930">
        <v>124.902</v>
      </c>
      <c r="I1930" t="s">
        <v>31</v>
      </c>
      <c r="J1930">
        <v>1987</v>
      </c>
      <c r="K1930" t="s">
        <v>32</v>
      </c>
      <c r="L1930" t="s">
        <v>21</v>
      </c>
      <c r="M1930" t="s">
        <v>16</v>
      </c>
      <c r="N1930">
        <v>1897.53</v>
      </c>
    </row>
    <row r="1931" spans="1:14" x14ac:dyDescent="0.3">
      <c r="A1931" t="s">
        <v>919</v>
      </c>
      <c r="B1931">
        <v>1929</v>
      </c>
      <c r="C1931">
        <f>C1930</f>
        <v>17.850000000000001</v>
      </c>
      <c r="D1931">
        <f>SUMIF(E:E,Table1[[#This Row],[Item_Fat_Content]],N:N)</f>
        <v>6457454.3820000133</v>
      </c>
      <c r="E1931" t="s">
        <v>1608</v>
      </c>
      <c r="F1931">
        <v>0.121712459</v>
      </c>
      <c r="G1931" t="s">
        <v>26</v>
      </c>
      <c r="H1931">
        <v>101.2016</v>
      </c>
      <c r="I1931" t="s">
        <v>38</v>
      </c>
      <c r="J1931">
        <v>1985</v>
      </c>
      <c r="K1931" t="s">
        <v>14</v>
      </c>
      <c r="L1931" t="s">
        <v>21</v>
      </c>
      <c r="M1931" t="s">
        <v>39</v>
      </c>
      <c r="N1931">
        <v>2631.2415999999998</v>
      </c>
    </row>
    <row r="1932" spans="1:14" x14ac:dyDescent="0.3">
      <c r="A1932" t="s">
        <v>194</v>
      </c>
      <c r="B1932">
        <v>1930</v>
      </c>
      <c r="C1932">
        <v>13.85</v>
      </c>
      <c r="D1932">
        <f>SUMIF(E:E,Table1[[#This Row],[Item_Fat_Content]],N:N)</f>
        <v>11904094.532999987</v>
      </c>
      <c r="E1932" t="s">
        <v>11</v>
      </c>
      <c r="F1932">
        <v>3.0769458E-2</v>
      </c>
      <c r="G1932" t="s">
        <v>19</v>
      </c>
      <c r="H1932">
        <v>141.71539999999999</v>
      </c>
      <c r="I1932" t="s">
        <v>31</v>
      </c>
      <c r="J1932">
        <v>1987</v>
      </c>
      <c r="K1932" t="s">
        <v>32</v>
      </c>
      <c r="L1932" t="s">
        <v>21</v>
      </c>
      <c r="M1932" t="s">
        <v>16</v>
      </c>
      <c r="N1932">
        <v>2978.1233999999999</v>
      </c>
    </row>
    <row r="1933" spans="1:14" x14ac:dyDescent="0.3">
      <c r="A1933" t="s">
        <v>1180</v>
      </c>
      <c r="B1933">
        <v>1931</v>
      </c>
      <c r="C1933">
        <v>5.78</v>
      </c>
      <c r="D1933">
        <f>SUMIF(E:E,Table1[[#This Row],[Item_Fat_Content]],N:N)</f>
        <v>11904094.532999987</v>
      </c>
      <c r="E1933" t="s">
        <v>11</v>
      </c>
      <c r="F1933">
        <v>1.4614357E-2</v>
      </c>
      <c r="G1933" t="s">
        <v>19</v>
      </c>
      <c r="H1933">
        <v>147.31020000000001</v>
      </c>
      <c r="I1933" t="s">
        <v>20</v>
      </c>
      <c r="J1933">
        <v>2009</v>
      </c>
      <c r="K1933" t="s">
        <v>14</v>
      </c>
      <c r="L1933" t="s">
        <v>21</v>
      </c>
      <c r="M1933" t="s">
        <v>22</v>
      </c>
      <c r="N1933">
        <v>2332.9632000000001</v>
      </c>
    </row>
    <row r="1934" spans="1:14" x14ac:dyDescent="0.3">
      <c r="A1934" t="s">
        <v>1181</v>
      </c>
      <c r="B1934">
        <v>1932</v>
      </c>
      <c r="C1934">
        <f>C1933</f>
        <v>5.78</v>
      </c>
      <c r="D1934">
        <f>SUMIF(E:E,Table1[[#This Row],[Item_Fat_Content]],N:N)</f>
        <v>6457454.3820000133</v>
      </c>
      <c r="E1934" t="s">
        <v>1608</v>
      </c>
      <c r="F1934">
        <v>7.6868664000000003E-2</v>
      </c>
      <c r="G1934" t="s">
        <v>41</v>
      </c>
      <c r="H1934">
        <v>62.119399999999999</v>
      </c>
      <c r="I1934" t="s">
        <v>65</v>
      </c>
      <c r="J1934">
        <v>1985</v>
      </c>
      <c r="K1934" t="s">
        <v>49</v>
      </c>
      <c r="L1934" t="s">
        <v>15</v>
      </c>
      <c r="M1934" t="s">
        <v>28</v>
      </c>
      <c r="N1934">
        <v>123.83880000000001</v>
      </c>
    </row>
    <row r="1935" spans="1:14" x14ac:dyDescent="0.3">
      <c r="A1935" t="s">
        <v>1166</v>
      </c>
      <c r="B1935">
        <v>1933</v>
      </c>
      <c r="C1935">
        <v>6.8849999999999998</v>
      </c>
      <c r="D1935">
        <f>SUMIF(E:E,Table1[[#This Row],[Item_Fat_Content]],N:N)</f>
        <v>6457454.3820000133</v>
      </c>
      <c r="E1935" t="s">
        <v>1608</v>
      </c>
      <c r="F1935">
        <v>0.14029249499999999</v>
      </c>
      <c r="G1935" t="s">
        <v>73</v>
      </c>
      <c r="H1935">
        <v>108.5228</v>
      </c>
      <c r="I1935" t="s">
        <v>42</v>
      </c>
      <c r="J1935">
        <v>2002</v>
      </c>
      <c r="K1935" t="str">
        <f>K1934</f>
        <v>Small</v>
      </c>
      <c r="L1935" t="s">
        <v>43</v>
      </c>
      <c r="M1935" t="s">
        <v>16</v>
      </c>
      <c r="N1935">
        <v>1989.4104</v>
      </c>
    </row>
    <row r="1936" spans="1:14" x14ac:dyDescent="0.3">
      <c r="A1936" t="s">
        <v>1182</v>
      </c>
      <c r="B1936">
        <v>1934</v>
      </c>
      <c r="C1936">
        <v>8.42</v>
      </c>
      <c r="D1936">
        <f>SUMIF(E:E,Table1[[#This Row],[Item_Fat_Content]],N:N)</f>
        <v>11904094.532999987</v>
      </c>
      <c r="E1936" t="s">
        <v>11</v>
      </c>
      <c r="F1936">
        <v>7.0555570999999997E-2</v>
      </c>
      <c r="G1936" t="s">
        <v>30</v>
      </c>
      <c r="H1936">
        <v>216.01920000000001</v>
      </c>
      <c r="I1936" t="s">
        <v>60</v>
      </c>
      <c r="J1936">
        <v>2004</v>
      </c>
      <c r="K1936" t="s">
        <v>49</v>
      </c>
      <c r="L1936" t="s">
        <v>43</v>
      </c>
      <c r="M1936" t="s">
        <v>16</v>
      </c>
      <c r="N1936">
        <v>2372.9112</v>
      </c>
    </row>
    <row r="1937" spans="1:14" x14ac:dyDescent="0.3">
      <c r="A1937" t="s">
        <v>282</v>
      </c>
      <c r="B1937">
        <v>1935</v>
      </c>
      <c r="C1937">
        <v>7.63</v>
      </c>
      <c r="D1937">
        <f>SUMIF(E:E,Table1[[#This Row],[Item_Fat_Content]],N:N)</f>
        <v>11904094.532999987</v>
      </c>
      <c r="E1937" t="s">
        <v>11</v>
      </c>
      <c r="F1937">
        <v>6.1409710999999999E-2</v>
      </c>
      <c r="G1937" t="s">
        <v>19</v>
      </c>
      <c r="H1937">
        <v>94.643600000000006</v>
      </c>
      <c r="I1937" t="s">
        <v>45</v>
      </c>
      <c r="J1937">
        <v>2007</v>
      </c>
      <c r="K1937" t="str">
        <f t="shared" ref="K1937:K1939" si="155">K1936</f>
        <v>Small</v>
      </c>
      <c r="L1937" t="s">
        <v>43</v>
      </c>
      <c r="M1937" t="s">
        <v>16</v>
      </c>
      <c r="N1937">
        <v>1607.2411999999999</v>
      </c>
    </row>
    <row r="1938" spans="1:14" x14ac:dyDescent="0.3">
      <c r="A1938" t="s">
        <v>781</v>
      </c>
      <c r="B1938">
        <v>1936</v>
      </c>
      <c r="C1938">
        <v>10.5</v>
      </c>
      <c r="D1938">
        <f>SUMIF(E:E,Table1[[#This Row],[Item_Fat_Content]],N:N)</f>
        <v>6457454.3820000133</v>
      </c>
      <c r="E1938" t="s">
        <v>1608</v>
      </c>
      <c r="F1938">
        <v>6.6555152000000006E-2</v>
      </c>
      <c r="G1938" t="s">
        <v>116</v>
      </c>
      <c r="H1938">
        <v>80.896000000000001</v>
      </c>
      <c r="I1938" t="s">
        <v>45</v>
      </c>
      <c r="J1938">
        <v>2007</v>
      </c>
      <c r="K1938" t="str">
        <f t="shared" si="155"/>
        <v>Small</v>
      </c>
      <c r="L1938" t="s">
        <v>43</v>
      </c>
      <c r="M1938" t="s">
        <v>16</v>
      </c>
      <c r="N1938">
        <v>958.75199999999995</v>
      </c>
    </row>
    <row r="1939" spans="1:14" x14ac:dyDescent="0.3">
      <c r="A1939" t="s">
        <v>385</v>
      </c>
      <c r="B1939">
        <v>1937</v>
      </c>
      <c r="C1939">
        <v>7.5750000000000002</v>
      </c>
      <c r="D1939">
        <f>SUMIF(E:E,Table1[[#This Row],[Item_Fat_Content]],N:N)</f>
        <v>11904094.532999987</v>
      </c>
      <c r="E1939" t="s">
        <v>11</v>
      </c>
      <c r="F1939">
        <v>9.2711708000000004E-2</v>
      </c>
      <c r="G1939" t="s">
        <v>12</v>
      </c>
      <c r="H1939">
        <v>197.77680000000001</v>
      </c>
      <c r="I1939" t="s">
        <v>27</v>
      </c>
      <c r="J1939">
        <v>1998</v>
      </c>
      <c r="K1939" t="str">
        <f t="shared" si="155"/>
        <v>Small</v>
      </c>
      <c r="L1939" t="s">
        <v>21</v>
      </c>
      <c r="M1939" t="s">
        <v>28</v>
      </c>
      <c r="N1939">
        <v>197.07679999999999</v>
      </c>
    </row>
    <row r="1940" spans="1:14" x14ac:dyDescent="0.3">
      <c r="A1940" t="s">
        <v>534</v>
      </c>
      <c r="B1940">
        <v>1938</v>
      </c>
      <c r="C1940">
        <v>13.5</v>
      </c>
      <c r="D1940">
        <f>SUMIF(E:E,Table1[[#This Row],[Item_Fat_Content]],N:N)</f>
        <v>6457454.3820000133</v>
      </c>
      <c r="E1940" t="s">
        <v>1608</v>
      </c>
      <c r="F1940">
        <v>1.7844609000000001E-2</v>
      </c>
      <c r="G1940" t="s">
        <v>36</v>
      </c>
      <c r="H1940">
        <v>81.396000000000001</v>
      </c>
      <c r="I1940" t="s">
        <v>31</v>
      </c>
      <c r="J1940">
        <v>1987</v>
      </c>
      <c r="K1940" t="s">
        <v>32</v>
      </c>
      <c r="L1940" t="s">
        <v>21</v>
      </c>
      <c r="M1940" t="s">
        <v>16</v>
      </c>
      <c r="N1940">
        <v>1198.44</v>
      </c>
    </row>
    <row r="1941" spans="1:14" x14ac:dyDescent="0.3">
      <c r="A1941" t="s">
        <v>1183</v>
      </c>
      <c r="B1941">
        <v>1939</v>
      </c>
      <c r="C1941">
        <v>12.15</v>
      </c>
      <c r="D1941">
        <f>SUMIF(E:E,Table1[[#This Row],[Item_Fat_Content]],N:N)</f>
        <v>11904094.532999987</v>
      </c>
      <c r="E1941" t="s">
        <v>11</v>
      </c>
      <c r="F1941">
        <v>2.5916883000000002E-2</v>
      </c>
      <c r="G1941" t="s">
        <v>116</v>
      </c>
      <c r="H1941">
        <v>120.244</v>
      </c>
      <c r="I1941" t="s">
        <v>42</v>
      </c>
      <c r="J1941">
        <v>2002</v>
      </c>
      <c r="K1941" t="str">
        <f>K1940</f>
        <v>High</v>
      </c>
      <c r="L1941" t="s">
        <v>43</v>
      </c>
      <c r="M1941" t="s">
        <v>16</v>
      </c>
      <c r="N1941">
        <v>2277.0360000000001</v>
      </c>
    </row>
    <row r="1942" spans="1:14" x14ac:dyDescent="0.3">
      <c r="A1942" t="s">
        <v>1184</v>
      </c>
      <c r="B1942">
        <v>1940</v>
      </c>
      <c r="C1942">
        <v>5.4050000000000002</v>
      </c>
      <c r="D1942">
        <f>SUMIF(E:E,Table1[[#This Row],[Item_Fat_Content]],N:N)</f>
        <v>6457454.3820000133</v>
      </c>
      <c r="E1942" t="s">
        <v>1608</v>
      </c>
      <c r="F1942">
        <v>5.3611143999999999E-2</v>
      </c>
      <c r="G1942" t="s">
        <v>73</v>
      </c>
      <c r="H1942">
        <v>197.77420000000001</v>
      </c>
      <c r="I1942" t="s">
        <v>60</v>
      </c>
      <c r="J1942">
        <v>2004</v>
      </c>
      <c r="K1942" t="s">
        <v>49</v>
      </c>
      <c r="L1942" t="s">
        <v>43</v>
      </c>
      <c r="M1942" t="s">
        <v>16</v>
      </c>
      <c r="N1942">
        <v>796.29679999999996</v>
      </c>
    </row>
    <row r="1943" spans="1:14" x14ac:dyDescent="0.3">
      <c r="A1943" t="s">
        <v>723</v>
      </c>
      <c r="B1943">
        <v>1941</v>
      </c>
      <c r="C1943">
        <f>C1942</f>
        <v>5.4050000000000002</v>
      </c>
      <c r="D1943">
        <f>SUMIF(E:E,Table1[[#This Row],[Item_Fat_Content]],N:N)</f>
        <v>11904094.532999987</v>
      </c>
      <c r="E1943" t="s">
        <v>11</v>
      </c>
      <c r="F1943">
        <v>0.20778348299999999</v>
      </c>
      <c r="G1943" t="s">
        <v>30</v>
      </c>
      <c r="H1943">
        <v>262.291</v>
      </c>
      <c r="I1943" t="s">
        <v>65</v>
      </c>
      <c r="J1943">
        <v>1985</v>
      </c>
      <c r="K1943" t="s">
        <v>49</v>
      </c>
      <c r="L1943" t="s">
        <v>15</v>
      </c>
      <c r="M1943" t="s">
        <v>28</v>
      </c>
      <c r="N1943">
        <v>525.98199999999997</v>
      </c>
    </row>
    <row r="1944" spans="1:14" x14ac:dyDescent="0.3">
      <c r="A1944" t="s">
        <v>565</v>
      </c>
      <c r="B1944">
        <v>1942</v>
      </c>
      <c r="C1944">
        <v>7.4349999999999996</v>
      </c>
      <c r="D1944">
        <f>SUMIF(E:E,Table1[[#This Row],[Item_Fat_Content]],N:N)</f>
        <v>11904094.532999987</v>
      </c>
      <c r="E1944" t="s">
        <v>11</v>
      </c>
      <c r="F1944">
        <v>0.122837694</v>
      </c>
      <c r="G1944" t="s">
        <v>116</v>
      </c>
      <c r="H1944">
        <v>208.7638</v>
      </c>
      <c r="I1944" t="s">
        <v>48</v>
      </c>
      <c r="J1944">
        <v>1997</v>
      </c>
      <c r="K1944" t="s">
        <v>49</v>
      </c>
      <c r="L1944" t="s">
        <v>15</v>
      </c>
      <c r="M1944" t="s">
        <v>16</v>
      </c>
      <c r="N1944">
        <v>3105.9569999999999</v>
      </c>
    </row>
    <row r="1945" spans="1:14" x14ac:dyDescent="0.3">
      <c r="A1945" t="s">
        <v>1185</v>
      </c>
      <c r="B1945">
        <v>1943</v>
      </c>
      <c r="C1945">
        <v>4.6349999999999998</v>
      </c>
      <c r="D1945">
        <f>SUMIF(E:E,Table1[[#This Row],[Item_Fat_Content]],N:N)</f>
        <v>11904094.532999987</v>
      </c>
      <c r="E1945" t="s">
        <v>11</v>
      </c>
      <c r="F1945">
        <v>0.141174838</v>
      </c>
      <c r="G1945" t="s">
        <v>78</v>
      </c>
      <c r="H1945">
        <v>127.0994</v>
      </c>
      <c r="I1945" t="s">
        <v>42</v>
      </c>
      <c r="J1945">
        <v>2002</v>
      </c>
      <c r="K1945" t="str">
        <f t="shared" ref="K1945:K1946" si="156">K1944</f>
        <v>Small</v>
      </c>
      <c r="L1945" t="s">
        <v>43</v>
      </c>
      <c r="M1945" t="s">
        <v>16</v>
      </c>
      <c r="N1945">
        <v>2826.9868000000001</v>
      </c>
    </row>
    <row r="1946" spans="1:14" x14ac:dyDescent="0.3">
      <c r="A1946" t="s">
        <v>615</v>
      </c>
      <c r="B1946">
        <v>1944</v>
      </c>
      <c r="C1946">
        <v>8.9600000000000009</v>
      </c>
      <c r="D1946">
        <f>SUMIF(E:E,Table1[[#This Row],[Item_Fat_Content]],N:N)</f>
        <v>6457454.3820000133</v>
      </c>
      <c r="E1946" t="s">
        <v>1608</v>
      </c>
      <c r="F1946">
        <v>6.9078149000000005E-2</v>
      </c>
      <c r="G1946" t="s">
        <v>26</v>
      </c>
      <c r="H1946">
        <v>197.77680000000001</v>
      </c>
      <c r="I1946" t="s">
        <v>42</v>
      </c>
      <c r="J1946">
        <v>2002</v>
      </c>
      <c r="K1946" t="str">
        <f t="shared" si="156"/>
        <v>Small</v>
      </c>
      <c r="L1946" t="s">
        <v>43</v>
      </c>
      <c r="M1946" t="s">
        <v>16</v>
      </c>
      <c r="N1946">
        <v>3153.2287999999999</v>
      </c>
    </row>
    <row r="1947" spans="1:14" x14ac:dyDescent="0.3">
      <c r="A1947" t="s">
        <v>398</v>
      </c>
      <c r="B1947">
        <v>1945</v>
      </c>
      <c r="C1947">
        <v>18.350000000000001</v>
      </c>
      <c r="D1947">
        <f>SUMIF(E:E,Table1[[#This Row],[Item_Fat_Content]],N:N)</f>
        <v>11904094.532999987</v>
      </c>
      <c r="E1947" t="s">
        <v>11</v>
      </c>
      <c r="F1947">
        <v>8.9345073999999997E-2</v>
      </c>
      <c r="G1947" t="s">
        <v>30</v>
      </c>
      <c r="H1947">
        <v>191.9504</v>
      </c>
      <c r="I1947" t="s">
        <v>20</v>
      </c>
      <c r="J1947">
        <v>2009</v>
      </c>
      <c r="K1947" t="s">
        <v>14</v>
      </c>
      <c r="L1947" t="s">
        <v>21</v>
      </c>
      <c r="M1947" t="s">
        <v>22</v>
      </c>
      <c r="N1947">
        <v>5369.0111999999999</v>
      </c>
    </row>
    <row r="1948" spans="1:14" x14ac:dyDescent="0.3">
      <c r="A1948" t="s">
        <v>802</v>
      </c>
      <c r="B1948">
        <v>1946</v>
      </c>
      <c r="C1948">
        <v>11.65</v>
      </c>
      <c r="D1948">
        <f>SUMIF(E:E,Table1[[#This Row],[Item_Fat_Content]],N:N)</f>
        <v>6457454.3820000133</v>
      </c>
      <c r="E1948" t="s">
        <v>1608</v>
      </c>
      <c r="F1948">
        <v>5.8822142000000001E-2</v>
      </c>
      <c r="G1948" t="s">
        <v>34</v>
      </c>
      <c r="H1948">
        <v>173.54220000000001</v>
      </c>
      <c r="I1948" t="s">
        <v>13</v>
      </c>
      <c r="J1948">
        <v>1999</v>
      </c>
      <c r="K1948" t="s">
        <v>14</v>
      </c>
      <c r="L1948" t="s">
        <v>15</v>
      </c>
      <c r="M1948" t="s">
        <v>16</v>
      </c>
      <c r="N1948">
        <v>3448.8440000000001</v>
      </c>
    </row>
    <row r="1949" spans="1:14" x14ac:dyDescent="0.3">
      <c r="A1949" t="s">
        <v>1186</v>
      </c>
      <c r="B1949">
        <v>1947</v>
      </c>
      <c r="C1949">
        <v>10.5</v>
      </c>
      <c r="D1949">
        <f>SUMIF(E:E,Table1[[#This Row],[Item_Fat_Content]],N:N)</f>
        <v>11904094.532999987</v>
      </c>
      <c r="E1949" t="s">
        <v>11</v>
      </c>
      <c r="F1949">
        <v>7.1368698999999994E-2</v>
      </c>
      <c r="G1949" t="s">
        <v>41</v>
      </c>
      <c r="H1949">
        <v>121.3098</v>
      </c>
      <c r="I1949" t="s">
        <v>13</v>
      </c>
      <c r="J1949">
        <v>1999</v>
      </c>
      <c r="K1949" t="s">
        <v>14</v>
      </c>
      <c r="L1949" t="s">
        <v>15</v>
      </c>
      <c r="M1949" t="s">
        <v>16</v>
      </c>
      <c r="N1949">
        <v>1446.1176</v>
      </c>
    </row>
    <row r="1950" spans="1:14" x14ac:dyDescent="0.3">
      <c r="A1950" t="s">
        <v>94</v>
      </c>
      <c r="B1950">
        <v>1948</v>
      </c>
      <c r="C1950">
        <v>7.39</v>
      </c>
      <c r="D1950">
        <f>SUMIF(E:E,Table1[[#This Row],[Item_Fat_Content]],N:N)</f>
        <v>11904094.532999987</v>
      </c>
      <c r="E1950" t="s">
        <v>11</v>
      </c>
      <c r="F1950">
        <v>6.8055818000000004E-2</v>
      </c>
      <c r="G1950" t="s">
        <v>56</v>
      </c>
      <c r="H1950">
        <v>140.78120000000001</v>
      </c>
      <c r="I1950" t="s">
        <v>20</v>
      </c>
      <c r="J1950">
        <v>2009</v>
      </c>
      <c r="K1950" t="s">
        <v>14</v>
      </c>
      <c r="L1950" t="s">
        <v>21</v>
      </c>
      <c r="M1950" t="s">
        <v>22</v>
      </c>
      <c r="N1950">
        <v>1567.2932000000001</v>
      </c>
    </row>
    <row r="1951" spans="1:14" x14ac:dyDescent="0.3">
      <c r="A1951" t="s">
        <v>430</v>
      </c>
      <c r="B1951">
        <v>1949</v>
      </c>
      <c r="C1951">
        <f>C1950</f>
        <v>7.39</v>
      </c>
      <c r="D1951">
        <f>SUMIF(E:E,Table1[[#This Row],[Item_Fat_Content]],N:N)</f>
        <v>6457454.3820000133</v>
      </c>
      <c r="E1951" t="s">
        <v>1608</v>
      </c>
      <c r="F1951">
        <v>0.150122794</v>
      </c>
      <c r="G1951" t="s">
        <v>24</v>
      </c>
      <c r="H1951">
        <v>154.53139999999999</v>
      </c>
      <c r="I1951" t="s">
        <v>38</v>
      </c>
      <c r="J1951">
        <v>1985</v>
      </c>
      <c r="K1951" t="s">
        <v>14</v>
      </c>
      <c r="L1951" t="s">
        <v>21</v>
      </c>
      <c r="M1951" t="s">
        <v>39</v>
      </c>
      <c r="N1951">
        <v>1396.1826000000001</v>
      </c>
    </row>
    <row r="1952" spans="1:14" x14ac:dyDescent="0.3">
      <c r="A1952" t="s">
        <v>1187</v>
      </c>
      <c r="B1952">
        <v>1950</v>
      </c>
      <c r="C1952">
        <v>14</v>
      </c>
      <c r="D1952">
        <f>SUMIF(E:E,Table1[[#This Row],[Item_Fat_Content]],N:N)</f>
        <v>11904094.532999987</v>
      </c>
      <c r="E1952" t="s">
        <v>11</v>
      </c>
      <c r="F1952">
        <v>3.0094191999999999E-2</v>
      </c>
      <c r="G1952" t="s">
        <v>26</v>
      </c>
      <c r="H1952">
        <v>215.7192</v>
      </c>
      <c r="I1952" t="s">
        <v>48</v>
      </c>
      <c r="J1952">
        <v>1997</v>
      </c>
      <c r="K1952" t="s">
        <v>49</v>
      </c>
      <c r="L1952" t="s">
        <v>15</v>
      </c>
      <c r="M1952" t="s">
        <v>16</v>
      </c>
      <c r="N1952">
        <v>1078.596</v>
      </c>
    </row>
    <row r="1953" spans="1:14" x14ac:dyDescent="0.3">
      <c r="A1953" t="s">
        <v>47</v>
      </c>
      <c r="B1953">
        <v>1951</v>
      </c>
      <c r="C1953">
        <v>18.5</v>
      </c>
      <c r="D1953">
        <f>SUMIF(E:E,Table1[[#This Row],[Item_Fat_Content]],N:N)</f>
        <v>6457454.3820000133</v>
      </c>
      <c r="E1953" t="s">
        <v>1608</v>
      </c>
      <c r="F1953">
        <v>7.6097034999999993E-2</v>
      </c>
      <c r="G1953" t="s">
        <v>12</v>
      </c>
      <c r="H1953">
        <v>145.81020000000001</v>
      </c>
      <c r="I1953" t="s">
        <v>27</v>
      </c>
      <c r="J1953">
        <v>1998</v>
      </c>
      <c r="K1953" t="str">
        <f t="shared" ref="K1953:K1956" si="157">K1952</f>
        <v>Small</v>
      </c>
      <c r="L1953" t="s">
        <v>21</v>
      </c>
      <c r="M1953" t="s">
        <v>28</v>
      </c>
      <c r="N1953">
        <v>291.62040000000002</v>
      </c>
    </row>
    <row r="1954" spans="1:14" x14ac:dyDescent="0.3">
      <c r="A1954" t="s">
        <v>899</v>
      </c>
      <c r="B1954">
        <v>1952</v>
      </c>
      <c r="C1954">
        <v>13.65</v>
      </c>
      <c r="D1954">
        <f>SUMIF(E:E,Table1[[#This Row],[Item_Fat_Content]],N:N)</f>
        <v>6457454.3820000133</v>
      </c>
      <c r="E1954" t="s">
        <v>1608</v>
      </c>
      <c r="F1954">
        <v>2.5973383999999999E-2</v>
      </c>
      <c r="G1954" t="s">
        <v>36</v>
      </c>
      <c r="H1954">
        <v>79.630200000000002</v>
      </c>
      <c r="I1954" t="s">
        <v>42</v>
      </c>
      <c r="J1954">
        <v>2002</v>
      </c>
      <c r="K1954" t="str">
        <f t="shared" si="157"/>
        <v>Small</v>
      </c>
      <c r="L1954" t="s">
        <v>43</v>
      </c>
      <c r="M1954" t="s">
        <v>16</v>
      </c>
      <c r="N1954">
        <v>554.6114</v>
      </c>
    </row>
    <row r="1955" spans="1:14" x14ac:dyDescent="0.3">
      <c r="A1955" t="s">
        <v>474</v>
      </c>
      <c r="B1955">
        <v>1953</v>
      </c>
      <c r="C1955">
        <v>14.15</v>
      </c>
      <c r="D1955">
        <f>SUMIF(E:E,Table1[[#This Row],[Item_Fat_Content]],N:N)</f>
        <v>11904094.532999987</v>
      </c>
      <c r="E1955" t="s">
        <v>11</v>
      </c>
      <c r="F1955">
        <v>0</v>
      </c>
      <c r="G1955" t="s">
        <v>36</v>
      </c>
      <c r="H1955">
        <v>244.18279999999999</v>
      </c>
      <c r="I1955" t="s">
        <v>42</v>
      </c>
      <c r="J1955">
        <v>2002</v>
      </c>
      <c r="K1955" t="str">
        <f t="shared" si="157"/>
        <v>Small</v>
      </c>
      <c r="L1955" t="s">
        <v>43</v>
      </c>
      <c r="M1955" t="s">
        <v>16</v>
      </c>
      <c r="N1955">
        <v>731.04840000000002</v>
      </c>
    </row>
    <row r="1956" spans="1:14" x14ac:dyDescent="0.3">
      <c r="A1956" t="s">
        <v>579</v>
      </c>
      <c r="B1956">
        <v>1954</v>
      </c>
      <c r="C1956">
        <v>10.1</v>
      </c>
      <c r="D1956">
        <f>SUMIF(E:E,Table1[[#This Row],[Item_Fat_Content]],N:N)</f>
        <v>6457454.3820000133</v>
      </c>
      <c r="E1956" t="s">
        <v>1608</v>
      </c>
      <c r="F1956">
        <v>5.3887300999999999E-2</v>
      </c>
      <c r="G1956" t="s">
        <v>26</v>
      </c>
      <c r="H1956">
        <v>225.6088</v>
      </c>
      <c r="I1956" t="s">
        <v>45</v>
      </c>
      <c r="J1956">
        <v>2007</v>
      </c>
      <c r="K1956" t="str">
        <f t="shared" si="157"/>
        <v>Small</v>
      </c>
      <c r="L1956" t="s">
        <v>43</v>
      </c>
      <c r="M1956" t="s">
        <v>16</v>
      </c>
      <c r="N1956">
        <v>4250.4672</v>
      </c>
    </row>
    <row r="1957" spans="1:14" x14ac:dyDescent="0.3">
      <c r="A1957" t="s">
        <v>1188</v>
      </c>
      <c r="B1957">
        <v>1955</v>
      </c>
      <c r="C1957">
        <v>10.1</v>
      </c>
      <c r="D1957">
        <f>SUMIF(E:E,Table1[[#This Row],[Item_Fat_Content]],N:N)</f>
        <v>11904094.532999987</v>
      </c>
      <c r="E1957" t="s">
        <v>11</v>
      </c>
      <c r="F1957">
        <v>2.4262771999999998E-2</v>
      </c>
      <c r="G1957" t="s">
        <v>73</v>
      </c>
      <c r="H1957">
        <v>117.61499999999999</v>
      </c>
      <c r="I1957" t="s">
        <v>20</v>
      </c>
      <c r="J1957">
        <v>2009</v>
      </c>
      <c r="K1957" t="s">
        <v>14</v>
      </c>
      <c r="L1957" t="s">
        <v>21</v>
      </c>
      <c r="M1957" t="s">
        <v>22</v>
      </c>
      <c r="N1957">
        <v>1514.6949999999999</v>
      </c>
    </row>
    <row r="1958" spans="1:14" x14ac:dyDescent="0.3">
      <c r="A1958" t="s">
        <v>1037</v>
      </c>
      <c r="B1958">
        <v>1956</v>
      </c>
      <c r="C1958">
        <v>13.85</v>
      </c>
      <c r="D1958">
        <f>SUMIF(E:E,Table1[[#This Row],[Item_Fat_Content]],N:N)</f>
        <v>11904094.532999987</v>
      </c>
      <c r="E1958" t="s">
        <v>11</v>
      </c>
      <c r="F1958">
        <v>3.4624104000000003E-2</v>
      </c>
      <c r="G1958" t="s">
        <v>58</v>
      </c>
      <c r="H1958">
        <v>115.0492</v>
      </c>
      <c r="I1958" t="s">
        <v>13</v>
      </c>
      <c r="J1958">
        <v>1999</v>
      </c>
      <c r="K1958" t="s">
        <v>14</v>
      </c>
      <c r="L1958" t="s">
        <v>15</v>
      </c>
      <c r="M1958" t="s">
        <v>16</v>
      </c>
      <c r="N1958">
        <v>4054.7220000000002</v>
      </c>
    </row>
    <row r="1959" spans="1:14" x14ac:dyDescent="0.3">
      <c r="A1959" t="s">
        <v>205</v>
      </c>
      <c r="B1959">
        <v>1957</v>
      </c>
      <c r="C1959">
        <v>13.1</v>
      </c>
      <c r="D1959">
        <f>SUMIF(E:E,Table1[[#This Row],[Item_Fat_Content]],N:N)</f>
        <v>6457454.3820000133</v>
      </c>
      <c r="E1959" t="s">
        <v>1608</v>
      </c>
      <c r="F1959">
        <v>4.4281995999999997E-2</v>
      </c>
      <c r="G1959" t="s">
        <v>26</v>
      </c>
      <c r="H1959">
        <v>178.5318</v>
      </c>
      <c r="I1959" t="s">
        <v>42</v>
      </c>
      <c r="J1959">
        <v>2002</v>
      </c>
      <c r="K1959" t="str">
        <f>K1958</f>
        <v>Medium</v>
      </c>
      <c r="L1959" t="s">
        <v>43</v>
      </c>
      <c r="M1959" t="s">
        <v>16</v>
      </c>
      <c r="N1959">
        <v>3067.3406</v>
      </c>
    </row>
    <row r="1960" spans="1:14" x14ac:dyDescent="0.3">
      <c r="A1960" t="s">
        <v>231</v>
      </c>
      <c r="B1960">
        <v>1958</v>
      </c>
      <c r="C1960">
        <v>18.75</v>
      </c>
      <c r="D1960">
        <f>SUMIF(E:E,Table1[[#This Row],[Item_Fat_Content]],N:N)</f>
        <v>11904094.532999987</v>
      </c>
      <c r="E1960" t="s">
        <v>11</v>
      </c>
      <c r="F1960">
        <v>5.2121824999999997E-2</v>
      </c>
      <c r="G1960" t="s">
        <v>56</v>
      </c>
      <c r="H1960">
        <v>104.828</v>
      </c>
      <c r="I1960" t="s">
        <v>13</v>
      </c>
      <c r="J1960">
        <v>1999</v>
      </c>
      <c r="K1960" t="s">
        <v>14</v>
      </c>
      <c r="L1960" t="s">
        <v>15</v>
      </c>
      <c r="M1960" t="s">
        <v>16</v>
      </c>
      <c r="N1960">
        <v>2343.616</v>
      </c>
    </row>
    <row r="1961" spans="1:14" x14ac:dyDescent="0.3">
      <c r="A1961" t="s">
        <v>182</v>
      </c>
      <c r="B1961">
        <v>1959</v>
      </c>
      <c r="C1961">
        <v>14</v>
      </c>
      <c r="D1961">
        <f>SUMIF(E:E,Table1[[#This Row],[Item_Fat_Content]],N:N)</f>
        <v>6457454.3820000133</v>
      </c>
      <c r="E1961" t="s">
        <v>1608</v>
      </c>
      <c r="F1961">
        <v>0.13566271199999999</v>
      </c>
      <c r="G1961" t="s">
        <v>41</v>
      </c>
      <c r="H1961">
        <v>52.064</v>
      </c>
      <c r="I1961" t="s">
        <v>31</v>
      </c>
      <c r="J1961">
        <v>1987</v>
      </c>
      <c r="K1961" t="s">
        <v>32</v>
      </c>
      <c r="L1961" t="s">
        <v>21</v>
      </c>
      <c r="M1961" t="s">
        <v>16</v>
      </c>
      <c r="N1961">
        <v>852.22400000000005</v>
      </c>
    </row>
    <row r="1962" spans="1:14" x14ac:dyDescent="0.3">
      <c r="A1962" t="s">
        <v>238</v>
      </c>
      <c r="B1962">
        <v>1960</v>
      </c>
      <c r="C1962">
        <v>16.100000000000001</v>
      </c>
      <c r="D1962">
        <f>SUMIF(E:E,Table1[[#This Row],[Item_Fat_Content]],N:N)</f>
        <v>11904094.532999987</v>
      </c>
      <c r="E1962" t="s">
        <v>11</v>
      </c>
      <c r="F1962">
        <v>2.3613954999999999E-2</v>
      </c>
      <c r="G1962" t="s">
        <v>19</v>
      </c>
      <c r="H1962">
        <v>192.88460000000001</v>
      </c>
      <c r="I1962" t="s">
        <v>13</v>
      </c>
      <c r="J1962">
        <v>1999</v>
      </c>
      <c r="K1962" t="s">
        <v>14</v>
      </c>
      <c r="L1962" t="s">
        <v>15</v>
      </c>
      <c r="M1962" t="s">
        <v>16</v>
      </c>
      <c r="N1962">
        <v>5350.3688000000002</v>
      </c>
    </row>
    <row r="1963" spans="1:14" x14ac:dyDescent="0.3">
      <c r="A1963" t="s">
        <v>384</v>
      </c>
      <c r="B1963">
        <v>1961</v>
      </c>
      <c r="C1963">
        <f t="shared" ref="C1963:C1964" si="158">C1962</f>
        <v>16.100000000000001</v>
      </c>
      <c r="D1963">
        <f>SUMIF(E:E,Table1[[#This Row],[Item_Fat_Content]],N:N)</f>
        <v>11904094.532999987</v>
      </c>
      <c r="E1963" t="s">
        <v>11</v>
      </c>
      <c r="F1963">
        <v>8.2152451000000001E-2</v>
      </c>
      <c r="G1963" t="s">
        <v>73</v>
      </c>
      <c r="H1963">
        <v>179.90020000000001</v>
      </c>
      <c r="I1963" t="s">
        <v>38</v>
      </c>
      <c r="J1963">
        <v>1985</v>
      </c>
      <c r="K1963" t="s">
        <v>14</v>
      </c>
      <c r="L1963" t="s">
        <v>21</v>
      </c>
      <c r="M1963" t="s">
        <v>39</v>
      </c>
      <c r="N1963">
        <v>4119.3046000000004</v>
      </c>
    </row>
    <row r="1964" spans="1:14" x14ac:dyDescent="0.3">
      <c r="A1964" t="s">
        <v>989</v>
      </c>
      <c r="B1964">
        <v>1962</v>
      </c>
      <c r="C1964">
        <f t="shared" si="158"/>
        <v>16.100000000000001</v>
      </c>
      <c r="D1964">
        <f>SUMIF(E:E,Table1[[#This Row],[Item_Fat_Content]],N:N)</f>
        <v>6457454.3820000133</v>
      </c>
      <c r="E1964" t="s">
        <v>1608</v>
      </c>
      <c r="F1964">
        <v>2.363057E-2</v>
      </c>
      <c r="G1964" t="s">
        <v>36</v>
      </c>
      <c r="H1964">
        <v>141.71539999999999</v>
      </c>
      <c r="I1964" t="s">
        <v>65</v>
      </c>
      <c r="J1964">
        <v>1985</v>
      </c>
      <c r="K1964" t="s">
        <v>49</v>
      </c>
      <c r="L1964" t="s">
        <v>15</v>
      </c>
      <c r="M1964" t="s">
        <v>28</v>
      </c>
      <c r="N1964">
        <v>425.44619999999998</v>
      </c>
    </row>
    <row r="1965" spans="1:14" x14ac:dyDescent="0.3">
      <c r="A1965" t="s">
        <v>435</v>
      </c>
      <c r="B1965">
        <v>1963</v>
      </c>
      <c r="C1965">
        <v>12.35</v>
      </c>
      <c r="D1965">
        <f>SUMIF(E:E,Table1[[#This Row],[Item_Fat_Content]],N:N)</f>
        <v>11904094.532999987</v>
      </c>
      <c r="E1965" t="s">
        <v>11</v>
      </c>
      <c r="F1965">
        <v>0.16427441600000001</v>
      </c>
      <c r="G1965" t="s">
        <v>30</v>
      </c>
      <c r="H1965">
        <v>119.8124</v>
      </c>
      <c r="I1965" t="s">
        <v>42</v>
      </c>
      <c r="J1965">
        <v>2002</v>
      </c>
      <c r="K1965" t="str">
        <f t="shared" ref="K1965:K1966" si="159">K1964</f>
        <v>Small</v>
      </c>
      <c r="L1965" t="s">
        <v>43</v>
      </c>
      <c r="M1965" t="s">
        <v>16</v>
      </c>
      <c r="N1965">
        <v>2133.2231999999999</v>
      </c>
    </row>
    <row r="1966" spans="1:14" x14ac:dyDescent="0.3">
      <c r="A1966" t="s">
        <v>377</v>
      </c>
      <c r="B1966">
        <v>1964</v>
      </c>
      <c r="C1966">
        <v>20.7</v>
      </c>
      <c r="D1966">
        <f>SUMIF(E:E,Table1[[#This Row],[Item_Fat_Content]],N:N)</f>
        <v>6457454.3820000133</v>
      </c>
      <c r="E1966" t="s">
        <v>1608</v>
      </c>
      <c r="F1966">
        <v>4.7587684999999998E-2</v>
      </c>
      <c r="G1966" t="s">
        <v>12</v>
      </c>
      <c r="H1966">
        <v>215.08760000000001</v>
      </c>
      <c r="I1966" t="s">
        <v>42</v>
      </c>
      <c r="J1966">
        <v>2002</v>
      </c>
      <c r="K1966" t="str">
        <f t="shared" si="159"/>
        <v>Small</v>
      </c>
      <c r="L1966" t="s">
        <v>43</v>
      </c>
      <c r="M1966" t="s">
        <v>16</v>
      </c>
      <c r="N1966">
        <v>5145.3023999999996</v>
      </c>
    </row>
    <row r="1967" spans="1:14" x14ac:dyDescent="0.3">
      <c r="A1967" t="s">
        <v>652</v>
      </c>
      <c r="B1967">
        <v>1965</v>
      </c>
      <c r="C1967">
        <v>7.8250000000000002</v>
      </c>
      <c r="D1967">
        <f>SUMIF(E:E,Table1[[#This Row],[Item_Fat_Content]],N:N)</f>
        <v>11904094.532999987</v>
      </c>
      <c r="E1967" t="s">
        <v>11</v>
      </c>
      <c r="F1967">
        <v>7.9952983000000005E-2</v>
      </c>
      <c r="G1967" t="s">
        <v>24</v>
      </c>
      <c r="H1967">
        <v>62.782600000000002</v>
      </c>
      <c r="I1967" t="s">
        <v>20</v>
      </c>
      <c r="J1967">
        <v>2009</v>
      </c>
      <c r="K1967" t="s">
        <v>14</v>
      </c>
      <c r="L1967" t="s">
        <v>21</v>
      </c>
      <c r="M1967" t="s">
        <v>22</v>
      </c>
      <c r="N1967">
        <v>1162.4867999999999</v>
      </c>
    </row>
    <row r="1968" spans="1:14" x14ac:dyDescent="0.3">
      <c r="A1968" t="s">
        <v>441</v>
      </c>
      <c r="B1968">
        <v>1966</v>
      </c>
      <c r="C1968">
        <f>C1967</f>
        <v>7.8250000000000002</v>
      </c>
      <c r="D1968">
        <f>SUMIF(E:E,Table1[[#This Row],[Item_Fat_Content]],N:N)</f>
        <v>11904094.532999987</v>
      </c>
      <c r="E1968" t="s">
        <v>70</v>
      </c>
      <c r="F1968">
        <v>2.4992442E-2</v>
      </c>
      <c r="G1968" t="s">
        <v>30</v>
      </c>
      <c r="H1968">
        <v>53.6614</v>
      </c>
      <c r="I1968" t="s">
        <v>65</v>
      </c>
      <c r="J1968">
        <v>1985</v>
      </c>
      <c r="K1968" t="s">
        <v>49</v>
      </c>
      <c r="L1968" t="s">
        <v>15</v>
      </c>
      <c r="M1968" t="s">
        <v>28</v>
      </c>
      <c r="N1968">
        <v>165.7842</v>
      </c>
    </row>
    <row r="1969" spans="1:14" x14ac:dyDescent="0.3">
      <c r="A1969" t="s">
        <v>1189</v>
      </c>
      <c r="B1969">
        <v>1967</v>
      </c>
      <c r="C1969">
        <v>12.1</v>
      </c>
      <c r="D1969">
        <f>SUMIF(E:E,Table1[[#This Row],[Item_Fat_Content]],N:N)</f>
        <v>11904094.532999987</v>
      </c>
      <c r="E1969" t="s">
        <v>11</v>
      </c>
      <c r="F1969">
        <v>0.115107028</v>
      </c>
      <c r="G1969" t="s">
        <v>34</v>
      </c>
      <c r="H1969">
        <v>222.01140000000001</v>
      </c>
      <c r="I1969" t="s">
        <v>42</v>
      </c>
      <c r="J1969">
        <v>2002</v>
      </c>
      <c r="K1969" t="str">
        <f>K1968</f>
        <v>Small</v>
      </c>
      <c r="L1969" t="s">
        <v>43</v>
      </c>
      <c r="M1969" t="s">
        <v>16</v>
      </c>
      <c r="N1969">
        <v>3547.3824</v>
      </c>
    </row>
    <row r="1970" spans="1:14" x14ac:dyDescent="0.3">
      <c r="A1970" t="s">
        <v>645</v>
      </c>
      <c r="B1970">
        <v>1968</v>
      </c>
      <c r="C1970">
        <f>C1969</f>
        <v>12.1</v>
      </c>
      <c r="D1970">
        <f>SUMIF(E:E,Table1[[#This Row],[Item_Fat_Content]],N:N)</f>
        <v>11904094.532999987</v>
      </c>
      <c r="E1970" t="s">
        <v>11</v>
      </c>
      <c r="F1970">
        <v>8.6046569999999999E-3</v>
      </c>
      <c r="G1970" t="s">
        <v>30</v>
      </c>
      <c r="H1970">
        <v>123.1756</v>
      </c>
      <c r="I1970" t="s">
        <v>38</v>
      </c>
      <c r="J1970">
        <v>1985</v>
      </c>
      <c r="K1970" t="s">
        <v>14</v>
      </c>
      <c r="L1970" t="s">
        <v>21</v>
      </c>
      <c r="M1970" t="s">
        <v>39</v>
      </c>
      <c r="N1970">
        <v>1211.7560000000001</v>
      </c>
    </row>
    <row r="1971" spans="1:14" x14ac:dyDescent="0.3">
      <c r="A1971" t="s">
        <v>243</v>
      </c>
      <c r="B1971">
        <v>1969</v>
      </c>
      <c r="C1971">
        <v>14.65</v>
      </c>
      <c r="D1971">
        <f>SUMIF(E:E,Table1[[#This Row],[Item_Fat_Content]],N:N)</f>
        <v>11904094.532999987</v>
      </c>
      <c r="E1971" t="s">
        <v>11</v>
      </c>
      <c r="F1971">
        <v>8.3528446000000006E-2</v>
      </c>
      <c r="G1971" t="s">
        <v>30</v>
      </c>
      <c r="H1971">
        <v>162.45519999999999</v>
      </c>
      <c r="I1971" t="s">
        <v>42</v>
      </c>
      <c r="J1971">
        <v>2002</v>
      </c>
      <c r="K1971" t="str">
        <f>K1970</f>
        <v>Medium</v>
      </c>
      <c r="L1971" t="s">
        <v>43</v>
      </c>
      <c r="M1971" t="s">
        <v>16</v>
      </c>
      <c r="N1971">
        <v>2274.3728000000001</v>
      </c>
    </row>
    <row r="1972" spans="1:14" x14ac:dyDescent="0.3">
      <c r="A1972" t="s">
        <v>154</v>
      </c>
      <c r="B1972">
        <v>1970</v>
      </c>
      <c r="C1972">
        <f>C1971</f>
        <v>14.65</v>
      </c>
      <c r="D1972">
        <f>SUMIF(E:E,Table1[[#This Row],[Item_Fat_Content]],N:N)</f>
        <v>6457454.3820000133</v>
      </c>
      <c r="E1972" t="s">
        <v>1608</v>
      </c>
      <c r="F1972">
        <v>3.6731658E-2</v>
      </c>
      <c r="G1972" t="s">
        <v>24</v>
      </c>
      <c r="H1972">
        <v>177.23699999999999</v>
      </c>
      <c r="I1972" t="s">
        <v>38</v>
      </c>
      <c r="J1972">
        <v>1985</v>
      </c>
      <c r="K1972" t="s">
        <v>14</v>
      </c>
      <c r="L1972" t="s">
        <v>21</v>
      </c>
      <c r="M1972" t="s">
        <v>39</v>
      </c>
      <c r="N1972">
        <v>4763.799</v>
      </c>
    </row>
    <row r="1973" spans="1:14" x14ac:dyDescent="0.3">
      <c r="A1973" t="s">
        <v>1190</v>
      </c>
      <c r="B1973">
        <v>1971</v>
      </c>
      <c r="C1973">
        <v>20.75</v>
      </c>
      <c r="D1973">
        <f>SUMIF(E:E,Table1[[#This Row],[Item_Fat_Content]],N:N)</f>
        <v>6457454.3820000133</v>
      </c>
      <c r="E1973" t="s">
        <v>1608</v>
      </c>
      <c r="F1973">
        <v>0.129337594</v>
      </c>
      <c r="G1973" t="s">
        <v>259</v>
      </c>
      <c r="H1973">
        <v>238.18799999999999</v>
      </c>
      <c r="I1973" t="s">
        <v>48</v>
      </c>
      <c r="J1973">
        <v>1997</v>
      </c>
      <c r="K1973" t="s">
        <v>49</v>
      </c>
      <c r="L1973" t="s">
        <v>15</v>
      </c>
      <c r="M1973" t="s">
        <v>16</v>
      </c>
      <c r="N1973">
        <v>5033.4480000000003</v>
      </c>
    </row>
    <row r="1974" spans="1:14" x14ac:dyDescent="0.3">
      <c r="A1974" t="s">
        <v>1102</v>
      </c>
      <c r="B1974">
        <v>1972</v>
      </c>
      <c r="C1974">
        <v>11.15</v>
      </c>
      <c r="D1974">
        <f>SUMIF(E:E,Table1[[#This Row],[Item_Fat_Content]],N:N)</f>
        <v>11904094.532999987</v>
      </c>
      <c r="E1974" t="s">
        <v>11</v>
      </c>
      <c r="F1974">
        <v>0</v>
      </c>
      <c r="G1974" t="s">
        <v>178</v>
      </c>
      <c r="H1974">
        <v>65.014200000000002</v>
      </c>
      <c r="I1974" t="s">
        <v>13</v>
      </c>
      <c r="J1974">
        <v>1999</v>
      </c>
      <c r="K1974" t="s">
        <v>14</v>
      </c>
      <c r="L1974" t="s">
        <v>15</v>
      </c>
      <c r="M1974" t="s">
        <v>16</v>
      </c>
      <c r="N1974">
        <v>1120.5414000000001</v>
      </c>
    </row>
    <row r="1975" spans="1:14" x14ac:dyDescent="0.3">
      <c r="A1975" t="s">
        <v>1191</v>
      </c>
      <c r="B1975">
        <v>1973</v>
      </c>
      <c r="C1975">
        <v>12.1</v>
      </c>
      <c r="D1975">
        <f>SUMIF(E:E,Table1[[#This Row],[Item_Fat_Content]],N:N)</f>
        <v>11904094.532999987</v>
      </c>
      <c r="E1975" t="s">
        <v>11</v>
      </c>
      <c r="F1975">
        <v>2.9827665E-2</v>
      </c>
      <c r="G1975" t="s">
        <v>19</v>
      </c>
      <c r="H1975">
        <v>144.34440000000001</v>
      </c>
      <c r="I1975" t="s">
        <v>13</v>
      </c>
      <c r="J1975">
        <v>1999</v>
      </c>
      <c r="K1975" t="s">
        <v>14</v>
      </c>
      <c r="L1975" t="s">
        <v>15</v>
      </c>
      <c r="M1975" t="s">
        <v>16</v>
      </c>
      <c r="N1975">
        <v>2612.5992000000001</v>
      </c>
    </row>
    <row r="1976" spans="1:14" x14ac:dyDescent="0.3">
      <c r="A1976" t="s">
        <v>1192</v>
      </c>
      <c r="B1976">
        <v>1974</v>
      </c>
      <c r="C1976">
        <v>11.6</v>
      </c>
      <c r="D1976">
        <f>SUMIF(E:E,Table1[[#This Row],[Item_Fat_Content]],N:N)</f>
        <v>6457454.3820000133</v>
      </c>
      <c r="E1976" t="s">
        <v>1608</v>
      </c>
      <c r="F1976">
        <v>0.15771893100000001</v>
      </c>
      <c r="G1976" t="s">
        <v>54</v>
      </c>
      <c r="H1976">
        <v>168.34739999999999</v>
      </c>
      <c r="I1976" t="s">
        <v>45</v>
      </c>
      <c r="J1976">
        <v>2007</v>
      </c>
      <c r="K1976" t="str">
        <f t="shared" ref="K1976:K1977" si="160">K1975</f>
        <v>Medium</v>
      </c>
      <c r="L1976" t="s">
        <v>43</v>
      </c>
      <c r="M1976" t="s">
        <v>16</v>
      </c>
      <c r="N1976">
        <v>4548.0798000000004</v>
      </c>
    </row>
    <row r="1977" spans="1:14" x14ac:dyDescent="0.3">
      <c r="A1977" t="s">
        <v>414</v>
      </c>
      <c r="B1977">
        <v>1975</v>
      </c>
      <c r="C1977">
        <v>17.600000000000001</v>
      </c>
      <c r="D1977">
        <f>SUMIF(E:E,Table1[[#This Row],[Item_Fat_Content]],N:N)</f>
        <v>11904094.532999987</v>
      </c>
      <c r="E1977" t="s">
        <v>11</v>
      </c>
      <c r="F1977">
        <v>8.0462750000000003E-3</v>
      </c>
      <c r="G1977" t="s">
        <v>12</v>
      </c>
      <c r="H1977">
        <v>173.7422</v>
      </c>
      <c r="I1977" t="s">
        <v>45</v>
      </c>
      <c r="J1977">
        <v>2007</v>
      </c>
      <c r="K1977" t="str">
        <f t="shared" si="160"/>
        <v>Medium</v>
      </c>
      <c r="L1977" t="s">
        <v>43</v>
      </c>
      <c r="M1977" t="s">
        <v>16</v>
      </c>
      <c r="N1977">
        <v>5863.0348000000004</v>
      </c>
    </row>
    <row r="1978" spans="1:14" x14ac:dyDescent="0.3">
      <c r="A1978" t="s">
        <v>571</v>
      </c>
      <c r="B1978">
        <v>1976</v>
      </c>
      <c r="C1978">
        <f t="shared" ref="C1978:C1979" si="161">C1977</f>
        <v>17.600000000000001</v>
      </c>
      <c r="D1978">
        <f>SUMIF(E:E,Table1[[#This Row],[Item_Fat_Content]],N:N)</f>
        <v>11904094.532999987</v>
      </c>
      <c r="E1978" t="s">
        <v>11</v>
      </c>
      <c r="F1978">
        <v>6.8753558000000006E-2</v>
      </c>
      <c r="G1978" t="s">
        <v>30</v>
      </c>
      <c r="H1978">
        <v>127.9678</v>
      </c>
      <c r="I1978" t="s">
        <v>65</v>
      </c>
      <c r="J1978">
        <v>1985</v>
      </c>
      <c r="K1978" t="s">
        <v>49</v>
      </c>
      <c r="L1978" t="s">
        <v>15</v>
      </c>
      <c r="M1978" t="s">
        <v>28</v>
      </c>
      <c r="N1978">
        <v>254.3356</v>
      </c>
    </row>
    <row r="1979" spans="1:14" x14ac:dyDescent="0.3">
      <c r="A1979" t="s">
        <v>624</v>
      </c>
      <c r="B1979">
        <v>1977</v>
      </c>
      <c r="C1979">
        <f t="shared" si="161"/>
        <v>17.600000000000001</v>
      </c>
      <c r="D1979">
        <f>SUMIF(E:E,Table1[[#This Row],[Item_Fat_Content]],N:N)</f>
        <v>11904094.532999987</v>
      </c>
      <c r="E1979" t="s">
        <v>11</v>
      </c>
      <c r="F1979">
        <v>1.3199737E-2</v>
      </c>
      <c r="G1979" t="s">
        <v>73</v>
      </c>
      <c r="H1979">
        <v>108.9254</v>
      </c>
      <c r="I1979" t="s">
        <v>38</v>
      </c>
      <c r="J1979">
        <v>1985</v>
      </c>
      <c r="K1979" t="s">
        <v>14</v>
      </c>
      <c r="L1979" t="s">
        <v>21</v>
      </c>
      <c r="M1979" t="s">
        <v>39</v>
      </c>
      <c r="N1979">
        <v>2713.1350000000002</v>
      </c>
    </row>
    <row r="1980" spans="1:14" x14ac:dyDescent="0.3">
      <c r="A1980" t="s">
        <v>1193</v>
      </c>
      <c r="B1980">
        <v>1978</v>
      </c>
      <c r="C1980">
        <v>10.65</v>
      </c>
      <c r="D1980">
        <f>SUMIF(E:E,Table1[[#This Row],[Item_Fat_Content]],N:N)</f>
        <v>11904094.532999987</v>
      </c>
      <c r="E1980" t="s">
        <v>11</v>
      </c>
      <c r="F1980">
        <v>2.3971462999999998E-2</v>
      </c>
      <c r="G1980" t="s">
        <v>26</v>
      </c>
      <c r="H1980">
        <v>54.027200000000001</v>
      </c>
      <c r="I1980" t="s">
        <v>48</v>
      </c>
      <c r="J1980">
        <v>1997</v>
      </c>
      <c r="K1980" t="s">
        <v>49</v>
      </c>
      <c r="L1980" t="s">
        <v>15</v>
      </c>
      <c r="M1980" t="s">
        <v>16</v>
      </c>
      <c r="N1980">
        <v>447.41759999999999</v>
      </c>
    </row>
    <row r="1981" spans="1:14" x14ac:dyDescent="0.3">
      <c r="A1981" t="s">
        <v>1174</v>
      </c>
      <c r="B1981">
        <v>1979</v>
      </c>
      <c r="C1981">
        <v>18.350000000000001</v>
      </c>
      <c r="D1981">
        <f>SUMIF(E:E,Table1[[#This Row],[Item_Fat_Content]],N:N)</f>
        <v>6457454.3820000133</v>
      </c>
      <c r="E1981" t="s">
        <v>1608</v>
      </c>
      <c r="F1981">
        <v>9.4680959999999995E-2</v>
      </c>
      <c r="G1981" t="s">
        <v>26</v>
      </c>
      <c r="H1981">
        <v>86.288200000000003</v>
      </c>
      <c r="I1981" t="s">
        <v>20</v>
      </c>
      <c r="J1981">
        <v>2009</v>
      </c>
      <c r="K1981" t="s">
        <v>14</v>
      </c>
      <c r="L1981" t="s">
        <v>21</v>
      </c>
      <c r="M1981" t="s">
        <v>22</v>
      </c>
      <c r="N1981">
        <v>1631.8758</v>
      </c>
    </row>
    <row r="1982" spans="1:14" x14ac:dyDescent="0.3">
      <c r="A1982" t="s">
        <v>1194</v>
      </c>
      <c r="B1982">
        <v>1980</v>
      </c>
      <c r="C1982">
        <v>7.35</v>
      </c>
      <c r="D1982">
        <f>SUMIF(E:E,Table1[[#This Row],[Item_Fat_Content]],N:N)</f>
        <v>6457454.3820000133</v>
      </c>
      <c r="E1982" t="s">
        <v>1608</v>
      </c>
      <c r="F1982">
        <v>1.4394261E-2</v>
      </c>
      <c r="G1982" t="s">
        <v>26</v>
      </c>
      <c r="H1982">
        <v>241.35120000000001</v>
      </c>
      <c r="I1982" t="s">
        <v>42</v>
      </c>
      <c r="J1982">
        <v>2002</v>
      </c>
      <c r="K1982" t="str">
        <f>K1981</f>
        <v>Medium</v>
      </c>
      <c r="L1982" t="s">
        <v>43</v>
      </c>
      <c r="M1982" t="s">
        <v>16</v>
      </c>
      <c r="N1982">
        <v>5331.7263999999996</v>
      </c>
    </row>
    <row r="1983" spans="1:14" x14ac:dyDescent="0.3">
      <c r="A1983" t="s">
        <v>303</v>
      </c>
      <c r="B1983">
        <v>1981</v>
      </c>
      <c r="C1983">
        <v>18.2</v>
      </c>
      <c r="D1983">
        <f>SUMIF(E:E,Table1[[#This Row],[Item_Fat_Content]],N:N)</f>
        <v>11904094.532999987</v>
      </c>
      <c r="E1983" t="s">
        <v>11</v>
      </c>
      <c r="F1983">
        <v>4.9396363999999998E-2</v>
      </c>
      <c r="G1983" t="s">
        <v>26</v>
      </c>
      <c r="H1983">
        <v>146.4734</v>
      </c>
      <c r="I1983" t="s">
        <v>13</v>
      </c>
      <c r="J1983">
        <v>1999</v>
      </c>
      <c r="K1983" t="s">
        <v>14</v>
      </c>
      <c r="L1983" t="s">
        <v>15</v>
      </c>
      <c r="M1983" t="s">
        <v>16</v>
      </c>
      <c r="N1983">
        <v>3563.3616000000002</v>
      </c>
    </row>
    <row r="1984" spans="1:14" x14ac:dyDescent="0.3">
      <c r="A1984" t="s">
        <v>119</v>
      </c>
      <c r="B1984">
        <v>1982</v>
      </c>
      <c r="C1984">
        <v>8.39</v>
      </c>
      <c r="D1984">
        <f>SUMIF(E:E,Table1[[#This Row],[Item_Fat_Content]],N:N)</f>
        <v>6457454.3820000133</v>
      </c>
      <c r="E1984" t="s">
        <v>1608</v>
      </c>
      <c r="F1984">
        <v>2.4243293999999999E-2</v>
      </c>
      <c r="G1984" t="s">
        <v>41</v>
      </c>
      <c r="H1984">
        <v>116.0176</v>
      </c>
      <c r="I1984" t="s">
        <v>13</v>
      </c>
      <c r="J1984">
        <v>1999</v>
      </c>
      <c r="K1984" t="s">
        <v>14</v>
      </c>
      <c r="L1984" t="s">
        <v>15</v>
      </c>
      <c r="M1984" t="s">
        <v>16</v>
      </c>
      <c r="N1984">
        <v>1603.2464</v>
      </c>
    </row>
    <row r="1985" spans="1:14" x14ac:dyDescent="0.3">
      <c r="A1985" t="s">
        <v>1195</v>
      </c>
      <c r="B1985">
        <v>1983</v>
      </c>
      <c r="C1985">
        <v>14.3</v>
      </c>
      <c r="D1985">
        <f>SUMIF(E:E,Table1[[#This Row],[Item_Fat_Content]],N:N)</f>
        <v>11904094.532999987</v>
      </c>
      <c r="E1985" t="s">
        <v>11</v>
      </c>
      <c r="F1985">
        <v>0.122469209</v>
      </c>
      <c r="G1985" t="s">
        <v>12</v>
      </c>
      <c r="H1985">
        <v>121.973</v>
      </c>
      <c r="I1985" t="s">
        <v>31</v>
      </c>
      <c r="J1985">
        <v>1987</v>
      </c>
      <c r="K1985" t="s">
        <v>32</v>
      </c>
      <c r="L1985" t="s">
        <v>21</v>
      </c>
      <c r="M1985" t="s">
        <v>16</v>
      </c>
      <c r="N1985">
        <v>2709.806</v>
      </c>
    </row>
    <row r="1986" spans="1:14" x14ac:dyDescent="0.3">
      <c r="A1986" t="s">
        <v>417</v>
      </c>
      <c r="B1986">
        <v>1984</v>
      </c>
      <c r="C1986">
        <v>10.195</v>
      </c>
      <c r="D1986">
        <f>SUMIF(E:E,Table1[[#This Row],[Item_Fat_Content]],N:N)</f>
        <v>6457454.3820000133</v>
      </c>
      <c r="E1986" t="s">
        <v>1608</v>
      </c>
      <c r="F1986">
        <v>1.7730950999999998E-2</v>
      </c>
      <c r="G1986" t="s">
        <v>116</v>
      </c>
      <c r="H1986">
        <v>239.85380000000001</v>
      </c>
      <c r="I1986" t="s">
        <v>45</v>
      </c>
      <c r="J1986">
        <v>2007</v>
      </c>
      <c r="K1986" t="str">
        <f>K1985</f>
        <v>High</v>
      </c>
      <c r="L1986" t="s">
        <v>43</v>
      </c>
      <c r="M1986" t="s">
        <v>16</v>
      </c>
      <c r="N1986">
        <v>4086.0146</v>
      </c>
    </row>
    <row r="1987" spans="1:14" x14ac:dyDescent="0.3">
      <c r="A1987" t="s">
        <v>474</v>
      </c>
      <c r="B1987">
        <v>1985</v>
      </c>
      <c r="C1987">
        <v>14.15</v>
      </c>
      <c r="D1987">
        <f>SUMIF(E:E,Table1[[#This Row],[Item_Fat_Content]],N:N)</f>
        <v>11904094.532999987</v>
      </c>
      <c r="E1987" t="s">
        <v>11</v>
      </c>
      <c r="F1987">
        <v>3.5016753999999997E-2</v>
      </c>
      <c r="G1987" t="s">
        <v>36</v>
      </c>
      <c r="H1987">
        <v>245.3828</v>
      </c>
      <c r="I1987" t="s">
        <v>20</v>
      </c>
      <c r="J1987">
        <v>2009</v>
      </c>
      <c r="K1987" t="s">
        <v>14</v>
      </c>
      <c r="L1987" t="s">
        <v>21</v>
      </c>
      <c r="M1987" t="s">
        <v>22</v>
      </c>
      <c r="N1987">
        <v>1705.7796000000001</v>
      </c>
    </row>
    <row r="1988" spans="1:14" x14ac:dyDescent="0.3">
      <c r="A1988" t="s">
        <v>1196</v>
      </c>
      <c r="B1988">
        <v>1986</v>
      </c>
      <c r="C1988">
        <v>16.2</v>
      </c>
      <c r="D1988">
        <f>SUMIF(E:E,Table1[[#This Row],[Item_Fat_Content]],N:N)</f>
        <v>11904094.532999987</v>
      </c>
      <c r="E1988" t="s">
        <v>11</v>
      </c>
      <c r="F1988">
        <v>1.9417732E-2</v>
      </c>
      <c r="G1988" t="s">
        <v>19</v>
      </c>
      <c r="H1988">
        <v>153.7972</v>
      </c>
      <c r="I1988" t="s">
        <v>42</v>
      </c>
      <c r="J1988">
        <v>2002</v>
      </c>
      <c r="K1988" t="str">
        <f>K1987</f>
        <v>Medium</v>
      </c>
      <c r="L1988" t="s">
        <v>43</v>
      </c>
      <c r="M1988" t="s">
        <v>16</v>
      </c>
      <c r="N1988">
        <v>1402.1748</v>
      </c>
    </row>
    <row r="1989" spans="1:14" x14ac:dyDescent="0.3">
      <c r="A1989" t="s">
        <v>629</v>
      </c>
      <c r="B1989">
        <v>1987</v>
      </c>
      <c r="C1989">
        <f>C1988</f>
        <v>16.2</v>
      </c>
      <c r="D1989">
        <f>SUMIF(E:E,Table1[[#This Row],[Item_Fat_Content]],N:N)</f>
        <v>11904094.532999987</v>
      </c>
      <c r="E1989" t="s">
        <v>11</v>
      </c>
      <c r="F1989">
        <v>6.6358425999999998E-2</v>
      </c>
      <c r="G1989" t="s">
        <v>30</v>
      </c>
      <c r="H1989">
        <v>195.24780000000001</v>
      </c>
      <c r="I1989" t="s">
        <v>38</v>
      </c>
      <c r="J1989">
        <v>1985</v>
      </c>
      <c r="K1989" t="s">
        <v>14</v>
      </c>
      <c r="L1989" t="s">
        <v>21</v>
      </c>
      <c r="M1989" t="s">
        <v>39</v>
      </c>
      <c r="N1989">
        <v>7168.6686</v>
      </c>
    </row>
    <row r="1990" spans="1:14" x14ac:dyDescent="0.3">
      <c r="A1990" t="s">
        <v>163</v>
      </c>
      <c r="B1990">
        <v>1988</v>
      </c>
      <c r="C1990">
        <v>12.65</v>
      </c>
      <c r="D1990">
        <f>SUMIF(E:E,Table1[[#This Row],[Item_Fat_Content]],N:N)</f>
        <v>11904094.532999987</v>
      </c>
      <c r="E1990" t="s">
        <v>11</v>
      </c>
      <c r="F1990">
        <v>0.105265475</v>
      </c>
      <c r="G1990" t="s">
        <v>19</v>
      </c>
      <c r="H1990">
        <v>159.95779999999999</v>
      </c>
      <c r="I1990" t="s">
        <v>27</v>
      </c>
      <c r="J1990">
        <v>1998</v>
      </c>
      <c r="K1990" t="str">
        <f>K1989</f>
        <v>Medium</v>
      </c>
      <c r="L1990" t="s">
        <v>21</v>
      </c>
      <c r="M1990" t="s">
        <v>28</v>
      </c>
      <c r="N1990">
        <v>962.74680000000001</v>
      </c>
    </row>
    <row r="1991" spans="1:14" x14ac:dyDescent="0.3">
      <c r="A1991" t="s">
        <v>981</v>
      </c>
      <c r="B1991">
        <v>1989</v>
      </c>
      <c r="C1991">
        <f>C1990</f>
        <v>12.65</v>
      </c>
      <c r="D1991">
        <f>SUMIF(E:E,Table1[[#This Row],[Item_Fat_Content]],N:N)</f>
        <v>11904094.532999987</v>
      </c>
      <c r="E1991" t="s">
        <v>11</v>
      </c>
      <c r="F1991">
        <v>3.8736753999999998E-2</v>
      </c>
      <c r="G1991" t="s">
        <v>19</v>
      </c>
      <c r="H1991">
        <v>37.319000000000003</v>
      </c>
      <c r="I1991" t="s">
        <v>38</v>
      </c>
      <c r="J1991">
        <v>1985</v>
      </c>
      <c r="K1991" t="s">
        <v>14</v>
      </c>
      <c r="L1991" t="s">
        <v>21</v>
      </c>
      <c r="M1991" t="s">
        <v>39</v>
      </c>
      <c r="N1991">
        <v>1281.665</v>
      </c>
    </row>
    <row r="1992" spans="1:14" x14ac:dyDescent="0.3">
      <c r="A1992" t="s">
        <v>484</v>
      </c>
      <c r="B1992">
        <v>1990</v>
      </c>
      <c r="C1992">
        <v>10.895</v>
      </c>
      <c r="D1992">
        <f>SUMIF(E:E,Table1[[#This Row],[Item_Fat_Content]],N:N)</f>
        <v>11904094.532999987</v>
      </c>
      <c r="E1992" t="s">
        <v>11</v>
      </c>
      <c r="F1992">
        <v>4.4991876E-2</v>
      </c>
      <c r="G1992" t="s">
        <v>41</v>
      </c>
      <c r="H1992">
        <v>107.22799999999999</v>
      </c>
      <c r="I1992" t="s">
        <v>27</v>
      </c>
      <c r="J1992">
        <v>1998</v>
      </c>
      <c r="K1992" t="str">
        <f>K1991</f>
        <v>Medium</v>
      </c>
      <c r="L1992" t="s">
        <v>21</v>
      </c>
      <c r="M1992" t="s">
        <v>28</v>
      </c>
      <c r="N1992">
        <v>426.11200000000002</v>
      </c>
    </row>
    <row r="1993" spans="1:14" x14ac:dyDescent="0.3">
      <c r="A1993" t="s">
        <v>1197</v>
      </c>
      <c r="B1993">
        <v>1991</v>
      </c>
      <c r="C1993">
        <v>5.7350000000000003</v>
      </c>
      <c r="D1993">
        <f>SUMIF(E:E,Table1[[#This Row],[Item_Fat_Content]],N:N)</f>
        <v>11904094.532999987</v>
      </c>
      <c r="E1993" t="s">
        <v>11</v>
      </c>
      <c r="F1993">
        <v>5.696122E-2</v>
      </c>
      <c r="G1993" t="s">
        <v>26</v>
      </c>
      <c r="H1993">
        <v>176.33699999999999</v>
      </c>
      <c r="I1993" t="s">
        <v>48</v>
      </c>
      <c r="J1993">
        <v>1997</v>
      </c>
      <c r="K1993" t="s">
        <v>49</v>
      </c>
      <c r="L1993" t="s">
        <v>15</v>
      </c>
      <c r="M1993" t="s">
        <v>16</v>
      </c>
      <c r="N1993">
        <v>1764.37</v>
      </c>
    </row>
    <row r="1994" spans="1:14" x14ac:dyDescent="0.3">
      <c r="A1994" t="s">
        <v>77</v>
      </c>
      <c r="B1994">
        <v>1992</v>
      </c>
      <c r="C1994">
        <v>17.850000000000001</v>
      </c>
      <c r="D1994">
        <f>SUMIF(E:E,Table1[[#This Row],[Item_Fat_Content]],N:N)</f>
        <v>11904094.532999987</v>
      </c>
      <c r="E1994" t="s">
        <v>11</v>
      </c>
      <c r="F1994">
        <v>0.14725560400000001</v>
      </c>
      <c r="G1994" t="s">
        <v>78</v>
      </c>
      <c r="H1994">
        <v>93.743600000000001</v>
      </c>
      <c r="I1994" t="s">
        <v>45</v>
      </c>
      <c r="J1994">
        <v>2007</v>
      </c>
      <c r="K1994" t="str">
        <f>K1993</f>
        <v>Small</v>
      </c>
      <c r="L1994" t="s">
        <v>43</v>
      </c>
      <c r="M1994" t="s">
        <v>16</v>
      </c>
      <c r="N1994">
        <v>1701.7847999999999</v>
      </c>
    </row>
    <row r="1995" spans="1:14" x14ac:dyDescent="0.3">
      <c r="A1995" t="s">
        <v>1171</v>
      </c>
      <c r="B1995">
        <v>1993</v>
      </c>
      <c r="C1995">
        <v>5.82</v>
      </c>
      <c r="D1995">
        <f>SUMIF(E:E,Table1[[#This Row],[Item_Fat_Content]],N:N)</f>
        <v>6457454.3820000133</v>
      </c>
      <c r="E1995" t="s">
        <v>1608</v>
      </c>
      <c r="F1995">
        <v>7.7319078999999999E-2</v>
      </c>
      <c r="G1995" t="s">
        <v>26</v>
      </c>
      <c r="H1995">
        <v>255.43299999999999</v>
      </c>
      <c r="I1995" t="s">
        <v>48</v>
      </c>
      <c r="J1995">
        <v>1997</v>
      </c>
      <c r="K1995" t="s">
        <v>49</v>
      </c>
      <c r="L1995" t="s">
        <v>15</v>
      </c>
      <c r="M1995" t="s">
        <v>16</v>
      </c>
      <c r="N1995">
        <v>4357.6610000000001</v>
      </c>
    </row>
    <row r="1996" spans="1:14" x14ac:dyDescent="0.3">
      <c r="A1996" t="s">
        <v>80</v>
      </c>
      <c r="B1996">
        <v>1994</v>
      </c>
      <c r="C1996">
        <v>10</v>
      </c>
      <c r="D1996">
        <f>SUMIF(E:E,Table1[[#This Row],[Item_Fat_Content]],N:N)</f>
        <v>11904094.532999987</v>
      </c>
      <c r="E1996" t="s">
        <v>11</v>
      </c>
      <c r="F1996">
        <v>8.9135671E-2</v>
      </c>
      <c r="G1996" t="s">
        <v>56</v>
      </c>
      <c r="H1996">
        <v>146.9102</v>
      </c>
      <c r="I1996" t="s">
        <v>60</v>
      </c>
      <c r="J1996">
        <v>2004</v>
      </c>
      <c r="K1996" t="s">
        <v>49</v>
      </c>
      <c r="L1996" t="s">
        <v>43</v>
      </c>
      <c r="M1996" t="s">
        <v>16</v>
      </c>
      <c r="N1996">
        <v>3207.8244</v>
      </c>
    </row>
    <row r="1997" spans="1:14" x14ac:dyDescent="0.3">
      <c r="A1997" t="s">
        <v>1198</v>
      </c>
      <c r="B1997">
        <v>1995</v>
      </c>
      <c r="C1997">
        <v>17.600000000000001</v>
      </c>
      <c r="D1997">
        <f>SUMIF(E:E,Table1[[#This Row],[Item_Fat_Content]],N:N)</f>
        <v>6457454.3820000133</v>
      </c>
      <c r="E1997" t="s">
        <v>1608</v>
      </c>
      <c r="F1997">
        <v>4.1373330999999999E-2</v>
      </c>
      <c r="G1997" t="s">
        <v>36</v>
      </c>
      <c r="H1997">
        <v>38.119</v>
      </c>
      <c r="I1997" t="s">
        <v>60</v>
      </c>
      <c r="J1997">
        <v>2004</v>
      </c>
      <c r="K1997" t="s">
        <v>49</v>
      </c>
      <c r="L1997" t="s">
        <v>43</v>
      </c>
      <c r="M1997" t="s">
        <v>16</v>
      </c>
      <c r="N1997">
        <v>732.38</v>
      </c>
    </row>
    <row r="1998" spans="1:14" x14ac:dyDescent="0.3">
      <c r="A1998" t="s">
        <v>1199</v>
      </c>
      <c r="B1998">
        <v>1996</v>
      </c>
      <c r="C1998">
        <f>C1997</f>
        <v>17.600000000000001</v>
      </c>
      <c r="D1998">
        <f>SUMIF(E:E,Table1[[#This Row],[Item_Fat_Content]],N:N)</f>
        <v>11904094.532999987</v>
      </c>
      <c r="E1998" t="s">
        <v>11</v>
      </c>
      <c r="F1998">
        <v>4.4036020000000002E-2</v>
      </c>
      <c r="G1998" t="s">
        <v>58</v>
      </c>
      <c r="H1998">
        <v>173.30799999999999</v>
      </c>
      <c r="I1998" t="s">
        <v>38</v>
      </c>
      <c r="J1998">
        <v>1985</v>
      </c>
      <c r="K1998" t="s">
        <v>14</v>
      </c>
      <c r="L1998" t="s">
        <v>21</v>
      </c>
      <c r="M1998" t="s">
        <v>39</v>
      </c>
      <c r="N1998">
        <v>6751.2120000000004</v>
      </c>
    </row>
    <row r="1999" spans="1:14" x14ac:dyDescent="0.3">
      <c r="A1999" t="s">
        <v>270</v>
      </c>
      <c r="B1999">
        <v>1997</v>
      </c>
      <c r="C1999">
        <v>10.1</v>
      </c>
      <c r="D1999">
        <f>SUMIF(E:E,Table1[[#This Row],[Item_Fat_Content]],N:N)</f>
        <v>11904094.532999987</v>
      </c>
      <c r="E1999" t="s">
        <v>11</v>
      </c>
      <c r="F1999">
        <v>2.7041859000000001E-2</v>
      </c>
      <c r="G1999" t="s">
        <v>24</v>
      </c>
      <c r="H1999">
        <v>77.566999999999993</v>
      </c>
      <c r="I1999" t="s">
        <v>31</v>
      </c>
      <c r="J1999">
        <v>1987</v>
      </c>
      <c r="K1999" t="s">
        <v>32</v>
      </c>
      <c r="L1999" t="s">
        <v>21</v>
      </c>
      <c r="M1999" t="s">
        <v>16</v>
      </c>
      <c r="N1999">
        <v>306.26799999999997</v>
      </c>
    </row>
    <row r="2000" spans="1:14" x14ac:dyDescent="0.3">
      <c r="A2000" t="s">
        <v>1200</v>
      </c>
      <c r="B2000">
        <v>1998</v>
      </c>
      <c r="C2000">
        <f>C1999</f>
        <v>10.1</v>
      </c>
      <c r="D2000">
        <f>SUMIF(E:E,Table1[[#This Row],[Item_Fat_Content]],N:N)</f>
        <v>6457454.3820000133</v>
      </c>
      <c r="E2000" t="s">
        <v>1608</v>
      </c>
      <c r="F2000">
        <v>5.6782236999999999E-2</v>
      </c>
      <c r="G2000" t="s">
        <v>26</v>
      </c>
      <c r="H2000">
        <v>241.25120000000001</v>
      </c>
      <c r="I2000" t="s">
        <v>38</v>
      </c>
      <c r="J2000">
        <v>1985</v>
      </c>
      <c r="K2000" t="s">
        <v>14</v>
      </c>
      <c r="L2000" t="s">
        <v>21</v>
      </c>
      <c r="M2000" t="s">
        <v>39</v>
      </c>
      <c r="N2000">
        <v>8239.9408000000003</v>
      </c>
    </row>
    <row r="2001" spans="1:14" x14ac:dyDescent="0.3">
      <c r="A2001" t="s">
        <v>979</v>
      </c>
      <c r="B2001">
        <v>1999</v>
      </c>
      <c r="C2001">
        <v>17.600000000000001</v>
      </c>
      <c r="D2001">
        <f>SUMIF(E:E,Table1[[#This Row],[Item_Fat_Content]],N:N)</f>
        <v>6457454.3820000133</v>
      </c>
      <c r="E2001" t="s">
        <v>1608</v>
      </c>
      <c r="F2001">
        <v>3.9221859999999997E-2</v>
      </c>
      <c r="G2001" t="s">
        <v>36</v>
      </c>
      <c r="H2001">
        <v>97.241</v>
      </c>
      <c r="I2001" t="s">
        <v>48</v>
      </c>
      <c r="J2001">
        <v>1997</v>
      </c>
      <c r="K2001" t="s">
        <v>49</v>
      </c>
      <c r="L2001" t="s">
        <v>15</v>
      </c>
      <c r="M2001" t="s">
        <v>16</v>
      </c>
      <c r="N2001">
        <v>193.08199999999999</v>
      </c>
    </row>
    <row r="2002" spans="1:14" x14ac:dyDescent="0.3">
      <c r="A2002" t="s">
        <v>1201</v>
      </c>
      <c r="B2002">
        <v>2000</v>
      </c>
      <c r="C2002">
        <v>8.6449999999999996</v>
      </c>
      <c r="D2002">
        <f>SUMIF(E:E,Table1[[#This Row],[Item_Fat_Content]],N:N)</f>
        <v>11904094.532999987</v>
      </c>
      <c r="E2002" t="s">
        <v>11</v>
      </c>
      <c r="F2002">
        <v>2.1581922E-2</v>
      </c>
      <c r="G2002" t="s">
        <v>73</v>
      </c>
      <c r="H2002">
        <v>53.398200000000003</v>
      </c>
      <c r="I2002" t="s">
        <v>60</v>
      </c>
      <c r="J2002">
        <v>2004</v>
      </c>
      <c r="K2002" t="s">
        <v>49</v>
      </c>
      <c r="L2002" t="s">
        <v>43</v>
      </c>
      <c r="M2002" t="s">
        <v>16</v>
      </c>
      <c r="N2002">
        <v>1209.7585999999999</v>
      </c>
    </row>
    <row r="2003" spans="1:14" x14ac:dyDescent="0.3">
      <c r="A2003" t="s">
        <v>1202</v>
      </c>
      <c r="B2003">
        <v>2001</v>
      </c>
      <c r="C2003">
        <v>19.5</v>
      </c>
      <c r="D2003">
        <f>SUMIF(E:E,Table1[[#This Row],[Item_Fat_Content]],N:N)</f>
        <v>11904094.532999987</v>
      </c>
      <c r="E2003" t="s">
        <v>11</v>
      </c>
      <c r="F2003">
        <v>0.12820600100000001</v>
      </c>
      <c r="G2003" t="s">
        <v>78</v>
      </c>
      <c r="H2003">
        <v>155.9314</v>
      </c>
      <c r="I2003" t="s">
        <v>48</v>
      </c>
      <c r="J2003">
        <v>1997</v>
      </c>
      <c r="K2003" t="s">
        <v>49</v>
      </c>
      <c r="L2003" t="s">
        <v>15</v>
      </c>
      <c r="M2003" t="s">
        <v>16</v>
      </c>
      <c r="N2003">
        <v>3878.2849999999999</v>
      </c>
    </row>
    <row r="2004" spans="1:14" x14ac:dyDescent="0.3">
      <c r="A2004" t="s">
        <v>796</v>
      </c>
      <c r="B2004">
        <v>2002</v>
      </c>
      <c r="C2004">
        <v>7.68</v>
      </c>
      <c r="D2004">
        <f>SUMIF(E:E,Table1[[#This Row],[Item_Fat_Content]],N:N)</f>
        <v>11904094.532999987</v>
      </c>
      <c r="E2004" t="s">
        <v>11</v>
      </c>
      <c r="F2004">
        <v>7.1301323E-2</v>
      </c>
      <c r="G2004" t="s">
        <v>26</v>
      </c>
      <c r="H2004">
        <v>190.81620000000001</v>
      </c>
      <c r="I2004" t="s">
        <v>45</v>
      </c>
      <c r="J2004">
        <v>2007</v>
      </c>
      <c r="K2004" t="str">
        <f t="shared" ref="K2004:K2008" si="162">K2003</f>
        <v>Small</v>
      </c>
      <c r="L2004" t="s">
        <v>43</v>
      </c>
      <c r="M2004" t="s">
        <v>16</v>
      </c>
      <c r="N2004">
        <v>2693.8267999999998</v>
      </c>
    </row>
    <row r="2005" spans="1:14" x14ac:dyDescent="0.3">
      <c r="A2005" t="s">
        <v>1203</v>
      </c>
      <c r="B2005">
        <v>2003</v>
      </c>
      <c r="C2005">
        <v>15.7</v>
      </c>
      <c r="D2005">
        <f>SUMIF(E:E,Table1[[#This Row],[Item_Fat_Content]],N:N)</f>
        <v>11904094.532999987</v>
      </c>
      <c r="E2005" t="s">
        <v>11</v>
      </c>
      <c r="F2005">
        <v>3.0765898E-2</v>
      </c>
      <c r="G2005" t="s">
        <v>58</v>
      </c>
      <c r="H2005">
        <v>43.277000000000001</v>
      </c>
      <c r="I2005" t="s">
        <v>42</v>
      </c>
      <c r="J2005">
        <v>2002</v>
      </c>
      <c r="K2005" t="str">
        <f t="shared" si="162"/>
        <v>Small</v>
      </c>
      <c r="L2005" t="s">
        <v>43</v>
      </c>
      <c r="M2005" t="s">
        <v>16</v>
      </c>
      <c r="N2005">
        <v>649.15499999999997</v>
      </c>
    </row>
    <row r="2006" spans="1:14" x14ac:dyDescent="0.3">
      <c r="A2006" t="s">
        <v>1184</v>
      </c>
      <c r="B2006">
        <v>2004</v>
      </c>
      <c r="C2006">
        <v>5.4050000000000002</v>
      </c>
      <c r="D2006">
        <f>SUMIF(E:E,Table1[[#This Row],[Item_Fat_Content]],N:N)</f>
        <v>6457454.3820000133</v>
      </c>
      <c r="E2006" t="s">
        <v>1608</v>
      </c>
      <c r="F2006">
        <v>5.3730028999999999E-2</v>
      </c>
      <c r="G2006" t="s">
        <v>73</v>
      </c>
      <c r="H2006">
        <v>199.07419999999999</v>
      </c>
      <c r="I2006" t="s">
        <v>42</v>
      </c>
      <c r="J2006">
        <v>2002</v>
      </c>
      <c r="K2006" t="str">
        <f t="shared" si="162"/>
        <v>Small</v>
      </c>
      <c r="L2006" t="s">
        <v>43</v>
      </c>
      <c r="M2006" t="s">
        <v>16</v>
      </c>
      <c r="N2006">
        <v>4777.7808000000005</v>
      </c>
    </row>
    <row r="2007" spans="1:14" x14ac:dyDescent="0.3">
      <c r="A2007" t="s">
        <v>1204</v>
      </c>
      <c r="B2007">
        <v>2005</v>
      </c>
      <c r="C2007">
        <v>20.85</v>
      </c>
      <c r="D2007">
        <f>SUMIF(E:E,Table1[[#This Row],[Item_Fat_Content]],N:N)</f>
        <v>6457454.3820000133</v>
      </c>
      <c r="E2007" t="s">
        <v>1608</v>
      </c>
      <c r="F2007">
        <v>6.2350672000000003E-2</v>
      </c>
      <c r="G2007" t="s">
        <v>34</v>
      </c>
      <c r="H2007">
        <v>86.951400000000007</v>
      </c>
      <c r="I2007" t="s">
        <v>42</v>
      </c>
      <c r="J2007">
        <v>2002</v>
      </c>
      <c r="K2007" t="str">
        <f t="shared" si="162"/>
        <v>Small</v>
      </c>
      <c r="L2007" t="s">
        <v>43</v>
      </c>
      <c r="M2007" t="s">
        <v>16</v>
      </c>
      <c r="N2007">
        <v>1416.8224</v>
      </c>
    </row>
    <row r="2008" spans="1:14" x14ac:dyDescent="0.3">
      <c r="A2008" t="s">
        <v>94</v>
      </c>
      <c r="B2008">
        <v>2006</v>
      </c>
      <c r="C2008">
        <v>7.39</v>
      </c>
      <c r="D2008">
        <f>SUMIF(E:E,Table1[[#This Row],[Item_Fat_Content]],N:N)</f>
        <v>11904094.532999987</v>
      </c>
      <c r="E2008" t="s">
        <v>11</v>
      </c>
      <c r="F2008">
        <v>6.8163102000000003E-2</v>
      </c>
      <c r="G2008" t="s">
        <v>56</v>
      </c>
      <c r="H2008">
        <v>140.4812</v>
      </c>
      <c r="I2008" t="s">
        <v>45</v>
      </c>
      <c r="J2008">
        <v>2007</v>
      </c>
      <c r="K2008" t="str">
        <f t="shared" si="162"/>
        <v>Small</v>
      </c>
      <c r="L2008" t="s">
        <v>43</v>
      </c>
      <c r="M2008" t="s">
        <v>16</v>
      </c>
      <c r="N2008">
        <v>2422.1804000000002</v>
      </c>
    </row>
    <row r="2009" spans="1:14" x14ac:dyDescent="0.3">
      <c r="A2009" t="s">
        <v>1205</v>
      </c>
      <c r="B2009">
        <v>2007</v>
      </c>
      <c r="C2009">
        <v>6.4649999999999999</v>
      </c>
      <c r="D2009">
        <f>SUMIF(E:E,Table1[[#This Row],[Item_Fat_Content]],N:N)</f>
        <v>11904094.532999987</v>
      </c>
      <c r="E2009" t="s">
        <v>11</v>
      </c>
      <c r="F2009">
        <v>0</v>
      </c>
      <c r="G2009" t="s">
        <v>73</v>
      </c>
      <c r="H2009">
        <v>263.1884</v>
      </c>
      <c r="I2009" t="s">
        <v>20</v>
      </c>
      <c r="J2009">
        <v>2009</v>
      </c>
      <c r="K2009" t="s">
        <v>14</v>
      </c>
      <c r="L2009" t="s">
        <v>21</v>
      </c>
      <c r="M2009" t="s">
        <v>22</v>
      </c>
      <c r="N2009">
        <v>2914.8724000000002</v>
      </c>
    </row>
    <row r="2010" spans="1:14" x14ac:dyDescent="0.3">
      <c r="A2010" t="s">
        <v>653</v>
      </c>
      <c r="B2010">
        <v>2008</v>
      </c>
      <c r="C2010">
        <v>18.25</v>
      </c>
      <c r="D2010">
        <f>SUMIF(E:E,Table1[[#This Row],[Item_Fat_Content]],N:N)</f>
        <v>11904094.532999987</v>
      </c>
      <c r="E2010" t="s">
        <v>11</v>
      </c>
      <c r="F2010">
        <v>1.5309885000000001E-2</v>
      </c>
      <c r="G2010" t="s">
        <v>36</v>
      </c>
      <c r="H2010">
        <v>197.60839999999999</v>
      </c>
      <c r="I2010" t="s">
        <v>42</v>
      </c>
      <c r="J2010">
        <v>2002</v>
      </c>
      <c r="K2010" t="str">
        <f>K2009</f>
        <v>Medium</v>
      </c>
      <c r="L2010" t="s">
        <v>43</v>
      </c>
      <c r="M2010" t="s">
        <v>16</v>
      </c>
      <c r="N2010">
        <v>2380.9007999999999</v>
      </c>
    </row>
    <row r="2011" spans="1:14" x14ac:dyDescent="0.3">
      <c r="A2011" t="s">
        <v>1206</v>
      </c>
      <c r="B2011">
        <v>2009</v>
      </c>
      <c r="C2011">
        <f t="shared" ref="C2011:C2012" si="163">C2010</f>
        <v>18.25</v>
      </c>
      <c r="D2011">
        <f>SUMIF(E:E,Table1[[#This Row],[Item_Fat_Content]],N:N)</f>
        <v>6457454.3820000133</v>
      </c>
      <c r="E2011" t="s">
        <v>1608</v>
      </c>
      <c r="F2011">
        <v>0.106538757</v>
      </c>
      <c r="G2011" t="s">
        <v>12</v>
      </c>
      <c r="H2011">
        <v>222.37719999999999</v>
      </c>
      <c r="I2011" t="s">
        <v>38</v>
      </c>
      <c r="J2011">
        <v>1985</v>
      </c>
      <c r="K2011" t="s">
        <v>14</v>
      </c>
      <c r="L2011" t="s">
        <v>21</v>
      </c>
      <c r="M2011" t="s">
        <v>39</v>
      </c>
      <c r="N2011">
        <v>1556.6404</v>
      </c>
    </row>
    <row r="2012" spans="1:14" x14ac:dyDescent="0.3">
      <c r="A2012" t="s">
        <v>1207</v>
      </c>
      <c r="B2012">
        <v>2010</v>
      </c>
      <c r="C2012">
        <f t="shared" si="163"/>
        <v>18.25</v>
      </c>
      <c r="D2012">
        <f>SUMIF(E:E,Table1[[#This Row],[Item_Fat_Content]],N:N)</f>
        <v>11904094.532999987</v>
      </c>
      <c r="E2012" t="s">
        <v>11</v>
      </c>
      <c r="F2012">
        <v>6.1999647999999997E-2</v>
      </c>
      <c r="G2012" t="s">
        <v>34</v>
      </c>
      <c r="H2012">
        <v>230.001</v>
      </c>
      <c r="I2012" t="s">
        <v>65</v>
      </c>
      <c r="J2012">
        <v>1985</v>
      </c>
      <c r="K2012" t="s">
        <v>49</v>
      </c>
      <c r="L2012" t="s">
        <v>15</v>
      </c>
      <c r="M2012" t="s">
        <v>28</v>
      </c>
      <c r="N2012">
        <v>689.10299999999995</v>
      </c>
    </row>
    <row r="2013" spans="1:14" x14ac:dyDescent="0.3">
      <c r="A2013" t="s">
        <v>775</v>
      </c>
      <c r="B2013">
        <v>2011</v>
      </c>
      <c r="C2013">
        <v>10.195</v>
      </c>
      <c r="D2013">
        <f>SUMIF(E:E,Table1[[#This Row],[Item_Fat_Content]],N:N)</f>
        <v>11904094.532999987</v>
      </c>
      <c r="E2013" t="s">
        <v>11</v>
      </c>
      <c r="F2013">
        <v>5.1618281000000002E-2</v>
      </c>
      <c r="G2013" t="s">
        <v>78</v>
      </c>
      <c r="H2013">
        <v>31.9558</v>
      </c>
      <c r="I2013" t="s">
        <v>31</v>
      </c>
      <c r="J2013">
        <v>1987</v>
      </c>
      <c r="K2013" t="s">
        <v>32</v>
      </c>
      <c r="L2013" t="s">
        <v>21</v>
      </c>
      <c r="M2013" t="s">
        <v>16</v>
      </c>
      <c r="N2013">
        <v>373.5138</v>
      </c>
    </row>
    <row r="2014" spans="1:14" x14ac:dyDescent="0.3">
      <c r="A2014" t="s">
        <v>1208</v>
      </c>
      <c r="B2014">
        <v>2012</v>
      </c>
      <c r="C2014">
        <v>15.1</v>
      </c>
      <c r="D2014">
        <f>SUMIF(E:E,Table1[[#This Row],[Item_Fat_Content]],N:N)</f>
        <v>11904094.532999987</v>
      </c>
      <c r="E2014" t="s">
        <v>11</v>
      </c>
      <c r="F2014">
        <v>7.6505798999999999E-2</v>
      </c>
      <c r="G2014" t="s">
        <v>34</v>
      </c>
      <c r="H2014">
        <v>91.582999999999998</v>
      </c>
      <c r="I2014" t="s">
        <v>45</v>
      </c>
      <c r="J2014">
        <v>2007</v>
      </c>
      <c r="K2014" t="str">
        <f>K2013</f>
        <v>High</v>
      </c>
      <c r="L2014" t="s">
        <v>43</v>
      </c>
      <c r="M2014" t="s">
        <v>16</v>
      </c>
      <c r="N2014">
        <v>539.298</v>
      </c>
    </row>
    <row r="2015" spans="1:14" x14ac:dyDescent="0.3">
      <c r="A2015" t="s">
        <v>1101</v>
      </c>
      <c r="B2015">
        <v>2013</v>
      </c>
      <c r="C2015">
        <v>13.65</v>
      </c>
      <c r="D2015">
        <f>SUMIF(E:E,Table1[[#This Row],[Item_Fat_Content]],N:N)</f>
        <v>6457454.3820000133</v>
      </c>
      <c r="E2015" t="s">
        <v>1608</v>
      </c>
      <c r="F2015">
        <v>1.3091185999999999E-2</v>
      </c>
      <c r="G2015" t="s">
        <v>26</v>
      </c>
      <c r="H2015">
        <v>114.88339999999999</v>
      </c>
      <c r="I2015" t="s">
        <v>20</v>
      </c>
      <c r="J2015">
        <v>2009</v>
      </c>
      <c r="K2015" t="s">
        <v>14</v>
      </c>
      <c r="L2015" t="s">
        <v>21</v>
      </c>
      <c r="M2015" t="s">
        <v>22</v>
      </c>
      <c r="N2015">
        <v>1612.5676000000001</v>
      </c>
    </row>
    <row r="2016" spans="1:14" x14ac:dyDescent="0.3">
      <c r="A2016" t="s">
        <v>809</v>
      </c>
      <c r="B2016">
        <v>2014</v>
      </c>
      <c r="C2016">
        <f t="shared" ref="C2016:C2017" si="164">C2015</f>
        <v>13.65</v>
      </c>
      <c r="D2016">
        <f>SUMIF(E:E,Table1[[#This Row],[Item_Fat_Content]],N:N)</f>
        <v>11904094.532999987</v>
      </c>
      <c r="E2016" t="s">
        <v>11</v>
      </c>
      <c r="F2016">
        <v>2.2074764E-2</v>
      </c>
      <c r="G2016" t="s">
        <v>36</v>
      </c>
      <c r="H2016">
        <v>141.41800000000001</v>
      </c>
      <c r="I2016" t="s">
        <v>65</v>
      </c>
      <c r="J2016">
        <v>1985</v>
      </c>
      <c r="K2016" t="s">
        <v>49</v>
      </c>
      <c r="L2016" t="s">
        <v>15</v>
      </c>
      <c r="M2016" t="s">
        <v>28</v>
      </c>
      <c r="N2016">
        <v>559.27200000000005</v>
      </c>
    </row>
    <row r="2017" spans="1:14" x14ac:dyDescent="0.3">
      <c r="A2017" t="s">
        <v>290</v>
      </c>
      <c r="B2017">
        <v>2015</v>
      </c>
      <c r="C2017">
        <f t="shared" si="164"/>
        <v>13.65</v>
      </c>
      <c r="D2017">
        <f>SUMIF(E:E,Table1[[#This Row],[Item_Fat_Content]],N:N)</f>
        <v>11904094.532999987</v>
      </c>
      <c r="E2017" t="s">
        <v>11</v>
      </c>
      <c r="F2017">
        <v>7.9146113000000004E-2</v>
      </c>
      <c r="G2017" t="s">
        <v>41</v>
      </c>
      <c r="H2017">
        <v>181.46600000000001</v>
      </c>
      <c r="I2017" t="s">
        <v>65</v>
      </c>
      <c r="J2017">
        <v>1985</v>
      </c>
      <c r="K2017" t="s">
        <v>49</v>
      </c>
      <c r="L2017" t="s">
        <v>15</v>
      </c>
      <c r="M2017" t="s">
        <v>28</v>
      </c>
      <c r="N2017">
        <v>179.76599999999999</v>
      </c>
    </row>
    <row r="2018" spans="1:14" x14ac:dyDescent="0.3">
      <c r="A2018" t="s">
        <v>1104</v>
      </c>
      <c r="B2018">
        <v>2016</v>
      </c>
      <c r="C2018">
        <v>5.9850000000000003</v>
      </c>
      <c r="D2018">
        <f>SUMIF(E:E,Table1[[#This Row],[Item_Fat_Content]],N:N)</f>
        <v>11904094.532999987</v>
      </c>
      <c r="E2018" t="s">
        <v>11</v>
      </c>
      <c r="F2018">
        <v>9.6337184000000006E-2</v>
      </c>
      <c r="G2018" t="s">
        <v>41</v>
      </c>
      <c r="H2018">
        <v>125.26779999999999</v>
      </c>
      <c r="I2018" t="s">
        <v>45</v>
      </c>
      <c r="J2018">
        <v>2007</v>
      </c>
      <c r="K2018" t="str">
        <f t="shared" ref="K2018:K2020" si="165">K2017</f>
        <v>Small</v>
      </c>
      <c r="L2018" t="s">
        <v>43</v>
      </c>
      <c r="M2018" t="s">
        <v>16</v>
      </c>
      <c r="N2018">
        <v>763.0068</v>
      </c>
    </row>
    <row r="2019" spans="1:14" x14ac:dyDescent="0.3">
      <c r="A2019" t="s">
        <v>1209</v>
      </c>
      <c r="B2019">
        <v>2017</v>
      </c>
      <c r="C2019">
        <v>9.5</v>
      </c>
      <c r="D2019">
        <f>SUMIF(E:E,Table1[[#This Row],[Item_Fat_Content]],N:N)</f>
        <v>11904094.532999987</v>
      </c>
      <c r="E2019" t="s">
        <v>11</v>
      </c>
      <c r="F2019">
        <v>0.142425145</v>
      </c>
      <c r="G2019" t="s">
        <v>58</v>
      </c>
      <c r="H2019">
        <v>189.9872</v>
      </c>
      <c r="I2019" t="s">
        <v>27</v>
      </c>
      <c r="J2019">
        <v>1998</v>
      </c>
      <c r="K2019" t="str">
        <f t="shared" si="165"/>
        <v>Small</v>
      </c>
      <c r="L2019" t="s">
        <v>21</v>
      </c>
      <c r="M2019" t="s">
        <v>28</v>
      </c>
      <c r="N2019">
        <v>756.34879999999998</v>
      </c>
    </row>
    <row r="2020" spans="1:14" x14ac:dyDescent="0.3">
      <c r="A2020" t="s">
        <v>735</v>
      </c>
      <c r="B2020">
        <v>2018</v>
      </c>
      <c r="C2020">
        <v>11.15</v>
      </c>
      <c r="D2020">
        <f>SUMIF(E:E,Table1[[#This Row],[Item_Fat_Content]],N:N)</f>
        <v>11904094.532999987</v>
      </c>
      <c r="E2020" t="s">
        <v>11</v>
      </c>
      <c r="F2020">
        <v>0</v>
      </c>
      <c r="G2020" t="s">
        <v>12</v>
      </c>
      <c r="H2020">
        <v>44.7744</v>
      </c>
      <c r="I2020" t="s">
        <v>42</v>
      </c>
      <c r="J2020">
        <v>2002</v>
      </c>
      <c r="K2020" t="str">
        <f t="shared" si="165"/>
        <v>Small</v>
      </c>
      <c r="L2020" t="s">
        <v>43</v>
      </c>
      <c r="M2020" t="s">
        <v>16</v>
      </c>
      <c r="N2020">
        <v>181.0976</v>
      </c>
    </row>
    <row r="2021" spans="1:14" x14ac:dyDescent="0.3">
      <c r="A2021" t="s">
        <v>1210</v>
      </c>
      <c r="B2021">
        <v>2019</v>
      </c>
      <c r="C2021">
        <f>C2020</f>
        <v>11.15</v>
      </c>
      <c r="D2021">
        <f>SUMIF(E:E,Table1[[#This Row],[Item_Fat_Content]],N:N)</f>
        <v>11904094.532999987</v>
      </c>
      <c r="E2021" t="s">
        <v>11</v>
      </c>
      <c r="F2021">
        <v>4.1663111000000003E-2</v>
      </c>
      <c r="G2021" t="s">
        <v>56</v>
      </c>
      <c r="H2021">
        <v>188.62139999999999</v>
      </c>
      <c r="I2021" t="s">
        <v>38</v>
      </c>
      <c r="J2021">
        <v>1985</v>
      </c>
      <c r="K2021" t="s">
        <v>14</v>
      </c>
      <c r="L2021" t="s">
        <v>21</v>
      </c>
      <c r="M2021" t="s">
        <v>39</v>
      </c>
      <c r="N2021">
        <v>6029.4848000000002</v>
      </c>
    </row>
    <row r="2022" spans="1:14" x14ac:dyDescent="0.3">
      <c r="A2022" t="s">
        <v>340</v>
      </c>
      <c r="B2022">
        <v>2020</v>
      </c>
      <c r="C2022">
        <v>18</v>
      </c>
      <c r="D2022">
        <f>SUMIF(E:E,Table1[[#This Row],[Item_Fat_Content]],N:N)</f>
        <v>11904094.532999987</v>
      </c>
      <c r="E2022" t="s">
        <v>11</v>
      </c>
      <c r="F2022">
        <v>1.9386233999999999E-2</v>
      </c>
      <c r="G2022" t="s">
        <v>56</v>
      </c>
      <c r="H2022">
        <v>126.8994</v>
      </c>
      <c r="I2022" t="s">
        <v>48</v>
      </c>
      <c r="J2022">
        <v>1997</v>
      </c>
      <c r="K2022" t="s">
        <v>49</v>
      </c>
      <c r="L2022" t="s">
        <v>15</v>
      </c>
      <c r="M2022" t="s">
        <v>16</v>
      </c>
      <c r="N2022">
        <v>3083.9856</v>
      </c>
    </row>
    <row r="2023" spans="1:14" x14ac:dyDescent="0.3">
      <c r="A2023" t="s">
        <v>947</v>
      </c>
      <c r="B2023">
        <v>2021</v>
      </c>
      <c r="C2023">
        <f>C2022</f>
        <v>18</v>
      </c>
      <c r="D2023">
        <f>SUMIF(E:E,Table1[[#This Row],[Item_Fat_Content]],N:N)</f>
        <v>11904094.532999987</v>
      </c>
      <c r="E2023" t="s">
        <v>11</v>
      </c>
      <c r="F2023">
        <v>0.13522696200000001</v>
      </c>
      <c r="G2023" t="s">
        <v>56</v>
      </c>
      <c r="H2023">
        <v>56.292999999999999</v>
      </c>
      <c r="I2023" t="s">
        <v>65</v>
      </c>
      <c r="J2023">
        <v>1985</v>
      </c>
      <c r="K2023" t="s">
        <v>49</v>
      </c>
      <c r="L2023" t="s">
        <v>15</v>
      </c>
      <c r="M2023" t="s">
        <v>28</v>
      </c>
      <c r="N2023">
        <v>113.18600000000001</v>
      </c>
    </row>
    <row r="2024" spans="1:14" x14ac:dyDescent="0.3">
      <c r="A2024" t="s">
        <v>1211</v>
      </c>
      <c r="B2024">
        <v>2022</v>
      </c>
      <c r="C2024">
        <v>16.2</v>
      </c>
      <c r="D2024">
        <f>SUMIF(E:E,Table1[[#This Row],[Item_Fat_Content]],N:N)</f>
        <v>11904094.532999987</v>
      </c>
      <c r="E2024" t="s">
        <v>11</v>
      </c>
      <c r="F2024">
        <v>0</v>
      </c>
      <c r="G2024" t="s">
        <v>19</v>
      </c>
      <c r="H2024">
        <v>73.4696</v>
      </c>
      <c r="I2024" t="s">
        <v>31</v>
      </c>
      <c r="J2024">
        <v>1987</v>
      </c>
      <c r="K2024" t="s">
        <v>32</v>
      </c>
      <c r="L2024" t="s">
        <v>21</v>
      </c>
      <c r="M2024" t="s">
        <v>16</v>
      </c>
      <c r="N2024">
        <v>2087.9488000000001</v>
      </c>
    </row>
    <row r="2025" spans="1:14" x14ac:dyDescent="0.3">
      <c r="A2025" t="s">
        <v>421</v>
      </c>
      <c r="B2025">
        <v>2023</v>
      </c>
      <c r="C2025">
        <v>13.15</v>
      </c>
      <c r="D2025">
        <f>SUMIF(E:E,Table1[[#This Row],[Item_Fat_Content]],N:N)</f>
        <v>11904094.532999987</v>
      </c>
      <c r="E2025" t="s">
        <v>11</v>
      </c>
      <c r="F2025">
        <v>3.6729122000000003E-2</v>
      </c>
      <c r="G2025" t="s">
        <v>41</v>
      </c>
      <c r="H2025">
        <v>179.79759999999999</v>
      </c>
      <c r="I2025" t="s">
        <v>13</v>
      </c>
      <c r="J2025">
        <v>1999</v>
      </c>
      <c r="K2025" t="s">
        <v>14</v>
      </c>
      <c r="L2025" t="s">
        <v>15</v>
      </c>
      <c r="M2025" t="s">
        <v>16</v>
      </c>
      <c r="N2025">
        <v>2535.3663999999999</v>
      </c>
    </row>
    <row r="2026" spans="1:14" x14ac:dyDescent="0.3">
      <c r="A2026" t="s">
        <v>1212</v>
      </c>
      <c r="B2026">
        <v>2024</v>
      </c>
      <c r="C2026">
        <v>20.6</v>
      </c>
      <c r="D2026">
        <f>SUMIF(E:E,Table1[[#This Row],[Item_Fat_Content]],N:N)</f>
        <v>11904094.532999987</v>
      </c>
      <c r="E2026" t="s">
        <v>11</v>
      </c>
      <c r="F2026">
        <v>4.5380403999999999E-2</v>
      </c>
      <c r="G2026" t="s">
        <v>56</v>
      </c>
      <c r="H2026">
        <v>148.4392</v>
      </c>
      <c r="I2026" t="s">
        <v>31</v>
      </c>
      <c r="J2026">
        <v>1987</v>
      </c>
      <c r="K2026" t="s">
        <v>32</v>
      </c>
      <c r="L2026" t="s">
        <v>21</v>
      </c>
      <c r="M2026" t="s">
        <v>16</v>
      </c>
      <c r="N2026">
        <v>1789.6704</v>
      </c>
    </row>
    <row r="2027" spans="1:14" x14ac:dyDescent="0.3">
      <c r="A2027" t="s">
        <v>363</v>
      </c>
      <c r="B2027">
        <v>2025</v>
      </c>
      <c r="C2027">
        <v>11.395</v>
      </c>
      <c r="D2027">
        <f>SUMIF(E:E,Table1[[#This Row],[Item_Fat_Content]],N:N)</f>
        <v>6457454.3820000133</v>
      </c>
      <c r="E2027" t="s">
        <v>1608</v>
      </c>
      <c r="F2027">
        <v>6.9587171000000003E-2</v>
      </c>
      <c r="G2027" t="s">
        <v>24</v>
      </c>
      <c r="H2027">
        <v>234.66159999999999</v>
      </c>
      <c r="I2027" t="s">
        <v>48</v>
      </c>
      <c r="J2027">
        <v>1997</v>
      </c>
      <c r="K2027" t="s">
        <v>49</v>
      </c>
      <c r="L2027" t="s">
        <v>15</v>
      </c>
      <c r="M2027" t="s">
        <v>16</v>
      </c>
      <c r="N2027">
        <v>4687.232</v>
      </c>
    </row>
    <row r="2028" spans="1:14" x14ac:dyDescent="0.3">
      <c r="A2028" t="s">
        <v>980</v>
      </c>
      <c r="B2028">
        <v>2026</v>
      </c>
      <c r="C2028">
        <v>6.78</v>
      </c>
      <c r="D2028">
        <f>SUMIF(E:E,Table1[[#This Row],[Item_Fat_Content]],N:N)</f>
        <v>6457454.3820000133</v>
      </c>
      <c r="E2028" t="s">
        <v>1608</v>
      </c>
      <c r="F2028">
        <v>8.5736549999999995E-2</v>
      </c>
      <c r="G2028" t="s">
        <v>26</v>
      </c>
      <c r="H2028">
        <v>229.5694</v>
      </c>
      <c r="I2028" t="s">
        <v>31</v>
      </c>
      <c r="J2028">
        <v>1987</v>
      </c>
      <c r="K2028" t="s">
        <v>32</v>
      </c>
      <c r="L2028" t="s">
        <v>21</v>
      </c>
      <c r="M2028" t="s">
        <v>16</v>
      </c>
      <c r="N2028">
        <v>3425.5410000000002</v>
      </c>
    </row>
    <row r="2029" spans="1:14" x14ac:dyDescent="0.3">
      <c r="A2029" t="s">
        <v>1213</v>
      </c>
      <c r="B2029">
        <v>2027</v>
      </c>
      <c r="C2029">
        <v>8.84</v>
      </c>
      <c r="D2029">
        <f>SUMIF(E:E,Table1[[#This Row],[Item_Fat_Content]],N:N)</f>
        <v>6457454.3820000133</v>
      </c>
      <c r="E2029" t="s">
        <v>1608</v>
      </c>
      <c r="F2029">
        <v>7.6681142999999993E-2</v>
      </c>
      <c r="G2029" t="s">
        <v>41</v>
      </c>
      <c r="H2029">
        <v>110.72280000000001</v>
      </c>
      <c r="I2029" t="s">
        <v>13</v>
      </c>
      <c r="J2029">
        <v>1999</v>
      </c>
      <c r="K2029" t="s">
        <v>14</v>
      </c>
      <c r="L2029" t="s">
        <v>15</v>
      </c>
      <c r="M2029" t="s">
        <v>16</v>
      </c>
      <c r="N2029">
        <v>1657.8420000000001</v>
      </c>
    </row>
    <row r="2030" spans="1:14" x14ac:dyDescent="0.3">
      <c r="A2030" t="s">
        <v>256</v>
      </c>
      <c r="B2030">
        <v>2028</v>
      </c>
      <c r="C2030">
        <v>16.7</v>
      </c>
      <c r="D2030">
        <f>SUMIF(E:E,Table1[[#This Row],[Item_Fat_Content]],N:N)</f>
        <v>11904094.532999987</v>
      </c>
      <c r="E2030" t="s">
        <v>11</v>
      </c>
      <c r="F2030">
        <v>0.102055777</v>
      </c>
      <c r="G2030" t="s">
        <v>73</v>
      </c>
      <c r="H2030">
        <v>184.0292</v>
      </c>
      <c r="I2030" t="s">
        <v>48</v>
      </c>
      <c r="J2030">
        <v>1997</v>
      </c>
      <c r="K2030" t="s">
        <v>49</v>
      </c>
      <c r="L2030" t="s">
        <v>15</v>
      </c>
      <c r="M2030" t="s">
        <v>16</v>
      </c>
      <c r="N2030">
        <v>3101.2964000000002</v>
      </c>
    </row>
    <row r="2031" spans="1:14" x14ac:dyDescent="0.3">
      <c r="A2031" t="s">
        <v>1073</v>
      </c>
      <c r="B2031">
        <v>2029</v>
      </c>
      <c r="C2031">
        <v>13.3</v>
      </c>
      <c r="D2031">
        <f>SUMIF(E:E,Table1[[#This Row],[Item_Fat_Content]],N:N)</f>
        <v>6457454.3820000133</v>
      </c>
      <c r="E2031" t="s">
        <v>1608</v>
      </c>
      <c r="F2031">
        <v>7.1856725999999996E-2</v>
      </c>
      <c r="G2031" t="s">
        <v>26</v>
      </c>
      <c r="H2031">
        <v>63.253599999999999</v>
      </c>
      <c r="I2031" t="s">
        <v>45</v>
      </c>
      <c r="J2031">
        <v>2007</v>
      </c>
      <c r="K2031" t="str">
        <f t="shared" ref="K2031:K2032" si="166">K2030</f>
        <v>Small</v>
      </c>
      <c r="L2031" t="s">
        <v>43</v>
      </c>
      <c r="M2031" t="s">
        <v>16</v>
      </c>
      <c r="N2031">
        <v>1347.5791999999999</v>
      </c>
    </row>
    <row r="2032" spans="1:14" x14ac:dyDescent="0.3">
      <c r="A2032" t="s">
        <v>501</v>
      </c>
      <c r="B2032">
        <v>2030</v>
      </c>
      <c r="C2032">
        <v>12.6</v>
      </c>
      <c r="D2032">
        <f>SUMIF(E:E,Table1[[#This Row],[Item_Fat_Content]],N:N)</f>
        <v>6457454.3820000133</v>
      </c>
      <c r="E2032" t="s">
        <v>1608</v>
      </c>
      <c r="F2032">
        <v>6.3054947E-2</v>
      </c>
      <c r="G2032" t="s">
        <v>41</v>
      </c>
      <c r="H2032">
        <v>102.399</v>
      </c>
      <c r="I2032" t="s">
        <v>45</v>
      </c>
      <c r="J2032">
        <v>2007</v>
      </c>
      <c r="K2032" t="str">
        <f t="shared" si="166"/>
        <v>Small</v>
      </c>
      <c r="L2032" t="s">
        <v>43</v>
      </c>
      <c r="M2032" t="s">
        <v>16</v>
      </c>
      <c r="N2032">
        <v>2270.3780000000002</v>
      </c>
    </row>
    <row r="2033" spans="1:14" x14ac:dyDescent="0.3">
      <c r="A2033" t="s">
        <v>1059</v>
      </c>
      <c r="B2033">
        <v>2031</v>
      </c>
      <c r="C2033">
        <v>7.6</v>
      </c>
      <c r="D2033">
        <f>SUMIF(E:E,Table1[[#This Row],[Item_Fat_Content]],N:N)</f>
        <v>6457454.3820000133</v>
      </c>
      <c r="E2033" t="s">
        <v>1608</v>
      </c>
      <c r="F2033">
        <v>0.14238384700000001</v>
      </c>
      <c r="G2033" t="s">
        <v>116</v>
      </c>
      <c r="H2033">
        <v>172.34479999999999</v>
      </c>
      <c r="I2033" t="s">
        <v>60</v>
      </c>
      <c r="J2033">
        <v>2004</v>
      </c>
      <c r="K2033" t="s">
        <v>49</v>
      </c>
      <c r="L2033" t="s">
        <v>43</v>
      </c>
      <c r="M2033" t="s">
        <v>16</v>
      </c>
      <c r="N2033">
        <v>2556.672</v>
      </c>
    </row>
    <row r="2034" spans="1:14" x14ac:dyDescent="0.3">
      <c r="A2034" t="s">
        <v>128</v>
      </c>
      <c r="B2034">
        <v>2032</v>
      </c>
      <c r="C2034">
        <v>12.6</v>
      </c>
      <c r="D2034">
        <f>SUMIF(E:E,Table1[[#This Row],[Item_Fat_Content]],N:N)</f>
        <v>6457454.3820000133</v>
      </c>
      <c r="E2034" t="s">
        <v>1608</v>
      </c>
      <c r="F2034">
        <v>3.1508510000000003E-2</v>
      </c>
      <c r="G2034" t="s">
        <v>34</v>
      </c>
      <c r="H2034">
        <v>170.57640000000001</v>
      </c>
      <c r="I2034" t="s">
        <v>31</v>
      </c>
      <c r="J2034">
        <v>1987</v>
      </c>
      <c r="K2034" t="s">
        <v>32</v>
      </c>
      <c r="L2034" t="s">
        <v>21</v>
      </c>
      <c r="M2034" t="s">
        <v>16</v>
      </c>
      <c r="N2034">
        <v>3779.0808000000002</v>
      </c>
    </row>
    <row r="2035" spans="1:14" x14ac:dyDescent="0.3">
      <c r="A2035" t="s">
        <v>324</v>
      </c>
      <c r="B2035">
        <v>2033</v>
      </c>
      <c r="C2035">
        <v>6.67</v>
      </c>
      <c r="D2035">
        <f>SUMIF(E:E,Table1[[#This Row],[Item_Fat_Content]],N:N)</f>
        <v>6457454.3820000133</v>
      </c>
      <c r="E2035" t="s">
        <v>1608</v>
      </c>
      <c r="F2035">
        <v>0.123620492</v>
      </c>
      <c r="G2035" t="s">
        <v>36</v>
      </c>
      <c r="H2035">
        <v>90.051400000000001</v>
      </c>
      <c r="I2035" t="s">
        <v>13</v>
      </c>
      <c r="J2035">
        <v>1999</v>
      </c>
      <c r="K2035" t="s">
        <v>14</v>
      </c>
      <c r="L2035" t="s">
        <v>15</v>
      </c>
      <c r="M2035" t="s">
        <v>16</v>
      </c>
      <c r="N2035">
        <v>1505.3738000000001</v>
      </c>
    </row>
    <row r="2036" spans="1:14" x14ac:dyDescent="0.3">
      <c r="A2036" t="s">
        <v>1074</v>
      </c>
      <c r="B2036">
        <v>2034</v>
      </c>
      <c r="C2036">
        <v>10.695</v>
      </c>
      <c r="D2036">
        <f>SUMIF(E:E,Table1[[#This Row],[Item_Fat_Content]],N:N)</f>
        <v>11904094.532999987</v>
      </c>
      <c r="E2036" t="s">
        <v>11</v>
      </c>
      <c r="F2036">
        <v>6.3751080000000002E-2</v>
      </c>
      <c r="G2036" t="s">
        <v>30</v>
      </c>
      <c r="H2036">
        <v>36.784799999999997</v>
      </c>
      <c r="I2036" t="s">
        <v>60</v>
      </c>
      <c r="J2036">
        <v>2004</v>
      </c>
      <c r="K2036" t="s">
        <v>49</v>
      </c>
      <c r="L2036" t="s">
        <v>43</v>
      </c>
      <c r="M2036" t="s">
        <v>16</v>
      </c>
      <c r="N2036">
        <v>782.98080000000004</v>
      </c>
    </row>
    <row r="2037" spans="1:14" x14ac:dyDescent="0.3">
      <c r="A2037" t="s">
        <v>1173</v>
      </c>
      <c r="B2037">
        <v>2035</v>
      </c>
      <c r="C2037">
        <f>C2036</f>
        <v>10.695</v>
      </c>
      <c r="D2037">
        <f>SUMIF(E:E,Table1[[#This Row],[Item_Fat_Content]],N:N)</f>
        <v>11904094.532999987</v>
      </c>
      <c r="E2037" t="s">
        <v>11</v>
      </c>
      <c r="F2037">
        <v>4.461205E-2</v>
      </c>
      <c r="G2037" t="s">
        <v>12</v>
      </c>
      <c r="H2037">
        <v>241.15379999999999</v>
      </c>
      <c r="I2037" t="s">
        <v>65</v>
      </c>
      <c r="J2037">
        <v>1985</v>
      </c>
      <c r="K2037" t="s">
        <v>49</v>
      </c>
      <c r="L2037" t="s">
        <v>15</v>
      </c>
      <c r="M2037" t="s">
        <v>28</v>
      </c>
      <c r="N2037">
        <v>480.70760000000001</v>
      </c>
    </row>
    <row r="2038" spans="1:14" x14ac:dyDescent="0.3">
      <c r="A2038" t="s">
        <v>203</v>
      </c>
      <c r="B2038">
        <v>2036</v>
      </c>
      <c r="C2038">
        <v>16.600000000000001</v>
      </c>
      <c r="D2038">
        <f>SUMIF(E:E,Table1[[#This Row],[Item_Fat_Content]],N:N)</f>
        <v>11904094.532999987</v>
      </c>
      <c r="E2038" t="s">
        <v>11</v>
      </c>
      <c r="F2038">
        <v>0.12220437100000001</v>
      </c>
      <c r="G2038" t="s">
        <v>26</v>
      </c>
      <c r="H2038">
        <v>173.57380000000001</v>
      </c>
      <c r="I2038" t="s">
        <v>60</v>
      </c>
      <c r="J2038">
        <v>2004</v>
      </c>
      <c r="K2038" t="s">
        <v>49</v>
      </c>
      <c r="L2038" t="s">
        <v>43</v>
      </c>
      <c r="M2038" t="s">
        <v>16</v>
      </c>
      <c r="N2038">
        <v>1911.5118</v>
      </c>
    </row>
    <row r="2039" spans="1:14" x14ac:dyDescent="0.3">
      <c r="A2039" t="s">
        <v>961</v>
      </c>
      <c r="B2039">
        <v>2037</v>
      </c>
      <c r="C2039">
        <v>10</v>
      </c>
      <c r="D2039">
        <f>SUMIF(E:E,Table1[[#This Row],[Item_Fat_Content]],N:N)</f>
        <v>6457454.3820000133</v>
      </c>
      <c r="E2039" t="s">
        <v>1608</v>
      </c>
      <c r="F2039">
        <v>3.7764306999999997E-2</v>
      </c>
      <c r="G2039" t="s">
        <v>36</v>
      </c>
      <c r="H2039">
        <v>127.29940000000001</v>
      </c>
      <c r="I2039" t="s">
        <v>48</v>
      </c>
      <c r="J2039">
        <v>1997</v>
      </c>
      <c r="K2039" t="s">
        <v>49</v>
      </c>
      <c r="L2039" t="s">
        <v>15</v>
      </c>
      <c r="M2039" t="s">
        <v>16</v>
      </c>
      <c r="N2039">
        <v>642.49699999999996</v>
      </c>
    </row>
    <row r="2040" spans="1:14" x14ac:dyDescent="0.3">
      <c r="A2040" t="s">
        <v>765</v>
      </c>
      <c r="B2040">
        <v>2038</v>
      </c>
      <c r="C2040">
        <v>19.100000000000001</v>
      </c>
      <c r="D2040">
        <f>SUMIF(E:E,Table1[[#This Row],[Item_Fat_Content]],N:N)</f>
        <v>11904094.532999987</v>
      </c>
      <c r="E2040" t="s">
        <v>11</v>
      </c>
      <c r="F2040">
        <v>9.2437711000000006E-2</v>
      </c>
      <c r="G2040" t="s">
        <v>178</v>
      </c>
      <c r="H2040">
        <v>185.26079999999999</v>
      </c>
      <c r="I2040" t="s">
        <v>45</v>
      </c>
      <c r="J2040">
        <v>2007</v>
      </c>
      <c r="K2040" t="str">
        <f t="shared" ref="K2040:K2041" si="167">K2039</f>
        <v>Small</v>
      </c>
      <c r="L2040" t="s">
        <v>43</v>
      </c>
      <c r="M2040" t="s">
        <v>16</v>
      </c>
      <c r="N2040">
        <v>1470.0863999999999</v>
      </c>
    </row>
    <row r="2041" spans="1:14" x14ac:dyDescent="0.3">
      <c r="A2041" t="s">
        <v>185</v>
      </c>
      <c r="B2041">
        <v>2039</v>
      </c>
      <c r="C2041">
        <v>17.600000000000001</v>
      </c>
      <c r="D2041">
        <f>SUMIF(E:E,Table1[[#This Row],[Item_Fat_Content]],N:N)</f>
        <v>11904094.532999987</v>
      </c>
      <c r="E2041" t="s">
        <v>11</v>
      </c>
      <c r="F2041">
        <v>0.13780701300000001</v>
      </c>
      <c r="G2041" t="s">
        <v>56</v>
      </c>
      <c r="H2041">
        <v>161.792</v>
      </c>
      <c r="I2041" t="s">
        <v>27</v>
      </c>
      <c r="J2041">
        <v>1998</v>
      </c>
      <c r="K2041" t="str">
        <f t="shared" si="167"/>
        <v>Small</v>
      </c>
      <c r="L2041" t="s">
        <v>21</v>
      </c>
      <c r="M2041" t="s">
        <v>28</v>
      </c>
      <c r="N2041">
        <v>159.792</v>
      </c>
    </row>
    <row r="2042" spans="1:14" x14ac:dyDescent="0.3">
      <c r="A2042" t="s">
        <v>200</v>
      </c>
      <c r="B2042">
        <v>2040</v>
      </c>
      <c r="C2042">
        <v>19.5</v>
      </c>
      <c r="D2042">
        <f>SUMIF(E:E,Table1[[#This Row],[Item_Fat_Content]],N:N)</f>
        <v>6457454.3820000133</v>
      </c>
      <c r="E2042" t="s">
        <v>1608</v>
      </c>
      <c r="F2042">
        <v>7.7292301999999993E-2</v>
      </c>
      <c r="G2042" t="s">
        <v>19</v>
      </c>
      <c r="H2042">
        <v>235.39580000000001</v>
      </c>
      <c r="I2042" t="s">
        <v>13</v>
      </c>
      <c r="J2042">
        <v>1999</v>
      </c>
      <c r="K2042" t="s">
        <v>14</v>
      </c>
      <c r="L2042" t="s">
        <v>15</v>
      </c>
      <c r="M2042" t="s">
        <v>16</v>
      </c>
      <c r="N2042">
        <v>6309.7866000000004</v>
      </c>
    </row>
    <row r="2043" spans="1:14" x14ac:dyDescent="0.3">
      <c r="A2043" t="s">
        <v>641</v>
      </c>
      <c r="B2043">
        <v>2041</v>
      </c>
      <c r="C2043">
        <v>10.1</v>
      </c>
      <c r="D2043">
        <f>SUMIF(E:E,Table1[[#This Row],[Item_Fat_Content]],N:N)</f>
        <v>6457454.3820000133</v>
      </c>
      <c r="E2043" t="s">
        <v>1608</v>
      </c>
      <c r="F2043">
        <v>4.5763062E-2</v>
      </c>
      <c r="G2043" t="s">
        <v>36</v>
      </c>
      <c r="H2043">
        <v>38.4848</v>
      </c>
      <c r="I2043" t="s">
        <v>13</v>
      </c>
      <c r="J2043">
        <v>1999</v>
      </c>
      <c r="K2043" t="s">
        <v>14</v>
      </c>
      <c r="L2043" t="s">
        <v>15</v>
      </c>
      <c r="M2043" t="s">
        <v>16</v>
      </c>
      <c r="N2043">
        <v>633.84159999999997</v>
      </c>
    </row>
    <row r="2044" spans="1:14" x14ac:dyDescent="0.3">
      <c r="A2044" t="s">
        <v>1214</v>
      </c>
      <c r="B2044">
        <v>2042</v>
      </c>
      <c r="C2044">
        <v>8.6</v>
      </c>
      <c r="D2044">
        <f>SUMIF(E:E,Table1[[#This Row],[Item_Fat_Content]],N:N)</f>
        <v>11904094.532999987</v>
      </c>
      <c r="E2044" t="s">
        <v>11</v>
      </c>
      <c r="F2044">
        <v>9.0558833000000005E-2</v>
      </c>
      <c r="G2044" t="s">
        <v>30</v>
      </c>
      <c r="H2044">
        <v>112.6176</v>
      </c>
      <c r="I2044" t="s">
        <v>20</v>
      </c>
      <c r="J2044">
        <v>2009</v>
      </c>
      <c r="K2044" t="s">
        <v>14</v>
      </c>
      <c r="L2044" t="s">
        <v>21</v>
      </c>
      <c r="M2044" t="s">
        <v>22</v>
      </c>
      <c r="N2044">
        <v>3091.9751999999999</v>
      </c>
    </row>
    <row r="2045" spans="1:14" x14ac:dyDescent="0.3">
      <c r="A2045" t="s">
        <v>1215</v>
      </c>
      <c r="B2045">
        <v>2043</v>
      </c>
      <c r="C2045">
        <v>19.7</v>
      </c>
      <c r="D2045">
        <f>SUMIF(E:E,Table1[[#This Row],[Item_Fat_Content]],N:N)</f>
        <v>11904094.532999987</v>
      </c>
      <c r="E2045" t="s">
        <v>11</v>
      </c>
      <c r="F2045">
        <v>4.1703666E-2</v>
      </c>
      <c r="G2045" t="s">
        <v>41</v>
      </c>
      <c r="H2045">
        <v>109.19119999999999</v>
      </c>
      <c r="I2045" t="s">
        <v>31</v>
      </c>
      <c r="J2045">
        <v>1987</v>
      </c>
      <c r="K2045" t="s">
        <v>32</v>
      </c>
      <c r="L2045" t="s">
        <v>21</v>
      </c>
      <c r="M2045" t="s">
        <v>16</v>
      </c>
      <c r="N2045">
        <v>1637.8679999999999</v>
      </c>
    </row>
    <row r="2046" spans="1:14" x14ac:dyDescent="0.3">
      <c r="A2046" t="s">
        <v>1216</v>
      </c>
      <c r="B2046">
        <v>2044</v>
      </c>
      <c r="C2046">
        <v>15.35</v>
      </c>
      <c r="D2046">
        <f>SUMIF(E:E,Table1[[#This Row],[Item_Fat_Content]],N:N)</f>
        <v>11904094.532999987</v>
      </c>
      <c r="E2046" t="s">
        <v>11</v>
      </c>
      <c r="F2046">
        <v>1.4098693000000001E-2</v>
      </c>
      <c r="G2046" t="s">
        <v>41</v>
      </c>
      <c r="H2046">
        <v>37.219000000000001</v>
      </c>
      <c r="I2046" t="s">
        <v>45</v>
      </c>
      <c r="J2046">
        <v>2007</v>
      </c>
      <c r="K2046" t="str">
        <f t="shared" ref="K2046:K2049" si="168">K2045</f>
        <v>High</v>
      </c>
      <c r="L2046" t="s">
        <v>43</v>
      </c>
      <c r="M2046" t="s">
        <v>16</v>
      </c>
      <c r="N2046">
        <v>805.61800000000005</v>
      </c>
    </row>
    <row r="2047" spans="1:14" x14ac:dyDescent="0.3">
      <c r="A2047" t="s">
        <v>232</v>
      </c>
      <c r="B2047">
        <v>2045</v>
      </c>
      <c r="C2047">
        <v>5.26</v>
      </c>
      <c r="D2047">
        <f>SUMIF(E:E,Table1[[#This Row],[Item_Fat_Content]],N:N)</f>
        <v>6457454.3820000133</v>
      </c>
      <c r="E2047" t="s">
        <v>1608</v>
      </c>
      <c r="F2047">
        <v>4.2008667E-2</v>
      </c>
      <c r="G2047" t="s">
        <v>34</v>
      </c>
      <c r="H2047">
        <v>162.68680000000001</v>
      </c>
      <c r="I2047" t="s">
        <v>45</v>
      </c>
      <c r="J2047">
        <v>2007</v>
      </c>
      <c r="K2047" t="str">
        <f t="shared" si="168"/>
        <v>High</v>
      </c>
      <c r="L2047" t="s">
        <v>43</v>
      </c>
      <c r="M2047" t="s">
        <v>16</v>
      </c>
      <c r="N2047">
        <v>3767.0963999999999</v>
      </c>
    </row>
    <row r="2048" spans="1:14" x14ac:dyDescent="0.3">
      <c r="A2048" t="s">
        <v>1217</v>
      </c>
      <c r="B2048">
        <v>2046</v>
      </c>
      <c r="C2048">
        <v>9.8000000000000007</v>
      </c>
      <c r="D2048">
        <f>SUMIF(E:E,Table1[[#This Row],[Item_Fat_Content]],N:N)</f>
        <v>11904094.532999987</v>
      </c>
      <c r="E2048" t="s">
        <v>11</v>
      </c>
      <c r="F2048">
        <v>0.106933748</v>
      </c>
      <c r="G2048" t="s">
        <v>26</v>
      </c>
      <c r="H2048">
        <v>175.33699999999999</v>
      </c>
      <c r="I2048" t="s">
        <v>42</v>
      </c>
      <c r="J2048">
        <v>2002</v>
      </c>
      <c r="K2048" t="str">
        <f t="shared" si="168"/>
        <v>High</v>
      </c>
      <c r="L2048" t="s">
        <v>43</v>
      </c>
      <c r="M2048" t="s">
        <v>16</v>
      </c>
      <c r="N2048">
        <v>529.31100000000004</v>
      </c>
    </row>
    <row r="2049" spans="1:14" x14ac:dyDescent="0.3">
      <c r="A2049" t="s">
        <v>1218</v>
      </c>
      <c r="B2049">
        <v>2047</v>
      </c>
      <c r="C2049">
        <v>16.5</v>
      </c>
      <c r="D2049">
        <f>SUMIF(E:E,Table1[[#This Row],[Item_Fat_Content]],N:N)</f>
        <v>11904094.532999987</v>
      </c>
      <c r="E2049" t="s">
        <v>11</v>
      </c>
      <c r="F2049">
        <v>1.2663476E-2</v>
      </c>
      <c r="G2049" t="s">
        <v>56</v>
      </c>
      <c r="H2049">
        <v>39.3506</v>
      </c>
      <c r="I2049" t="s">
        <v>42</v>
      </c>
      <c r="J2049">
        <v>2002</v>
      </c>
      <c r="K2049" t="str">
        <f t="shared" si="168"/>
        <v>High</v>
      </c>
      <c r="L2049" t="s">
        <v>43</v>
      </c>
      <c r="M2049" t="s">
        <v>16</v>
      </c>
      <c r="N2049">
        <v>645.16020000000003</v>
      </c>
    </row>
    <row r="2050" spans="1:14" x14ac:dyDescent="0.3">
      <c r="A2050" t="s">
        <v>226</v>
      </c>
      <c r="B2050">
        <v>2048</v>
      </c>
      <c r="C2050">
        <v>10.5</v>
      </c>
      <c r="D2050">
        <f>SUMIF(E:E,Table1[[#This Row],[Item_Fat_Content]],N:N)</f>
        <v>11904094.532999987</v>
      </c>
      <c r="E2050" t="s">
        <v>11</v>
      </c>
      <c r="F2050">
        <v>4.1387618000000001E-2</v>
      </c>
      <c r="G2050" t="s">
        <v>26</v>
      </c>
      <c r="H2050">
        <v>40.116399999999999</v>
      </c>
      <c r="I2050" t="s">
        <v>60</v>
      </c>
      <c r="J2050">
        <v>2004</v>
      </c>
      <c r="K2050" t="s">
        <v>49</v>
      </c>
      <c r="L2050" t="s">
        <v>43</v>
      </c>
      <c r="M2050" t="s">
        <v>16</v>
      </c>
      <c r="N2050">
        <v>849.56079999999997</v>
      </c>
    </row>
    <row r="2051" spans="1:14" x14ac:dyDescent="0.3">
      <c r="A2051" t="s">
        <v>1164</v>
      </c>
      <c r="B2051">
        <v>2049</v>
      </c>
      <c r="C2051">
        <v>13.1</v>
      </c>
      <c r="D2051">
        <f>SUMIF(E:E,Table1[[#This Row],[Item_Fat_Content]],N:N)</f>
        <v>11904094.532999987</v>
      </c>
      <c r="E2051" t="s">
        <v>11</v>
      </c>
      <c r="F2051">
        <v>1.2148836E-2</v>
      </c>
      <c r="G2051" t="s">
        <v>178</v>
      </c>
      <c r="H2051">
        <v>191.35300000000001</v>
      </c>
      <c r="I2051" t="s">
        <v>20</v>
      </c>
      <c r="J2051">
        <v>2009</v>
      </c>
      <c r="K2051" t="s">
        <v>14</v>
      </c>
      <c r="L2051" t="s">
        <v>21</v>
      </c>
      <c r="M2051" t="s">
        <v>22</v>
      </c>
      <c r="N2051">
        <v>1328.271</v>
      </c>
    </row>
    <row r="2052" spans="1:14" x14ac:dyDescent="0.3">
      <c r="A2052" t="s">
        <v>1219</v>
      </c>
      <c r="B2052">
        <v>2050</v>
      </c>
      <c r="C2052">
        <f>C2051</f>
        <v>13.1</v>
      </c>
      <c r="D2052">
        <f>SUMIF(E:E,Table1[[#This Row],[Item_Fat_Content]],N:N)</f>
        <v>6457454.3820000133</v>
      </c>
      <c r="E2052" t="s">
        <v>1608</v>
      </c>
      <c r="F2052">
        <v>5.9350009999999996E-3</v>
      </c>
      <c r="G2052" t="s">
        <v>36</v>
      </c>
      <c r="H2052">
        <v>98.835800000000006</v>
      </c>
      <c r="I2052" t="s">
        <v>38</v>
      </c>
      <c r="J2052">
        <v>1985</v>
      </c>
      <c r="K2052" t="s">
        <v>14</v>
      </c>
      <c r="L2052" t="s">
        <v>21</v>
      </c>
      <c r="M2052" t="s">
        <v>39</v>
      </c>
      <c r="N2052">
        <v>2010.7159999999999</v>
      </c>
    </row>
    <row r="2053" spans="1:14" x14ac:dyDescent="0.3">
      <c r="A2053" t="s">
        <v>798</v>
      </c>
      <c r="B2053">
        <v>2051</v>
      </c>
      <c r="C2053">
        <v>9.3000000000000007</v>
      </c>
      <c r="D2053">
        <f>SUMIF(E:E,Table1[[#This Row],[Item_Fat_Content]],N:N)</f>
        <v>6457454.3820000133</v>
      </c>
      <c r="E2053" t="s">
        <v>1608</v>
      </c>
      <c r="F2053">
        <v>1.4047825E-2</v>
      </c>
      <c r="G2053" t="s">
        <v>36</v>
      </c>
      <c r="H2053">
        <v>196.50839999999999</v>
      </c>
      <c r="I2053" t="s">
        <v>42</v>
      </c>
      <c r="J2053">
        <v>2002</v>
      </c>
      <c r="K2053" t="str">
        <f t="shared" ref="K2053:K2054" si="169">K2052</f>
        <v>Medium</v>
      </c>
      <c r="L2053" t="s">
        <v>43</v>
      </c>
      <c r="M2053" t="s">
        <v>16</v>
      </c>
      <c r="N2053">
        <v>4364.9848000000002</v>
      </c>
    </row>
    <row r="2054" spans="1:14" x14ac:dyDescent="0.3">
      <c r="A2054" t="s">
        <v>638</v>
      </c>
      <c r="B2054">
        <v>2052</v>
      </c>
      <c r="C2054">
        <v>14.3</v>
      </c>
      <c r="D2054">
        <f>SUMIF(E:E,Table1[[#This Row],[Item_Fat_Content]],N:N)</f>
        <v>11904094.532999987</v>
      </c>
      <c r="E2054" t="s">
        <v>11</v>
      </c>
      <c r="F2054">
        <v>2.6375082000000001E-2</v>
      </c>
      <c r="G2054" t="s">
        <v>41</v>
      </c>
      <c r="H2054">
        <v>79.630200000000002</v>
      </c>
      <c r="I2054" t="s">
        <v>42</v>
      </c>
      <c r="J2054">
        <v>2002</v>
      </c>
      <c r="K2054" t="str">
        <f t="shared" si="169"/>
        <v>Medium</v>
      </c>
      <c r="L2054" t="s">
        <v>43</v>
      </c>
      <c r="M2054" t="s">
        <v>16</v>
      </c>
      <c r="N2054">
        <v>792.30200000000002</v>
      </c>
    </row>
    <row r="2055" spans="1:14" x14ac:dyDescent="0.3">
      <c r="A2055" t="s">
        <v>679</v>
      </c>
      <c r="B2055">
        <v>2053</v>
      </c>
      <c r="C2055">
        <f>C2054</f>
        <v>14.3</v>
      </c>
      <c r="D2055">
        <f>SUMIF(E:E,Table1[[#This Row],[Item_Fat_Content]],N:N)</f>
        <v>11904094.532999987</v>
      </c>
      <c r="E2055" t="s">
        <v>11</v>
      </c>
      <c r="F2055">
        <v>0</v>
      </c>
      <c r="G2055" t="s">
        <v>26</v>
      </c>
      <c r="H2055">
        <v>55.729799999999997</v>
      </c>
      <c r="I2055" t="s">
        <v>38</v>
      </c>
      <c r="J2055">
        <v>1985</v>
      </c>
      <c r="K2055" t="s">
        <v>14</v>
      </c>
      <c r="L2055" t="s">
        <v>21</v>
      </c>
      <c r="M2055" t="s">
        <v>39</v>
      </c>
      <c r="N2055">
        <v>2804.3496</v>
      </c>
    </row>
    <row r="2056" spans="1:14" x14ac:dyDescent="0.3">
      <c r="A2056" t="s">
        <v>1220</v>
      </c>
      <c r="B2056">
        <v>2054</v>
      </c>
      <c r="C2056">
        <v>10.8</v>
      </c>
      <c r="D2056">
        <f>SUMIF(E:E,Table1[[#This Row],[Item_Fat_Content]],N:N)</f>
        <v>11904094.532999987</v>
      </c>
      <c r="E2056" t="s">
        <v>70</v>
      </c>
      <c r="F2056">
        <v>5.2174318999999997E-2</v>
      </c>
      <c r="G2056" t="s">
        <v>19</v>
      </c>
      <c r="H2056">
        <v>240.35640000000001</v>
      </c>
      <c r="I2056" t="s">
        <v>42</v>
      </c>
      <c r="J2056">
        <v>2002</v>
      </c>
      <c r="K2056" t="str">
        <f>K2055</f>
        <v>Medium</v>
      </c>
      <c r="L2056" t="s">
        <v>43</v>
      </c>
      <c r="M2056" t="s">
        <v>16</v>
      </c>
      <c r="N2056">
        <v>4290.4152000000004</v>
      </c>
    </row>
    <row r="2057" spans="1:14" x14ac:dyDescent="0.3">
      <c r="A2057" t="s">
        <v>1221</v>
      </c>
      <c r="B2057">
        <v>2055</v>
      </c>
      <c r="C2057">
        <f>C2056</f>
        <v>10.8</v>
      </c>
      <c r="D2057">
        <f>SUMIF(E:E,Table1[[#This Row],[Item_Fat_Content]],N:N)</f>
        <v>6457454.3820000133</v>
      </c>
      <c r="E2057" t="s">
        <v>1608</v>
      </c>
      <c r="F2057">
        <v>0</v>
      </c>
      <c r="G2057" t="s">
        <v>34</v>
      </c>
      <c r="H2057">
        <v>38.184800000000003</v>
      </c>
      <c r="I2057" t="s">
        <v>65</v>
      </c>
      <c r="J2057">
        <v>1985</v>
      </c>
      <c r="K2057" t="s">
        <v>49</v>
      </c>
      <c r="L2057" t="s">
        <v>15</v>
      </c>
      <c r="M2057" t="s">
        <v>28</v>
      </c>
      <c r="N2057">
        <v>37.284799999999997</v>
      </c>
    </row>
    <row r="2058" spans="1:14" x14ac:dyDescent="0.3">
      <c r="A2058" t="s">
        <v>1222</v>
      </c>
      <c r="B2058">
        <v>2056</v>
      </c>
      <c r="C2058">
        <v>12.85</v>
      </c>
      <c r="D2058">
        <f>SUMIF(E:E,Table1[[#This Row],[Item_Fat_Content]],N:N)</f>
        <v>11904094.532999987</v>
      </c>
      <c r="E2058" t="s">
        <v>11</v>
      </c>
      <c r="F2058">
        <v>0.13778685600000001</v>
      </c>
      <c r="G2058" t="s">
        <v>36</v>
      </c>
      <c r="H2058">
        <v>157.76300000000001</v>
      </c>
      <c r="I2058" t="s">
        <v>20</v>
      </c>
      <c r="J2058">
        <v>2009</v>
      </c>
      <c r="K2058" t="s">
        <v>14</v>
      </c>
      <c r="L2058" t="s">
        <v>21</v>
      </c>
      <c r="M2058" t="s">
        <v>22</v>
      </c>
      <c r="N2058">
        <v>2659.8710000000001</v>
      </c>
    </row>
    <row r="2059" spans="1:14" x14ac:dyDescent="0.3">
      <c r="A2059" t="s">
        <v>1029</v>
      </c>
      <c r="B2059">
        <v>2057</v>
      </c>
      <c r="C2059">
        <v>6.78</v>
      </c>
      <c r="D2059">
        <f>SUMIF(E:E,Table1[[#This Row],[Item_Fat_Content]],N:N)</f>
        <v>11904094.532999987</v>
      </c>
      <c r="E2059" t="s">
        <v>11</v>
      </c>
      <c r="F2059">
        <v>6.6608486999999994E-2</v>
      </c>
      <c r="G2059" t="s">
        <v>26</v>
      </c>
      <c r="H2059">
        <v>184.624</v>
      </c>
      <c r="I2059" t="s">
        <v>60</v>
      </c>
      <c r="J2059">
        <v>2004</v>
      </c>
      <c r="K2059" t="s">
        <v>49</v>
      </c>
      <c r="L2059" t="s">
        <v>43</v>
      </c>
      <c r="M2059" t="s">
        <v>16</v>
      </c>
      <c r="N2059">
        <v>5406.2960000000003</v>
      </c>
    </row>
    <row r="2060" spans="1:14" x14ac:dyDescent="0.3">
      <c r="A2060" t="s">
        <v>833</v>
      </c>
      <c r="B2060">
        <v>2058</v>
      </c>
      <c r="C2060">
        <v>9.1950000000000003</v>
      </c>
      <c r="D2060">
        <f>SUMIF(E:E,Table1[[#This Row],[Item_Fat_Content]],N:N)</f>
        <v>6457454.3820000133</v>
      </c>
      <c r="E2060" t="s">
        <v>1608</v>
      </c>
      <c r="F2060">
        <v>6.4002067999999995E-2</v>
      </c>
      <c r="G2060" t="s">
        <v>41</v>
      </c>
      <c r="H2060">
        <v>85.556600000000003</v>
      </c>
      <c r="I2060" t="s">
        <v>60</v>
      </c>
      <c r="J2060">
        <v>2004</v>
      </c>
      <c r="K2060" t="s">
        <v>49</v>
      </c>
      <c r="L2060" t="s">
        <v>43</v>
      </c>
      <c r="M2060" t="s">
        <v>16</v>
      </c>
      <c r="N2060">
        <v>930.12260000000003</v>
      </c>
    </row>
    <row r="2061" spans="1:14" x14ac:dyDescent="0.3">
      <c r="A2061" t="s">
        <v>1114</v>
      </c>
      <c r="B2061">
        <v>2059</v>
      </c>
      <c r="C2061">
        <v>7.9050000000000002</v>
      </c>
      <c r="D2061">
        <f>SUMIF(E:E,Table1[[#This Row],[Item_Fat_Content]],N:N)</f>
        <v>11904094.532999987</v>
      </c>
      <c r="E2061" t="s">
        <v>11</v>
      </c>
      <c r="F2061">
        <v>6.4064380000000004E-2</v>
      </c>
      <c r="G2061" t="s">
        <v>58</v>
      </c>
      <c r="H2061">
        <v>229.26939999999999</v>
      </c>
      <c r="I2061" t="s">
        <v>48</v>
      </c>
      <c r="J2061">
        <v>1997</v>
      </c>
      <c r="K2061" t="s">
        <v>49</v>
      </c>
      <c r="L2061" t="s">
        <v>15</v>
      </c>
      <c r="M2061" t="s">
        <v>16</v>
      </c>
      <c r="N2061">
        <v>1826.9552000000001</v>
      </c>
    </row>
    <row r="2062" spans="1:14" x14ac:dyDescent="0.3">
      <c r="A2062" t="s">
        <v>891</v>
      </c>
      <c r="B2062">
        <v>2060</v>
      </c>
      <c r="C2062">
        <v>17.600000000000001</v>
      </c>
      <c r="D2062">
        <f>SUMIF(E:E,Table1[[#This Row],[Item_Fat_Content]],N:N)</f>
        <v>11904094.532999987</v>
      </c>
      <c r="E2062" t="s">
        <v>11</v>
      </c>
      <c r="F2062">
        <v>4.9345424999999998E-2</v>
      </c>
      <c r="G2062" t="s">
        <v>36</v>
      </c>
      <c r="H2062">
        <v>115.41759999999999</v>
      </c>
      <c r="I2062" t="s">
        <v>45</v>
      </c>
      <c r="J2062">
        <v>2007</v>
      </c>
      <c r="K2062" t="str">
        <f t="shared" ref="K2062:K2063" si="170">K2061</f>
        <v>Small</v>
      </c>
      <c r="L2062" t="s">
        <v>43</v>
      </c>
      <c r="M2062" t="s">
        <v>16</v>
      </c>
      <c r="N2062">
        <v>1145.1759999999999</v>
      </c>
    </row>
    <row r="2063" spans="1:14" x14ac:dyDescent="0.3">
      <c r="A2063" t="s">
        <v>1223</v>
      </c>
      <c r="B2063">
        <v>2061</v>
      </c>
      <c r="C2063">
        <v>15.7</v>
      </c>
      <c r="D2063">
        <f>SUMIF(E:E,Table1[[#This Row],[Item_Fat_Content]],N:N)</f>
        <v>6457454.3820000133</v>
      </c>
      <c r="E2063" t="s">
        <v>1608</v>
      </c>
      <c r="F2063">
        <v>0.11521312</v>
      </c>
      <c r="G2063" t="s">
        <v>73</v>
      </c>
      <c r="H2063">
        <v>112.0202</v>
      </c>
      <c r="I2063" t="s">
        <v>45</v>
      </c>
      <c r="J2063">
        <v>2007</v>
      </c>
      <c r="K2063" t="str">
        <f t="shared" si="170"/>
        <v>Small</v>
      </c>
      <c r="L2063" t="s">
        <v>43</v>
      </c>
      <c r="M2063" t="s">
        <v>16</v>
      </c>
      <c r="N2063">
        <v>3150.5655999999999</v>
      </c>
    </row>
    <row r="2064" spans="1:14" x14ac:dyDescent="0.3">
      <c r="A2064" t="s">
        <v>833</v>
      </c>
      <c r="B2064">
        <v>2062</v>
      </c>
      <c r="C2064">
        <f>C2063</f>
        <v>15.7</v>
      </c>
      <c r="D2064">
        <f>SUMIF(E:E,Table1[[#This Row],[Item_Fat_Content]],N:N)</f>
        <v>229576.49539999999</v>
      </c>
      <c r="E2064" t="s">
        <v>18</v>
      </c>
      <c r="F2064">
        <v>0</v>
      </c>
      <c r="G2064" t="s">
        <v>41</v>
      </c>
      <c r="H2064">
        <v>83.756600000000006</v>
      </c>
      <c r="I2064" t="s">
        <v>65</v>
      </c>
      <c r="J2064">
        <v>1985</v>
      </c>
      <c r="K2064" t="s">
        <v>49</v>
      </c>
      <c r="L2064" t="s">
        <v>15</v>
      </c>
      <c r="M2064" t="s">
        <v>28</v>
      </c>
      <c r="N2064">
        <v>253.66980000000001</v>
      </c>
    </row>
    <row r="2065" spans="1:14" x14ac:dyDescent="0.3">
      <c r="A2065" t="s">
        <v>556</v>
      </c>
      <c r="B2065">
        <v>2063</v>
      </c>
      <c r="C2065">
        <v>19.2</v>
      </c>
      <c r="D2065">
        <f>SUMIF(E:E,Table1[[#This Row],[Item_Fat_Content]],N:N)</f>
        <v>11904094.532999987</v>
      </c>
      <c r="E2065" t="s">
        <v>11</v>
      </c>
      <c r="F2065">
        <v>9.9991245000000006E-2</v>
      </c>
      <c r="G2065" t="s">
        <v>41</v>
      </c>
      <c r="H2065">
        <v>112.7886</v>
      </c>
      <c r="I2065" t="s">
        <v>31</v>
      </c>
      <c r="J2065">
        <v>1987</v>
      </c>
      <c r="K2065" t="s">
        <v>32</v>
      </c>
      <c r="L2065" t="s">
        <v>21</v>
      </c>
      <c r="M2065" t="s">
        <v>16</v>
      </c>
      <c r="N2065">
        <v>1779.0175999999999</v>
      </c>
    </row>
    <row r="2066" spans="1:14" x14ac:dyDescent="0.3">
      <c r="A2066" t="s">
        <v>1224</v>
      </c>
      <c r="B2066">
        <v>2064</v>
      </c>
      <c r="C2066">
        <v>7.4050000000000002</v>
      </c>
      <c r="D2066">
        <f>SUMIF(E:E,Table1[[#This Row],[Item_Fat_Content]],N:N)</f>
        <v>11904094.532999987</v>
      </c>
      <c r="E2066" t="s">
        <v>11</v>
      </c>
      <c r="F2066">
        <v>1.5334003000000001E-2</v>
      </c>
      <c r="G2066" t="s">
        <v>73</v>
      </c>
      <c r="H2066">
        <v>92.714600000000004</v>
      </c>
      <c r="I2066" t="s">
        <v>20</v>
      </c>
      <c r="J2066">
        <v>2009</v>
      </c>
      <c r="K2066" t="s">
        <v>14</v>
      </c>
      <c r="L2066" t="s">
        <v>21</v>
      </c>
      <c r="M2066" t="s">
        <v>22</v>
      </c>
      <c r="N2066">
        <v>1185.7898</v>
      </c>
    </row>
    <row r="2067" spans="1:14" x14ac:dyDescent="0.3">
      <c r="A2067" t="s">
        <v>200</v>
      </c>
      <c r="B2067">
        <v>2065</v>
      </c>
      <c r="C2067">
        <v>19.5</v>
      </c>
      <c r="D2067">
        <f>SUMIF(E:E,Table1[[#This Row],[Item_Fat_Content]],N:N)</f>
        <v>6457454.3820000133</v>
      </c>
      <c r="E2067" t="s">
        <v>1608</v>
      </c>
      <c r="F2067">
        <v>0.129170642</v>
      </c>
      <c r="G2067" t="s">
        <v>19</v>
      </c>
      <c r="H2067">
        <v>233.9958</v>
      </c>
      <c r="I2067" t="s">
        <v>27</v>
      </c>
      <c r="J2067">
        <v>1998</v>
      </c>
      <c r="K2067" t="str">
        <f t="shared" ref="K2067:K2069" si="171">K2066</f>
        <v>Medium</v>
      </c>
      <c r="L2067" t="s">
        <v>21</v>
      </c>
      <c r="M2067" t="s">
        <v>28</v>
      </c>
      <c r="N2067">
        <v>467.39159999999998</v>
      </c>
    </row>
    <row r="2068" spans="1:14" x14ac:dyDescent="0.3">
      <c r="A2068" t="s">
        <v>1225</v>
      </c>
      <c r="B2068">
        <v>2066</v>
      </c>
      <c r="C2068">
        <v>9.1950000000000003</v>
      </c>
      <c r="D2068">
        <f>SUMIF(E:E,Table1[[#This Row],[Item_Fat_Content]],N:N)</f>
        <v>6457454.3820000133</v>
      </c>
      <c r="E2068" t="s">
        <v>1608</v>
      </c>
      <c r="F2068">
        <v>5.1908823999999999E-2</v>
      </c>
      <c r="G2068" t="s">
        <v>34</v>
      </c>
      <c r="H2068">
        <v>78.164400000000001</v>
      </c>
      <c r="I2068" t="s">
        <v>45</v>
      </c>
      <c r="J2068">
        <v>2007</v>
      </c>
      <c r="K2068" t="str">
        <f t="shared" si="171"/>
        <v>Medium</v>
      </c>
      <c r="L2068" t="s">
        <v>43</v>
      </c>
      <c r="M2068" t="s">
        <v>16</v>
      </c>
      <c r="N2068">
        <v>1414.1592000000001</v>
      </c>
    </row>
    <row r="2069" spans="1:14" x14ac:dyDescent="0.3">
      <c r="A2069" t="s">
        <v>896</v>
      </c>
      <c r="B2069">
        <v>2067</v>
      </c>
      <c r="C2069">
        <v>11.65</v>
      </c>
      <c r="D2069">
        <f>SUMIF(E:E,Table1[[#This Row],[Item_Fat_Content]],N:N)</f>
        <v>11904094.532999987</v>
      </c>
      <c r="E2069" t="s">
        <v>11</v>
      </c>
      <c r="F2069">
        <v>0.13177092200000001</v>
      </c>
      <c r="G2069" t="s">
        <v>34</v>
      </c>
      <c r="H2069">
        <v>151.10239999999999</v>
      </c>
      <c r="I2069" t="s">
        <v>42</v>
      </c>
      <c r="J2069">
        <v>2002</v>
      </c>
      <c r="K2069" t="str">
        <f t="shared" si="171"/>
        <v>Medium</v>
      </c>
      <c r="L2069" t="s">
        <v>43</v>
      </c>
      <c r="M2069" t="s">
        <v>16</v>
      </c>
      <c r="N2069">
        <v>1518.0239999999999</v>
      </c>
    </row>
    <row r="2070" spans="1:14" x14ac:dyDescent="0.3">
      <c r="A2070" t="s">
        <v>835</v>
      </c>
      <c r="B2070">
        <v>2068</v>
      </c>
      <c r="C2070">
        <v>21.1</v>
      </c>
      <c r="D2070">
        <f>SUMIF(E:E,Table1[[#This Row],[Item_Fat_Content]],N:N)</f>
        <v>11904094.532999987</v>
      </c>
      <c r="E2070" t="s">
        <v>11</v>
      </c>
      <c r="F2070">
        <v>2.8984803999999999E-2</v>
      </c>
      <c r="G2070" t="s">
        <v>30</v>
      </c>
      <c r="H2070">
        <v>146.17859999999999</v>
      </c>
      <c r="I2070" t="s">
        <v>31</v>
      </c>
      <c r="J2070">
        <v>1987</v>
      </c>
      <c r="K2070" t="s">
        <v>32</v>
      </c>
      <c r="L2070" t="s">
        <v>21</v>
      </c>
      <c r="M2070" t="s">
        <v>16</v>
      </c>
      <c r="N2070">
        <v>3034.0506</v>
      </c>
    </row>
    <row r="2071" spans="1:14" x14ac:dyDescent="0.3">
      <c r="A2071" t="s">
        <v>305</v>
      </c>
      <c r="B2071">
        <v>2069</v>
      </c>
      <c r="C2071">
        <v>8.6950000000000003</v>
      </c>
      <c r="D2071">
        <f>SUMIF(E:E,Table1[[#This Row],[Item_Fat_Content]],N:N)</f>
        <v>11904094.532999987</v>
      </c>
      <c r="E2071" t="s">
        <v>11</v>
      </c>
      <c r="F2071">
        <v>0.12021174699999999</v>
      </c>
      <c r="G2071" t="s">
        <v>30</v>
      </c>
      <c r="H2071">
        <v>93.209400000000002</v>
      </c>
      <c r="I2071" t="s">
        <v>45</v>
      </c>
      <c r="J2071">
        <v>2007</v>
      </c>
      <c r="K2071" t="str">
        <f>K2070</f>
        <v>High</v>
      </c>
      <c r="L2071" t="s">
        <v>43</v>
      </c>
      <c r="M2071" t="s">
        <v>16</v>
      </c>
      <c r="N2071">
        <v>666.46579999999994</v>
      </c>
    </row>
    <row r="2072" spans="1:14" x14ac:dyDescent="0.3">
      <c r="A2072" t="s">
        <v>1226</v>
      </c>
      <c r="B2072">
        <v>2070</v>
      </c>
      <c r="C2072">
        <v>7.27</v>
      </c>
      <c r="D2072">
        <f>SUMIF(E:E,Table1[[#This Row],[Item_Fat_Content]],N:N)</f>
        <v>6457454.3820000133</v>
      </c>
      <c r="E2072" t="s">
        <v>1608</v>
      </c>
      <c r="F2072">
        <v>2.076385E-2</v>
      </c>
      <c r="G2072" t="s">
        <v>73</v>
      </c>
      <c r="H2072">
        <v>89.0488</v>
      </c>
      <c r="I2072" t="s">
        <v>31</v>
      </c>
      <c r="J2072">
        <v>1987</v>
      </c>
      <c r="K2072" t="s">
        <v>32</v>
      </c>
      <c r="L2072" t="s">
        <v>21</v>
      </c>
      <c r="M2072" t="s">
        <v>16</v>
      </c>
      <c r="N2072">
        <v>181.0976</v>
      </c>
    </row>
    <row r="2073" spans="1:14" x14ac:dyDescent="0.3">
      <c r="A2073" t="s">
        <v>1227</v>
      </c>
      <c r="B2073">
        <v>2071</v>
      </c>
      <c r="C2073">
        <v>8.85</v>
      </c>
      <c r="D2073">
        <f>SUMIF(E:E,Table1[[#This Row],[Item_Fat_Content]],N:N)</f>
        <v>11904094.532999987</v>
      </c>
      <c r="E2073" t="s">
        <v>11</v>
      </c>
      <c r="F2073">
        <v>1.6006625999999999E-2</v>
      </c>
      <c r="G2073" t="s">
        <v>30</v>
      </c>
      <c r="H2073">
        <v>105.6964</v>
      </c>
      <c r="I2073" t="s">
        <v>31</v>
      </c>
      <c r="J2073">
        <v>1987</v>
      </c>
      <c r="K2073" t="s">
        <v>32</v>
      </c>
      <c r="L2073" t="s">
        <v>21</v>
      </c>
      <c r="M2073" t="s">
        <v>16</v>
      </c>
      <c r="N2073">
        <v>210.39279999999999</v>
      </c>
    </row>
    <row r="2074" spans="1:14" x14ac:dyDescent="0.3">
      <c r="A2074" t="s">
        <v>1228</v>
      </c>
      <c r="B2074">
        <v>2072</v>
      </c>
      <c r="C2074">
        <v>18.600000000000001</v>
      </c>
      <c r="D2074">
        <f>SUMIF(E:E,Table1[[#This Row],[Item_Fat_Content]],N:N)</f>
        <v>11904094.532999987</v>
      </c>
      <c r="E2074" t="s">
        <v>11</v>
      </c>
      <c r="F2074">
        <v>1.5766711999999999E-2</v>
      </c>
      <c r="G2074" t="s">
        <v>36</v>
      </c>
      <c r="H2074">
        <v>152.9366</v>
      </c>
      <c r="I2074" t="s">
        <v>60</v>
      </c>
      <c r="J2074">
        <v>2004</v>
      </c>
      <c r="K2074" t="s">
        <v>49</v>
      </c>
      <c r="L2074" t="s">
        <v>43</v>
      </c>
      <c r="M2074" t="s">
        <v>16</v>
      </c>
      <c r="N2074">
        <v>1662.5026</v>
      </c>
    </row>
    <row r="2075" spans="1:14" x14ac:dyDescent="0.3">
      <c r="A2075" t="s">
        <v>1229</v>
      </c>
      <c r="B2075">
        <v>2073</v>
      </c>
      <c r="C2075">
        <f>C2074</f>
        <v>18.600000000000001</v>
      </c>
      <c r="D2075">
        <f>SUMIF(E:E,Table1[[#This Row],[Item_Fat_Content]],N:N)</f>
        <v>11904094.532999987</v>
      </c>
      <c r="E2075" t="s">
        <v>11</v>
      </c>
      <c r="F2075">
        <v>2.4536199000000002E-2</v>
      </c>
      <c r="G2075" t="s">
        <v>30</v>
      </c>
      <c r="H2075">
        <v>144.61019999999999</v>
      </c>
      <c r="I2075" t="s">
        <v>38</v>
      </c>
      <c r="J2075">
        <v>1985</v>
      </c>
      <c r="K2075" t="s">
        <v>14</v>
      </c>
      <c r="L2075" t="s">
        <v>21</v>
      </c>
      <c r="M2075" t="s">
        <v>39</v>
      </c>
      <c r="N2075">
        <v>3791.0652</v>
      </c>
    </row>
    <row r="2076" spans="1:14" x14ac:dyDescent="0.3">
      <c r="A2076" t="s">
        <v>1230</v>
      </c>
      <c r="B2076">
        <v>2074</v>
      </c>
      <c r="C2076">
        <v>9.1</v>
      </c>
      <c r="D2076">
        <f>SUMIF(E:E,Table1[[#This Row],[Item_Fat_Content]],N:N)</f>
        <v>6457454.3820000133</v>
      </c>
      <c r="E2076" t="s">
        <v>1608</v>
      </c>
      <c r="F2076">
        <v>8.0468780000000004E-3</v>
      </c>
      <c r="G2076" t="s">
        <v>41</v>
      </c>
      <c r="H2076">
        <v>78.761799999999994</v>
      </c>
      <c r="I2076" t="s">
        <v>13</v>
      </c>
      <c r="J2076">
        <v>1999</v>
      </c>
      <c r="K2076" t="s">
        <v>14</v>
      </c>
      <c r="L2076" t="s">
        <v>15</v>
      </c>
      <c r="M2076" t="s">
        <v>16</v>
      </c>
      <c r="N2076">
        <v>402.80900000000003</v>
      </c>
    </row>
    <row r="2077" spans="1:14" x14ac:dyDescent="0.3">
      <c r="A2077" t="s">
        <v>288</v>
      </c>
      <c r="B2077">
        <v>2075</v>
      </c>
      <c r="C2077">
        <v>7.9749999999999996</v>
      </c>
      <c r="D2077">
        <f>SUMIF(E:E,Table1[[#This Row],[Item_Fat_Content]],N:N)</f>
        <v>11904094.532999987</v>
      </c>
      <c r="E2077" t="s">
        <v>11</v>
      </c>
      <c r="F2077">
        <v>1.4653896E-2</v>
      </c>
      <c r="G2077" t="s">
        <v>34</v>
      </c>
      <c r="H2077">
        <v>82.424999999999997</v>
      </c>
      <c r="I2077" t="s">
        <v>13</v>
      </c>
      <c r="J2077">
        <v>1999</v>
      </c>
      <c r="K2077" t="s">
        <v>14</v>
      </c>
      <c r="L2077" t="s">
        <v>15</v>
      </c>
      <c r="M2077" t="s">
        <v>16</v>
      </c>
      <c r="N2077">
        <v>749.02499999999998</v>
      </c>
    </row>
    <row r="2078" spans="1:14" x14ac:dyDescent="0.3">
      <c r="A2078" t="s">
        <v>213</v>
      </c>
      <c r="B2078">
        <v>2076</v>
      </c>
      <c r="C2078">
        <v>10</v>
      </c>
      <c r="D2078">
        <f>SUMIF(E:E,Table1[[#This Row],[Item_Fat_Content]],N:N)</f>
        <v>11904094.532999987</v>
      </c>
      <c r="E2078" t="s">
        <v>11</v>
      </c>
      <c r="F2078">
        <v>7.3794811000000002E-2</v>
      </c>
      <c r="G2078" t="s">
        <v>56</v>
      </c>
      <c r="H2078">
        <v>121.444</v>
      </c>
      <c r="I2078" t="s">
        <v>45</v>
      </c>
      <c r="J2078">
        <v>2007</v>
      </c>
      <c r="K2078" t="str">
        <f>K2077</f>
        <v>Medium</v>
      </c>
      <c r="L2078" t="s">
        <v>43</v>
      </c>
      <c r="M2078" t="s">
        <v>16</v>
      </c>
      <c r="N2078">
        <v>2516.7240000000002</v>
      </c>
    </row>
    <row r="2079" spans="1:14" x14ac:dyDescent="0.3">
      <c r="A2079" t="s">
        <v>408</v>
      </c>
      <c r="B2079">
        <v>2077</v>
      </c>
      <c r="C2079">
        <v>6.8650000000000002</v>
      </c>
      <c r="D2079">
        <f>SUMIF(E:E,Table1[[#This Row],[Item_Fat_Content]],N:N)</f>
        <v>11904094.532999987</v>
      </c>
      <c r="E2079" t="s">
        <v>11</v>
      </c>
      <c r="F2079">
        <v>5.6830682E-2</v>
      </c>
      <c r="G2079" t="s">
        <v>36</v>
      </c>
      <c r="H2079">
        <v>214.02180000000001</v>
      </c>
      <c r="I2079" t="s">
        <v>48</v>
      </c>
      <c r="J2079">
        <v>1997</v>
      </c>
      <c r="K2079" t="s">
        <v>49</v>
      </c>
      <c r="L2079" t="s">
        <v>15</v>
      </c>
      <c r="M2079" t="s">
        <v>16</v>
      </c>
      <c r="N2079">
        <v>5556.7668000000003</v>
      </c>
    </row>
    <row r="2080" spans="1:14" x14ac:dyDescent="0.3">
      <c r="A2080" t="s">
        <v>1013</v>
      </c>
      <c r="B2080">
        <v>2078</v>
      </c>
      <c r="C2080">
        <v>16.7</v>
      </c>
      <c r="D2080">
        <f>SUMIF(E:E,Table1[[#This Row],[Item_Fat_Content]],N:N)</f>
        <v>6457454.3820000133</v>
      </c>
      <c r="E2080" t="s">
        <v>1608</v>
      </c>
      <c r="F2080">
        <v>5.4618572999999997E-2</v>
      </c>
      <c r="G2080" t="s">
        <v>116</v>
      </c>
      <c r="H2080">
        <v>65.516800000000003</v>
      </c>
      <c r="I2080" t="s">
        <v>60</v>
      </c>
      <c r="J2080">
        <v>2004</v>
      </c>
      <c r="K2080" t="s">
        <v>49</v>
      </c>
      <c r="L2080" t="s">
        <v>43</v>
      </c>
      <c r="M2080" t="s">
        <v>16</v>
      </c>
      <c r="N2080">
        <v>1022.6688</v>
      </c>
    </row>
    <row r="2081" spans="1:14" x14ac:dyDescent="0.3">
      <c r="A2081" t="s">
        <v>354</v>
      </c>
      <c r="B2081">
        <v>2079</v>
      </c>
      <c r="C2081">
        <v>7.2850000000000001</v>
      </c>
      <c r="D2081">
        <f>SUMIF(E:E,Table1[[#This Row],[Item_Fat_Content]],N:N)</f>
        <v>11904094.532999987</v>
      </c>
      <c r="E2081" t="s">
        <v>11</v>
      </c>
      <c r="F2081">
        <v>5.2141447E-2</v>
      </c>
      <c r="G2081" t="s">
        <v>30</v>
      </c>
      <c r="H2081">
        <v>174.90539999999999</v>
      </c>
      <c r="I2081" t="s">
        <v>27</v>
      </c>
      <c r="J2081">
        <v>1998</v>
      </c>
      <c r="K2081" t="str">
        <f t="shared" ref="K2081:K2083" si="172">K2080</f>
        <v>Small</v>
      </c>
      <c r="L2081" t="s">
        <v>21</v>
      </c>
      <c r="M2081" t="s">
        <v>28</v>
      </c>
      <c r="N2081">
        <v>525.31619999999998</v>
      </c>
    </row>
    <row r="2082" spans="1:14" x14ac:dyDescent="0.3">
      <c r="A2082" t="s">
        <v>1231</v>
      </c>
      <c r="B2082">
        <v>2080</v>
      </c>
      <c r="C2082">
        <v>8.43</v>
      </c>
      <c r="D2082">
        <f>SUMIF(E:E,Table1[[#This Row],[Item_Fat_Content]],N:N)</f>
        <v>11904094.532999987</v>
      </c>
      <c r="E2082" t="s">
        <v>11</v>
      </c>
      <c r="F2082">
        <v>1.7360866999999999E-2</v>
      </c>
      <c r="G2082" t="s">
        <v>19</v>
      </c>
      <c r="H2082">
        <v>196.27680000000001</v>
      </c>
      <c r="I2082" t="s">
        <v>42</v>
      </c>
      <c r="J2082">
        <v>2002</v>
      </c>
      <c r="K2082" t="str">
        <f t="shared" si="172"/>
        <v>Small</v>
      </c>
      <c r="L2082" t="s">
        <v>43</v>
      </c>
      <c r="M2082" t="s">
        <v>16</v>
      </c>
      <c r="N2082">
        <v>1576.6143999999999</v>
      </c>
    </row>
    <row r="2083" spans="1:14" x14ac:dyDescent="0.3">
      <c r="A2083" t="s">
        <v>309</v>
      </c>
      <c r="B2083">
        <v>2081</v>
      </c>
      <c r="C2083">
        <v>20.2</v>
      </c>
      <c r="D2083">
        <f>SUMIF(E:E,Table1[[#This Row],[Item_Fat_Content]],N:N)</f>
        <v>6457454.3820000133</v>
      </c>
      <c r="E2083" t="s">
        <v>1608</v>
      </c>
      <c r="F2083">
        <v>0.19643866800000001</v>
      </c>
      <c r="G2083" t="s">
        <v>34</v>
      </c>
      <c r="H2083">
        <v>194.61099999999999</v>
      </c>
      <c r="I2083" t="s">
        <v>27</v>
      </c>
      <c r="J2083">
        <v>1998</v>
      </c>
      <c r="K2083" t="str">
        <f t="shared" si="172"/>
        <v>Small</v>
      </c>
      <c r="L2083" t="s">
        <v>21</v>
      </c>
      <c r="M2083" t="s">
        <v>28</v>
      </c>
      <c r="N2083">
        <v>392.822</v>
      </c>
    </row>
    <row r="2084" spans="1:14" x14ac:dyDescent="0.3">
      <c r="A2084" t="s">
        <v>141</v>
      </c>
      <c r="B2084">
        <v>2082</v>
      </c>
      <c r="C2084">
        <v>8.75</v>
      </c>
      <c r="D2084">
        <f>SUMIF(E:E,Table1[[#This Row],[Item_Fat_Content]],N:N)</f>
        <v>6457454.3820000133</v>
      </c>
      <c r="E2084" t="s">
        <v>1608</v>
      </c>
      <c r="F2084">
        <v>7.4743225999999996E-2</v>
      </c>
      <c r="G2084" t="s">
        <v>26</v>
      </c>
      <c r="H2084">
        <v>187.65559999999999</v>
      </c>
      <c r="I2084" t="s">
        <v>13</v>
      </c>
      <c r="J2084">
        <v>1999</v>
      </c>
      <c r="K2084" t="s">
        <v>14</v>
      </c>
      <c r="L2084" t="s">
        <v>15</v>
      </c>
      <c r="M2084" t="s">
        <v>16</v>
      </c>
      <c r="N2084">
        <v>5257.1567999999997</v>
      </c>
    </row>
    <row r="2085" spans="1:14" x14ac:dyDescent="0.3">
      <c r="A2085" t="s">
        <v>273</v>
      </c>
      <c r="B2085">
        <v>2083</v>
      </c>
      <c r="C2085">
        <f t="shared" ref="C2085:C2086" si="173">C2084</f>
        <v>8.75</v>
      </c>
      <c r="D2085">
        <f>SUMIF(E:E,Table1[[#This Row],[Item_Fat_Content]],N:N)</f>
        <v>11904094.532999987</v>
      </c>
      <c r="E2085" t="s">
        <v>11</v>
      </c>
      <c r="F2085">
        <v>0.12779270100000001</v>
      </c>
      <c r="G2085" t="s">
        <v>26</v>
      </c>
      <c r="H2085">
        <v>111.18859999999999</v>
      </c>
      <c r="I2085" t="s">
        <v>38</v>
      </c>
      <c r="J2085">
        <v>1985</v>
      </c>
      <c r="K2085" t="s">
        <v>14</v>
      </c>
      <c r="L2085" t="s">
        <v>21</v>
      </c>
      <c r="M2085" t="s">
        <v>39</v>
      </c>
      <c r="N2085">
        <v>4447.5439999999999</v>
      </c>
    </row>
    <row r="2086" spans="1:14" x14ac:dyDescent="0.3">
      <c r="A2086" t="s">
        <v>940</v>
      </c>
      <c r="B2086">
        <v>2084</v>
      </c>
      <c r="C2086">
        <f t="shared" si="173"/>
        <v>8.75</v>
      </c>
      <c r="D2086">
        <f>SUMIF(E:E,Table1[[#This Row],[Item_Fat_Content]],N:N)</f>
        <v>11904094.532999987</v>
      </c>
      <c r="E2086" t="s">
        <v>11</v>
      </c>
      <c r="F2086">
        <v>2.4358634000000001E-2</v>
      </c>
      <c r="G2086" t="s">
        <v>56</v>
      </c>
      <c r="H2086">
        <v>190.42140000000001</v>
      </c>
      <c r="I2086" t="s">
        <v>38</v>
      </c>
      <c r="J2086">
        <v>1985</v>
      </c>
      <c r="K2086" t="s">
        <v>14</v>
      </c>
      <c r="L2086" t="s">
        <v>21</v>
      </c>
      <c r="M2086" t="s">
        <v>39</v>
      </c>
      <c r="N2086">
        <v>5652.6419999999998</v>
      </c>
    </row>
    <row r="2087" spans="1:14" x14ac:dyDescent="0.3">
      <c r="A2087" t="s">
        <v>903</v>
      </c>
      <c r="B2087">
        <v>2085</v>
      </c>
      <c r="C2087">
        <v>9.6950000000000003</v>
      </c>
      <c r="D2087">
        <f>SUMIF(E:E,Table1[[#This Row],[Item_Fat_Content]],N:N)</f>
        <v>11904094.532999987</v>
      </c>
      <c r="E2087" t="s">
        <v>11</v>
      </c>
      <c r="F2087">
        <v>7.0431234999999995E-2</v>
      </c>
      <c r="G2087" t="s">
        <v>58</v>
      </c>
      <c r="H2087">
        <v>177.53440000000001</v>
      </c>
      <c r="I2087" t="s">
        <v>60</v>
      </c>
      <c r="J2087">
        <v>2004</v>
      </c>
      <c r="K2087" t="s">
        <v>49</v>
      </c>
      <c r="L2087" t="s">
        <v>43</v>
      </c>
      <c r="M2087" t="s">
        <v>16</v>
      </c>
      <c r="N2087">
        <v>3033.3847999999998</v>
      </c>
    </row>
    <row r="2088" spans="1:14" x14ac:dyDescent="0.3">
      <c r="A2088" t="s">
        <v>1232</v>
      </c>
      <c r="B2088">
        <v>2086</v>
      </c>
      <c r="C2088">
        <v>7.75</v>
      </c>
      <c r="D2088">
        <f>SUMIF(E:E,Table1[[#This Row],[Item_Fat_Content]],N:N)</f>
        <v>6457454.3820000133</v>
      </c>
      <c r="E2088" t="s">
        <v>1608</v>
      </c>
      <c r="F2088">
        <v>8.2930698999999997E-2</v>
      </c>
      <c r="G2088" t="s">
        <v>41</v>
      </c>
      <c r="H2088">
        <v>35.255800000000001</v>
      </c>
      <c r="I2088" t="s">
        <v>48</v>
      </c>
      <c r="J2088">
        <v>1997</v>
      </c>
      <c r="K2088" t="s">
        <v>49</v>
      </c>
      <c r="L2088" t="s">
        <v>15</v>
      </c>
      <c r="M2088" t="s">
        <v>16</v>
      </c>
      <c r="N2088">
        <v>780.98339999999996</v>
      </c>
    </row>
    <row r="2089" spans="1:14" x14ac:dyDescent="0.3">
      <c r="A2089" t="s">
        <v>1233</v>
      </c>
      <c r="B2089">
        <v>2087</v>
      </c>
      <c r="C2089">
        <v>19.75</v>
      </c>
      <c r="D2089">
        <f>SUMIF(E:E,Table1[[#This Row],[Item_Fat_Content]],N:N)</f>
        <v>11904094.532999987</v>
      </c>
      <c r="E2089" t="s">
        <v>11</v>
      </c>
      <c r="F2089">
        <v>4.1330512E-2</v>
      </c>
      <c r="G2089" t="s">
        <v>26</v>
      </c>
      <c r="H2089">
        <v>115.8466</v>
      </c>
      <c r="I2089" t="s">
        <v>31</v>
      </c>
      <c r="J2089">
        <v>1987</v>
      </c>
      <c r="K2089" t="s">
        <v>32</v>
      </c>
      <c r="L2089" t="s">
        <v>21</v>
      </c>
      <c r="M2089" t="s">
        <v>16</v>
      </c>
      <c r="N2089">
        <v>2474.7786000000001</v>
      </c>
    </row>
    <row r="2090" spans="1:14" x14ac:dyDescent="0.3">
      <c r="A2090" t="s">
        <v>842</v>
      </c>
      <c r="B2090">
        <v>2088</v>
      </c>
      <c r="C2090">
        <v>9.8000000000000007</v>
      </c>
      <c r="D2090">
        <f>SUMIF(E:E,Table1[[#This Row],[Item_Fat_Content]],N:N)</f>
        <v>6457454.3820000133</v>
      </c>
      <c r="E2090" t="s">
        <v>1608</v>
      </c>
      <c r="F2090">
        <v>0.23535405500000001</v>
      </c>
      <c r="G2090" t="s">
        <v>34</v>
      </c>
      <c r="H2090">
        <v>50.800800000000002</v>
      </c>
      <c r="I2090" t="s">
        <v>27</v>
      </c>
      <c r="J2090">
        <v>1998</v>
      </c>
      <c r="K2090" t="str">
        <f t="shared" ref="K2090:K2091" si="174">K2089</f>
        <v>High</v>
      </c>
      <c r="L2090" t="s">
        <v>21</v>
      </c>
      <c r="M2090" t="s">
        <v>28</v>
      </c>
      <c r="N2090">
        <v>101.2016</v>
      </c>
    </row>
    <row r="2091" spans="1:14" x14ac:dyDescent="0.3">
      <c r="A2091" t="s">
        <v>204</v>
      </c>
      <c r="B2091">
        <v>2089</v>
      </c>
      <c r="C2091">
        <v>11.8</v>
      </c>
      <c r="D2091">
        <f>SUMIF(E:E,Table1[[#This Row],[Item_Fat_Content]],N:N)</f>
        <v>6457454.3820000133</v>
      </c>
      <c r="E2091" t="s">
        <v>1608</v>
      </c>
      <c r="F2091">
        <v>5.7746381999999999E-2</v>
      </c>
      <c r="G2091" t="s">
        <v>24</v>
      </c>
      <c r="H2091">
        <v>152.4366</v>
      </c>
      <c r="I2091" t="s">
        <v>45</v>
      </c>
      <c r="J2091">
        <v>2007</v>
      </c>
      <c r="K2091" t="str">
        <f t="shared" si="174"/>
        <v>High</v>
      </c>
      <c r="L2091" t="s">
        <v>43</v>
      </c>
      <c r="M2091" t="s">
        <v>16</v>
      </c>
      <c r="N2091">
        <v>3929.5515999999998</v>
      </c>
    </row>
    <row r="2092" spans="1:14" x14ac:dyDescent="0.3">
      <c r="A2092" t="s">
        <v>865</v>
      </c>
      <c r="B2092">
        <v>2090</v>
      </c>
      <c r="C2092">
        <v>9.8000000000000007</v>
      </c>
      <c r="D2092">
        <f>SUMIF(E:E,Table1[[#This Row],[Item_Fat_Content]],N:N)</f>
        <v>6457454.3820000133</v>
      </c>
      <c r="E2092" t="s">
        <v>1608</v>
      </c>
      <c r="F2092">
        <v>4.5337184000000003E-2</v>
      </c>
      <c r="G2092" t="s">
        <v>34</v>
      </c>
      <c r="H2092">
        <v>36.8874</v>
      </c>
      <c r="I2092" t="s">
        <v>13</v>
      </c>
      <c r="J2092">
        <v>1999</v>
      </c>
      <c r="K2092" t="s">
        <v>14</v>
      </c>
      <c r="L2092" t="s">
        <v>15</v>
      </c>
      <c r="M2092" t="s">
        <v>16</v>
      </c>
      <c r="N2092">
        <v>564.59839999999997</v>
      </c>
    </row>
    <row r="2093" spans="1:14" x14ac:dyDescent="0.3">
      <c r="A2093" t="s">
        <v>710</v>
      </c>
      <c r="B2093">
        <v>2091</v>
      </c>
      <c r="C2093">
        <v>7.42</v>
      </c>
      <c r="D2093">
        <f>SUMIF(E:E,Table1[[#This Row],[Item_Fat_Content]],N:N)</f>
        <v>11904094.532999987</v>
      </c>
      <c r="E2093" t="s">
        <v>11</v>
      </c>
      <c r="F2093">
        <v>2.0374875000000001E-2</v>
      </c>
      <c r="G2093" t="s">
        <v>36</v>
      </c>
      <c r="H2093">
        <v>248.00919999999999</v>
      </c>
      <c r="I2093" t="s">
        <v>31</v>
      </c>
      <c r="J2093">
        <v>1987</v>
      </c>
      <c r="K2093" t="s">
        <v>32</v>
      </c>
      <c r="L2093" t="s">
        <v>21</v>
      </c>
      <c r="M2093" t="s">
        <v>16</v>
      </c>
      <c r="N2093">
        <v>1245.046</v>
      </c>
    </row>
    <row r="2094" spans="1:14" x14ac:dyDescent="0.3">
      <c r="A2094" t="s">
        <v>300</v>
      </c>
      <c r="B2094">
        <v>2092</v>
      </c>
      <c r="C2094">
        <v>20.75</v>
      </c>
      <c r="D2094">
        <f>SUMIF(E:E,Table1[[#This Row],[Item_Fat_Content]],N:N)</f>
        <v>11904094.532999987</v>
      </c>
      <c r="E2094" t="s">
        <v>11</v>
      </c>
      <c r="F2094">
        <v>3.5568147000000001E-2</v>
      </c>
      <c r="G2094" t="s">
        <v>19</v>
      </c>
      <c r="H2094">
        <v>151.80240000000001</v>
      </c>
      <c r="I2094" t="s">
        <v>27</v>
      </c>
      <c r="J2094">
        <v>1998</v>
      </c>
      <c r="K2094" t="str">
        <f>K2093</f>
        <v>High</v>
      </c>
      <c r="L2094" t="s">
        <v>21</v>
      </c>
      <c r="M2094" t="s">
        <v>28</v>
      </c>
      <c r="N2094">
        <v>151.80240000000001</v>
      </c>
    </row>
    <row r="2095" spans="1:14" x14ac:dyDescent="0.3">
      <c r="A2095" t="s">
        <v>501</v>
      </c>
      <c r="B2095">
        <v>2093</v>
      </c>
      <c r="C2095">
        <v>12.6</v>
      </c>
      <c r="D2095">
        <f>SUMIF(E:E,Table1[[#This Row],[Item_Fat_Content]],N:N)</f>
        <v>6457454.3820000133</v>
      </c>
      <c r="E2095" t="s">
        <v>1608</v>
      </c>
      <c r="F2095">
        <v>6.2797771000000002E-2</v>
      </c>
      <c r="G2095" t="s">
        <v>41</v>
      </c>
      <c r="H2095">
        <v>103.999</v>
      </c>
      <c r="I2095" t="s">
        <v>13</v>
      </c>
      <c r="J2095">
        <v>1999</v>
      </c>
      <c r="K2095" t="s">
        <v>14</v>
      </c>
      <c r="L2095" t="s">
        <v>15</v>
      </c>
      <c r="M2095" t="s">
        <v>16</v>
      </c>
      <c r="N2095">
        <v>825.59199999999998</v>
      </c>
    </row>
    <row r="2096" spans="1:14" x14ac:dyDescent="0.3">
      <c r="A2096" t="s">
        <v>219</v>
      </c>
      <c r="B2096">
        <v>2094</v>
      </c>
      <c r="C2096">
        <v>19.75</v>
      </c>
      <c r="D2096">
        <f>SUMIF(E:E,Table1[[#This Row],[Item_Fat_Content]],N:N)</f>
        <v>6457454.3820000133</v>
      </c>
      <c r="E2096" t="s">
        <v>1608</v>
      </c>
      <c r="F2096">
        <v>1.8096488000000001E-2</v>
      </c>
      <c r="G2096" t="s">
        <v>41</v>
      </c>
      <c r="H2096">
        <v>179.566</v>
      </c>
      <c r="I2096" t="s">
        <v>20</v>
      </c>
      <c r="J2096">
        <v>2009</v>
      </c>
      <c r="K2096" t="s">
        <v>14</v>
      </c>
      <c r="L2096" t="s">
        <v>21</v>
      </c>
      <c r="M2096" t="s">
        <v>22</v>
      </c>
      <c r="N2096">
        <v>2696.49</v>
      </c>
    </row>
    <row r="2097" spans="1:14" x14ac:dyDescent="0.3">
      <c r="A2097" t="s">
        <v>976</v>
      </c>
      <c r="B2097">
        <v>2095</v>
      </c>
      <c r="C2097">
        <v>10.895</v>
      </c>
      <c r="D2097">
        <f>SUMIF(E:E,Table1[[#This Row],[Item_Fat_Content]],N:N)</f>
        <v>6457454.3820000133</v>
      </c>
      <c r="E2097" t="s">
        <v>1608</v>
      </c>
      <c r="F2097">
        <v>9.6138539999999998E-3</v>
      </c>
      <c r="G2097" t="s">
        <v>12</v>
      </c>
      <c r="H2097">
        <v>122.973</v>
      </c>
      <c r="I2097" t="s">
        <v>31</v>
      </c>
      <c r="J2097">
        <v>1987</v>
      </c>
      <c r="K2097" t="s">
        <v>32</v>
      </c>
      <c r="L2097" t="s">
        <v>21</v>
      </c>
      <c r="M2097" t="s">
        <v>16</v>
      </c>
      <c r="N2097">
        <v>1231.73</v>
      </c>
    </row>
    <row r="2098" spans="1:14" x14ac:dyDescent="0.3">
      <c r="A2098" t="s">
        <v>506</v>
      </c>
      <c r="B2098">
        <v>2096</v>
      </c>
      <c r="C2098">
        <v>16.600000000000001</v>
      </c>
      <c r="D2098">
        <f>SUMIF(E:E,Table1[[#This Row],[Item_Fat_Content]],N:N)</f>
        <v>11904094.532999987</v>
      </c>
      <c r="E2098" t="s">
        <v>11</v>
      </c>
      <c r="F2098">
        <v>2.6645307E-2</v>
      </c>
      <c r="G2098" t="s">
        <v>41</v>
      </c>
      <c r="H2098">
        <v>53.561399999999999</v>
      </c>
      <c r="I2098" t="s">
        <v>20</v>
      </c>
      <c r="J2098">
        <v>2009</v>
      </c>
      <c r="K2098" t="s">
        <v>14</v>
      </c>
      <c r="L2098" t="s">
        <v>21</v>
      </c>
      <c r="M2098" t="s">
        <v>22</v>
      </c>
      <c r="N2098">
        <v>939.44380000000001</v>
      </c>
    </row>
    <row r="2099" spans="1:14" x14ac:dyDescent="0.3">
      <c r="A2099" t="s">
        <v>1234</v>
      </c>
      <c r="B2099">
        <v>2097</v>
      </c>
      <c r="C2099">
        <v>6.7649999999999997</v>
      </c>
      <c r="D2099">
        <f>SUMIF(E:E,Table1[[#This Row],[Item_Fat_Content]],N:N)</f>
        <v>6457454.3820000133</v>
      </c>
      <c r="E2099" t="s">
        <v>1608</v>
      </c>
      <c r="F2099">
        <v>8.7753682E-2</v>
      </c>
      <c r="G2099" t="s">
        <v>41</v>
      </c>
      <c r="H2099">
        <v>105.3306</v>
      </c>
      <c r="I2099" t="s">
        <v>45</v>
      </c>
      <c r="J2099">
        <v>2007</v>
      </c>
      <c r="K2099" t="str">
        <f t="shared" ref="K2099:K2100" si="175">K2098</f>
        <v>Medium</v>
      </c>
      <c r="L2099" t="s">
        <v>43</v>
      </c>
      <c r="M2099" t="s">
        <v>16</v>
      </c>
      <c r="N2099">
        <v>2090.6120000000001</v>
      </c>
    </row>
    <row r="2100" spans="1:14" x14ac:dyDescent="0.3">
      <c r="A2100" t="s">
        <v>819</v>
      </c>
      <c r="B2100">
        <v>2098</v>
      </c>
      <c r="C2100">
        <v>13.1</v>
      </c>
      <c r="D2100">
        <f>SUMIF(E:E,Table1[[#This Row],[Item_Fat_Content]],N:N)</f>
        <v>11904094.532999987</v>
      </c>
      <c r="E2100" t="s">
        <v>11</v>
      </c>
      <c r="F2100">
        <v>3.7657458999999997E-2</v>
      </c>
      <c r="G2100" t="s">
        <v>26</v>
      </c>
      <c r="H2100">
        <v>175.80539999999999</v>
      </c>
      <c r="I2100" t="s">
        <v>42</v>
      </c>
      <c r="J2100">
        <v>2002</v>
      </c>
      <c r="K2100" t="str">
        <f t="shared" si="175"/>
        <v>Medium</v>
      </c>
      <c r="L2100" t="s">
        <v>43</v>
      </c>
      <c r="M2100" t="s">
        <v>16</v>
      </c>
      <c r="N2100">
        <v>2801.6864</v>
      </c>
    </row>
    <row r="2101" spans="1:14" x14ac:dyDescent="0.3">
      <c r="A2101" t="s">
        <v>604</v>
      </c>
      <c r="B2101">
        <v>2099</v>
      </c>
      <c r="C2101">
        <f>C2100</f>
        <v>13.1</v>
      </c>
      <c r="D2101">
        <f>SUMIF(E:E,Table1[[#This Row],[Item_Fat_Content]],N:N)</f>
        <v>11904094.532999987</v>
      </c>
      <c r="E2101" t="s">
        <v>11</v>
      </c>
      <c r="F2101">
        <v>4.1091215E-2</v>
      </c>
      <c r="G2101" t="s">
        <v>30</v>
      </c>
      <c r="H2101">
        <v>89.551400000000001</v>
      </c>
      <c r="I2101" t="s">
        <v>38</v>
      </c>
      <c r="J2101">
        <v>1985</v>
      </c>
      <c r="K2101" t="s">
        <v>14</v>
      </c>
      <c r="L2101" t="s">
        <v>21</v>
      </c>
      <c r="M2101" t="s">
        <v>39</v>
      </c>
      <c r="N2101">
        <v>3364.9531999999999</v>
      </c>
    </row>
    <row r="2102" spans="1:14" x14ac:dyDescent="0.3">
      <c r="A2102" t="s">
        <v>199</v>
      </c>
      <c r="B2102">
        <v>2100</v>
      </c>
      <c r="C2102">
        <v>6.1550000000000002</v>
      </c>
      <c r="D2102">
        <f>SUMIF(E:E,Table1[[#This Row],[Item_Fat_Content]],N:N)</f>
        <v>6457454.3820000133</v>
      </c>
      <c r="E2102" t="s">
        <v>1608</v>
      </c>
      <c r="F2102">
        <v>9.5195305999999993E-2</v>
      </c>
      <c r="G2102" t="s">
        <v>24</v>
      </c>
      <c r="H2102">
        <v>213.95599999999999</v>
      </c>
      <c r="I2102" t="s">
        <v>45</v>
      </c>
      <c r="J2102">
        <v>2007</v>
      </c>
      <c r="K2102" t="str">
        <f>K2101</f>
        <v>Medium</v>
      </c>
      <c r="L2102" t="s">
        <v>43</v>
      </c>
      <c r="M2102" t="s">
        <v>16</v>
      </c>
      <c r="N2102">
        <v>2343.616</v>
      </c>
    </row>
    <row r="2103" spans="1:14" x14ac:dyDescent="0.3">
      <c r="A2103" t="s">
        <v>1235</v>
      </c>
      <c r="B2103">
        <v>2101</v>
      </c>
      <c r="C2103">
        <v>10.65</v>
      </c>
      <c r="D2103">
        <f>SUMIF(E:E,Table1[[#This Row],[Item_Fat_Content]],N:N)</f>
        <v>11904094.532999987</v>
      </c>
      <c r="E2103" t="s">
        <v>11</v>
      </c>
      <c r="F2103">
        <v>4.8686688999999998E-2</v>
      </c>
      <c r="G2103" t="s">
        <v>178</v>
      </c>
      <c r="H2103">
        <v>164.15260000000001</v>
      </c>
      <c r="I2103" t="s">
        <v>48</v>
      </c>
      <c r="J2103">
        <v>1997</v>
      </c>
      <c r="K2103" t="s">
        <v>49</v>
      </c>
      <c r="L2103" t="s">
        <v>15</v>
      </c>
      <c r="M2103" t="s">
        <v>16</v>
      </c>
      <c r="N2103">
        <v>1808.9785999999999</v>
      </c>
    </row>
    <row r="2104" spans="1:14" x14ac:dyDescent="0.3">
      <c r="A2104" t="s">
        <v>1148</v>
      </c>
      <c r="B2104">
        <v>2102</v>
      </c>
      <c r="C2104">
        <f>C2103</f>
        <v>10.65</v>
      </c>
      <c r="D2104">
        <f>SUMIF(E:E,Table1[[#This Row],[Item_Fat_Content]],N:N)</f>
        <v>11904094.532999987</v>
      </c>
      <c r="E2104" t="s">
        <v>11</v>
      </c>
      <c r="F2104">
        <v>0.117091213</v>
      </c>
      <c r="G2104" t="s">
        <v>36</v>
      </c>
      <c r="H2104">
        <v>197.9084</v>
      </c>
      <c r="I2104" t="s">
        <v>65</v>
      </c>
      <c r="J2104">
        <v>1985</v>
      </c>
      <c r="K2104" t="s">
        <v>49</v>
      </c>
      <c r="L2104" t="s">
        <v>15</v>
      </c>
      <c r="M2104" t="s">
        <v>28</v>
      </c>
      <c r="N2104">
        <v>992.04200000000003</v>
      </c>
    </row>
    <row r="2105" spans="1:14" x14ac:dyDescent="0.3">
      <c r="A2105" t="s">
        <v>956</v>
      </c>
      <c r="B2105">
        <v>2103</v>
      </c>
      <c r="C2105">
        <v>20.25</v>
      </c>
      <c r="D2105">
        <f>SUMIF(E:E,Table1[[#This Row],[Item_Fat_Content]],N:N)</f>
        <v>6457454.3820000133</v>
      </c>
      <c r="E2105" t="s">
        <v>1608</v>
      </c>
      <c r="F2105">
        <v>2.2940826000000001E-2</v>
      </c>
      <c r="G2105" t="s">
        <v>34</v>
      </c>
      <c r="H2105">
        <v>241.85380000000001</v>
      </c>
      <c r="I2105" t="s">
        <v>48</v>
      </c>
      <c r="J2105">
        <v>1997</v>
      </c>
      <c r="K2105" t="s">
        <v>49</v>
      </c>
      <c r="L2105" t="s">
        <v>15</v>
      </c>
      <c r="M2105" t="s">
        <v>16</v>
      </c>
      <c r="N2105">
        <v>5768.4912000000004</v>
      </c>
    </row>
    <row r="2106" spans="1:14" x14ac:dyDescent="0.3">
      <c r="A2106" t="s">
        <v>1236</v>
      </c>
      <c r="B2106">
        <v>2104</v>
      </c>
      <c r="C2106">
        <v>20.5</v>
      </c>
      <c r="D2106">
        <f>SUMIF(E:E,Table1[[#This Row],[Item_Fat_Content]],N:N)</f>
        <v>11904094.532999987</v>
      </c>
      <c r="E2106" t="s">
        <v>11</v>
      </c>
      <c r="F2106">
        <v>0.119339241</v>
      </c>
      <c r="G2106" t="s">
        <v>34</v>
      </c>
      <c r="H2106">
        <v>106.0596</v>
      </c>
      <c r="I2106" t="s">
        <v>60</v>
      </c>
      <c r="J2106">
        <v>2004</v>
      </c>
      <c r="K2106" t="s">
        <v>49</v>
      </c>
      <c r="L2106" t="s">
        <v>43</v>
      </c>
      <c r="M2106" t="s">
        <v>16</v>
      </c>
      <c r="N2106">
        <v>970.7364</v>
      </c>
    </row>
    <row r="2107" spans="1:14" x14ac:dyDescent="0.3">
      <c r="A2107" t="s">
        <v>125</v>
      </c>
      <c r="B2107">
        <v>2105</v>
      </c>
      <c r="C2107">
        <v>11.8</v>
      </c>
      <c r="D2107">
        <f>SUMIF(E:E,Table1[[#This Row],[Item_Fat_Content]],N:N)</f>
        <v>6457454.3820000133</v>
      </c>
      <c r="E2107" t="s">
        <v>1608</v>
      </c>
      <c r="F2107">
        <v>1.4075334E-2</v>
      </c>
      <c r="G2107" t="s">
        <v>41</v>
      </c>
      <c r="H2107">
        <v>176.83439999999999</v>
      </c>
      <c r="I2107" t="s">
        <v>31</v>
      </c>
      <c r="J2107">
        <v>1987</v>
      </c>
      <c r="K2107" t="s">
        <v>32</v>
      </c>
      <c r="L2107" t="s">
        <v>21</v>
      </c>
      <c r="M2107" t="s">
        <v>16</v>
      </c>
      <c r="N2107">
        <v>3568.6880000000001</v>
      </c>
    </row>
    <row r="2108" spans="1:14" x14ac:dyDescent="0.3">
      <c r="A2108" t="s">
        <v>1237</v>
      </c>
      <c r="B2108">
        <v>2106</v>
      </c>
      <c r="C2108">
        <v>15</v>
      </c>
      <c r="D2108">
        <f>SUMIF(E:E,Table1[[#This Row],[Item_Fat_Content]],N:N)</f>
        <v>11904094.532999987</v>
      </c>
      <c r="E2108" t="s">
        <v>11</v>
      </c>
      <c r="F2108">
        <v>4.6336634000000002E-2</v>
      </c>
      <c r="G2108" t="s">
        <v>78</v>
      </c>
      <c r="H2108">
        <v>120.0414</v>
      </c>
      <c r="I2108" t="s">
        <v>31</v>
      </c>
      <c r="J2108">
        <v>1987</v>
      </c>
      <c r="K2108" t="s">
        <v>32</v>
      </c>
      <c r="L2108" t="s">
        <v>21</v>
      </c>
      <c r="M2108" t="s">
        <v>16</v>
      </c>
      <c r="N2108">
        <v>3533.4005999999999</v>
      </c>
    </row>
    <row r="2109" spans="1:14" x14ac:dyDescent="0.3">
      <c r="A2109" t="s">
        <v>421</v>
      </c>
      <c r="B2109">
        <v>2107</v>
      </c>
      <c r="C2109">
        <v>13.15</v>
      </c>
      <c r="D2109">
        <f>SUMIF(E:E,Table1[[#This Row],[Item_Fat_Content]],N:N)</f>
        <v>11904094.532999987</v>
      </c>
      <c r="E2109" t="s">
        <v>11</v>
      </c>
      <c r="F2109">
        <v>3.6641589000000002E-2</v>
      </c>
      <c r="G2109" t="s">
        <v>41</v>
      </c>
      <c r="H2109">
        <v>180.79759999999999</v>
      </c>
      <c r="I2109" t="s">
        <v>31</v>
      </c>
      <c r="J2109">
        <v>1987</v>
      </c>
      <c r="K2109" t="s">
        <v>32</v>
      </c>
      <c r="L2109" t="s">
        <v>21</v>
      </c>
      <c r="M2109" t="s">
        <v>16</v>
      </c>
      <c r="N2109">
        <v>6157.3184000000001</v>
      </c>
    </row>
    <row r="2110" spans="1:14" x14ac:dyDescent="0.3">
      <c r="A2110" t="s">
        <v>477</v>
      </c>
      <c r="B2110">
        <v>2108</v>
      </c>
      <c r="C2110">
        <v>15.5</v>
      </c>
      <c r="D2110">
        <f>SUMIF(E:E,Table1[[#This Row],[Item_Fat_Content]],N:N)</f>
        <v>6457454.3820000133</v>
      </c>
      <c r="E2110" t="s">
        <v>1608</v>
      </c>
      <c r="F2110">
        <v>0.101176316</v>
      </c>
      <c r="G2110" t="s">
        <v>26</v>
      </c>
      <c r="H2110">
        <v>198.9768</v>
      </c>
      <c r="I2110" t="s">
        <v>20</v>
      </c>
      <c r="J2110">
        <v>2009</v>
      </c>
      <c r="K2110" t="s">
        <v>14</v>
      </c>
      <c r="L2110" t="s">
        <v>21</v>
      </c>
      <c r="M2110" t="s">
        <v>22</v>
      </c>
      <c r="N2110">
        <v>4729.8432000000003</v>
      </c>
    </row>
    <row r="2111" spans="1:14" x14ac:dyDescent="0.3">
      <c r="A2111" t="s">
        <v>344</v>
      </c>
      <c r="B2111">
        <v>2109</v>
      </c>
      <c r="C2111">
        <f>C2110</f>
        <v>15.5</v>
      </c>
      <c r="D2111">
        <f>SUMIF(E:E,Table1[[#This Row],[Item_Fat_Content]],N:N)</f>
        <v>11904094.532999987</v>
      </c>
      <c r="E2111" t="s">
        <v>11</v>
      </c>
      <c r="F2111">
        <v>3.5737373000000003E-2</v>
      </c>
      <c r="G2111" t="s">
        <v>26</v>
      </c>
      <c r="H2111">
        <v>260.62779999999998</v>
      </c>
      <c r="I2111" t="s">
        <v>38</v>
      </c>
      <c r="J2111">
        <v>1985</v>
      </c>
      <c r="K2111" t="s">
        <v>14</v>
      </c>
      <c r="L2111" t="s">
        <v>21</v>
      </c>
      <c r="M2111" t="s">
        <v>39</v>
      </c>
      <c r="N2111">
        <v>9371.8008000000009</v>
      </c>
    </row>
    <row r="2112" spans="1:14" x14ac:dyDescent="0.3">
      <c r="A2112" t="s">
        <v>368</v>
      </c>
      <c r="B2112">
        <v>2110</v>
      </c>
      <c r="C2112">
        <v>11.6</v>
      </c>
      <c r="D2112">
        <f>SUMIF(E:E,Table1[[#This Row],[Item_Fat_Content]],N:N)</f>
        <v>6457454.3820000133</v>
      </c>
      <c r="E2112" t="s">
        <v>1608</v>
      </c>
      <c r="F2112">
        <v>7.9376029000000001E-2</v>
      </c>
      <c r="G2112" t="s">
        <v>41</v>
      </c>
      <c r="H2112">
        <v>81.727599999999995</v>
      </c>
      <c r="I2112" t="s">
        <v>45</v>
      </c>
      <c r="J2112">
        <v>2007</v>
      </c>
      <c r="K2112" t="str">
        <f>K2111</f>
        <v>Medium</v>
      </c>
      <c r="L2112" t="s">
        <v>43</v>
      </c>
      <c r="M2112" t="s">
        <v>16</v>
      </c>
      <c r="N2112">
        <v>1949.4623999999999</v>
      </c>
    </row>
    <row r="2113" spans="1:14" x14ac:dyDescent="0.3">
      <c r="A2113" t="s">
        <v>982</v>
      </c>
      <c r="B2113">
        <v>2111</v>
      </c>
      <c r="C2113">
        <v>14.35</v>
      </c>
      <c r="D2113">
        <f>SUMIF(E:E,Table1[[#This Row],[Item_Fat_Content]],N:N)</f>
        <v>229576.49539999999</v>
      </c>
      <c r="E2113" t="s">
        <v>18</v>
      </c>
      <c r="F2113">
        <v>9.1054989000000003E-2</v>
      </c>
      <c r="G2113" t="s">
        <v>41</v>
      </c>
      <c r="H2113">
        <v>231.89840000000001</v>
      </c>
      <c r="I2113" t="s">
        <v>13</v>
      </c>
      <c r="J2113">
        <v>1999</v>
      </c>
      <c r="K2113" t="s">
        <v>14</v>
      </c>
      <c r="L2113" t="s">
        <v>15</v>
      </c>
      <c r="M2113" t="s">
        <v>16</v>
      </c>
      <c r="N2113">
        <v>4633.9679999999998</v>
      </c>
    </row>
    <row r="2114" spans="1:14" x14ac:dyDescent="0.3">
      <c r="A2114" t="s">
        <v>1238</v>
      </c>
      <c r="B2114">
        <v>2112</v>
      </c>
      <c r="C2114">
        <v>13.15</v>
      </c>
      <c r="D2114">
        <f>SUMIF(E:E,Table1[[#This Row],[Item_Fat_Content]],N:N)</f>
        <v>11904094.532999987</v>
      </c>
      <c r="E2114" t="s">
        <v>11</v>
      </c>
      <c r="F2114">
        <v>4.3852434000000003E-2</v>
      </c>
      <c r="G2114" t="s">
        <v>36</v>
      </c>
      <c r="H2114">
        <v>182.69499999999999</v>
      </c>
      <c r="I2114" t="s">
        <v>42</v>
      </c>
      <c r="J2114">
        <v>2002</v>
      </c>
      <c r="K2114" t="str">
        <f>K2113</f>
        <v>Medium</v>
      </c>
      <c r="L2114" t="s">
        <v>43</v>
      </c>
      <c r="M2114" t="s">
        <v>16</v>
      </c>
      <c r="N2114">
        <v>4211.1850000000004</v>
      </c>
    </row>
    <row r="2115" spans="1:14" x14ac:dyDescent="0.3">
      <c r="A2115" t="s">
        <v>976</v>
      </c>
      <c r="B2115">
        <v>2113</v>
      </c>
      <c r="C2115">
        <v>10.895</v>
      </c>
      <c r="D2115">
        <f>SUMIF(E:E,Table1[[#This Row],[Item_Fat_Content]],N:N)</f>
        <v>6457454.3820000133</v>
      </c>
      <c r="E2115" t="s">
        <v>1608</v>
      </c>
      <c r="F2115">
        <v>9.6200420000000005E-3</v>
      </c>
      <c r="G2115" t="s">
        <v>12</v>
      </c>
      <c r="H2115">
        <v>121.673</v>
      </c>
      <c r="I2115" t="s">
        <v>60</v>
      </c>
      <c r="J2115">
        <v>2004</v>
      </c>
      <c r="K2115" t="s">
        <v>49</v>
      </c>
      <c r="L2115" t="s">
        <v>43</v>
      </c>
      <c r="M2115" t="s">
        <v>16</v>
      </c>
      <c r="N2115">
        <v>1970.768</v>
      </c>
    </row>
    <row r="2116" spans="1:14" x14ac:dyDescent="0.3">
      <c r="A2116" t="s">
        <v>432</v>
      </c>
      <c r="B2116">
        <v>2114</v>
      </c>
      <c r="C2116">
        <v>10.1</v>
      </c>
      <c r="D2116">
        <f>SUMIF(E:E,Table1[[#This Row],[Item_Fat_Content]],N:N)</f>
        <v>11904094.532999987</v>
      </c>
      <c r="E2116" t="s">
        <v>11</v>
      </c>
      <c r="F2116">
        <v>5.4939847999999999E-2</v>
      </c>
      <c r="G2116" t="s">
        <v>56</v>
      </c>
      <c r="H2116">
        <v>199.50839999999999</v>
      </c>
      <c r="I2116" t="s">
        <v>45</v>
      </c>
      <c r="J2116">
        <v>2007</v>
      </c>
      <c r="K2116" t="str">
        <f t="shared" ref="K2116:K2117" si="176">K2115</f>
        <v>Small</v>
      </c>
      <c r="L2116" t="s">
        <v>43</v>
      </c>
      <c r="M2116" t="s">
        <v>16</v>
      </c>
      <c r="N2116">
        <v>3372.9427999999998</v>
      </c>
    </row>
    <row r="2117" spans="1:14" x14ac:dyDescent="0.3">
      <c r="A2117" t="s">
        <v>620</v>
      </c>
      <c r="B2117">
        <v>2115</v>
      </c>
      <c r="C2117">
        <v>18.7</v>
      </c>
      <c r="D2117">
        <f>SUMIF(E:E,Table1[[#This Row],[Item_Fat_Content]],N:N)</f>
        <v>11904094.532999987</v>
      </c>
      <c r="E2117" t="s">
        <v>11</v>
      </c>
      <c r="F2117">
        <v>1.4675574E-2</v>
      </c>
      <c r="G2117" t="s">
        <v>19</v>
      </c>
      <c r="H2117">
        <v>50.8324</v>
      </c>
      <c r="I2117" t="s">
        <v>45</v>
      </c>
      <c r="J2117">
        <v>2007</v>
      </c>
      <c r="K2117" t="str">
        <f t="shared" si="176"/>
        <v>Small</v>
      </c>
      <c r="L2117" t="s">
        <v>43</v>
      </c>
      <c r="M2117" t="s">
        <v>16</v>
      </c>
      <c r="N2117">
        <v>934.78319999999997</v>
      </c>
    </row>
    <row r="2118" spans="1:14" x14ac:dyDescent="0.3">
      <c r="A2118" t="s">
        <v>173</v>
      </c>
      <c r="B2118">
        <v>2116</v>
      </c>
      <c r="C2118">
        <v>12.15</v>
      </c>
      <c r="D2118">
        <f>SUMIF(E:E,Table1[[#This Row],[Item_Fat_Content]],N:N)</f>
        <v>11904094.532999987</v>
      </c>
      <c r="E2118" t="s">
        <v>11</v>
      </c>
      <c r="F2118">
        <v>0.14526636000000001</v>
      </c>
      <c r="G2118" t="s">
        <v>56</v>
      </c>
      <c r="H2118">
        <v>224.04040000000001</v>
      </c>
      <c r="I2118" t="s">
        <v>13</v>
      </c>
      <c r="J2118">
        <v>1999</v>
      </c>
      <c r="K2118" t="s">
        <v>14</v>
      </c>
      <c r="L2118" t="s">
        <v>15</v>
      </c>
      <c r="M2118" t="s">
        <v>16</v>
      </c>
      <c r="N2118">
        <v>3375.6060000000002</v>
      </c>
    </row>
    <row r="2119" spans="1:14" x14ac:dyDescent="0.3">
      <c r="A2119" t="s">
        <v>1239</v>
      </c>
      <c r="B2119">
        <v>2117</v>
      </c>
      <c r="C2119">
        <v>10.195</v>
      </c>
      <c r="D2119">
        <f>SUMIF(E:E,Table1[[#This Row],[Item_Fat_Content]],N:N)</f>
        <v>6457454.3820000133</v>
      </c>
      <c r="E2119" t="s">
        <v>1608</v>
      </c>
      <c r="F2119">
        <v>0.14666293799999999</v>
      </c>
      <c r="G2119" t="s">
        <v>41</v>
      </c>
      <c r="H2119">
        <v>138.68379999999999</v>
      </c>
      <c r="I2119" t="s">
        <v>48</v>
      </c>
      <c r="J2119">
        <v>1997</v>
      </c>
      <c r="K2119" t="s">
        <v>49</v>
      </c>
      <c r="L2119" t="s">
        <v>15</v>
      </c>
      <c r="M2119" t="s">
        <v>16</v>
      </c>
      <c r="N2119">
        <v>2388.2246</v>
      </c>
    </row>
    <row r="2120" spans="1:14" x14ac:dyDescent="0.3">
      <c r="A2120" t="s">
        <v>1087</v>
      </c>
      <c r="B2120">
        <v>2118</v>
      </c>
      <c r="C2120">
        <v>8.5749999999999993</v>
      </c>
      <c r="D2120">
        <f>SUMIF(E:E,Table1[[#This Row],[Item_Fat_Content]],N:N)</f>
        <v>6457454.3820000133</v>
      </c>
      <c r="E2120" t="s">
        <v>1608</v>
      </c>
      <c r="F2120">
        <v>7.1786706000000006E-2</v>
      </c>
      <c r="G2120" t="s">
        <v>12</v>
      </c>
      <c r="H2120">
        <v>193.3794</v>
      </c>
      <c r="I2120" t="s">
        <v>31</v>
      </c>
      <c r="J2120">
        <v>1987</v>
      </c>
      <c r="K2120" t="s">
        <v>32</v>
      </c>
      <c r="L2120" t="s">
        <v>21</v>
      </c>
      <c r="M2120" t="s">
        <v>16</v>
      </c>
      <c r="N2120">
        <v>780.31759999999997</v>
      </c>
    </row>
    <row r="2121" spans="1:14" x14ac:dyDescent="0.3">
      <c r="A2121" t="s">
        <v>1130</v>
      </c>
      <c r="B2121">
        <v>2119</v>
      </c>
      <c r="C2121">
        <v>16.5</v>
      </c>
      <c r="D2121">
        <f>SUMIF(E:E,Table1[[#This Row],[Item_Fat_Content]],N:N)</f>
        <v>6457454.3820000133</v>
      </c>
      <c r="E2121" t="s">
        <v>1608</v>
      </c>
      <c r="F2121">
        <v>0.133424184</v>
      </c>
      <c r="G2121" t="s">
        <v>26</v>
      </c>
      <c r="H2121">
        <v>102.2332</v>
      </c>
      <c r="I2121" t="s">
        <v>27</v>
      </c>
      <c r="J2121">
        <v>1998</v>
      </c>
      <c r="K2121" t="str">
        <f>K2120</f>
        <v>High</v>
      </c>
      <c r="L2121" t="s">
        <v>21</v>
      </c>
      <c r="M2121" t="s">
        <v>28</v>
      </c>
      <c r="N2121">
        <v>102.53319999999999</v>
      </c>
    </row>
    <row r="2122" spans="1:14" x14ac:dyDescent="0.3">
      <c r="A2122" t="s">
        <v>1240</v>
      </c>
      <c r="B2122">
        <v>2120</v>
      </c>
      <c r="C2122">
        <v>9.0649999999999995</v>
      </c>
      <c r="D2122">
        <f>SUMIF(E:E,Table1[[#This Row],[Item_Fat_Content]],N:N)</f>
        <v>11904094.532999987</v>
      </c>
      <c r="E2122" t="s">
        <v>11</v>
      </c>
      <c r="F2122">
        <v>0.11579959200000001</v>
      </c>
      <c r="G2122" t="s">
        <v>41</v>
      </c>
      <c r="H2122">
        <v>95.309399999999997</v>
      </c>
      <c r="I2122" t="s">
        <v>20</v>
      </c>
      <c r="J2122">
        <v>2009</v>
      </c>
      <c r="K2122" t="s">
        <v>14</v>
      </c>
      <c r="L2122" t="s">
        <v>21</v>
      </c>
      <c r="M2122" t="s">
        <v>22</v>
      </c>
      <c r="N2122">
        <v>1713.7692</v>
      </c>
    </row>
    <row r="2123" spans="1:14" x14ac:dyDescent="0.3">
      <c r="A2123" t="s">
        <v>181</v>
      </c>
      <c r="B2123">
        <v>2121</v>
      </c>
      <c r="C2123">
        <v>16.600000000000001</v>
      </c>
      <c r="D2123">
        <f>SUMIF(E:E,Table1[[#This Row],[Item_Fat_Content]],N:N)</f>
        <v>11904094.532999987</v>
      </c>
      <c r="E2123" t="s">
        <v>11</v>
      </c>
      <c r="F2123">
        <v>2.7579197999999999E-2</v>
      </c>
      <c r="G2123" t="s">
        <v>30</v>
      </c>
      <c r="H2123">
        <v>178.73439999999999</v>
      </c>
      <c r="I2123" t="s">
        <v>48</v>
      </c>
      <c r="J2123">
        <v>1997</v>
      </c>
      <c r="K2123" t="s">
        <v>49</v>
      </c>
      <c r="L2123" t="s">
        <v>15</v>
      </c>
      <c r="M2123" t="s">
        <v>16</v>
      </c>
      <c r="N2123">
        <v>1605.9096</v>
      </c>
    </row>
    <row r="2124" spans="1:14" x14ac:dyDescent="0.3">
      <c r="A2124" t="s">
        <v>581</v>
      </c>
      <c r="B2124">
        <v>2122</v>
      </c>
      <c r="C2124">
        <v>11.6</v>
      </c>
      <c r="D2124">
        <f>SUMIF(E:E,Table1[[#This Row],[Item_Fat_Content]],N:N)</f>
        <v>6457454.3820000133</v>
      </c>
      <c r="E2124" t="s">
        <v>1608</v>
      </c>
      <c r="F2124">
        <v>0.241055611</v>
      </c>
      <c r="G2124" t="s">
        <v>12</v>
      </c>
      <c r="H2124">
        <v>238.5222</v>
      </c>
      <c r="I2124" t="s">
        <v>27</v>
      </c>
      <c r="J2124">
        <v>1998</v>
      </c>
      <c r="K2124" t="str">
        <f>K2123</f>
        <v>Small</v>
      </c>
      <c r="L2124" t="s">
        <v>21</v>
      </c>
      <c r="M2124" t="s">
        <v>28</v>
      </c>
      <c r="N2124">
        <v>717.06659999999999</v>
      </c>
    </row>
    <row r="2125" spans="1:14" x14ac:dyDescent="0.3">
      <c r="A2125" t="s">
        <v>441</v>
      </c>
      <c r="B2125">
        <v>2123</v>
      </c>
      <c r="C2125">
        <v>19.5</v>
      </c>
      <c r="D2125">
        <f>SUMIF(E:E,Table1[[#This Row],[Item_Fat_Content]],N:N)</f>
        <v>11904094.532999987</v>
      </c>
      <c r="E2125" t="s">
        <v>11</v>
      </c>
      <c r="F2125">
        <v>1.4332439000000001E-2</v>
      </c>
      <c r="G2125" t="s">
        <v>30</v>
      </c>
      <c r="H2125">
        <v>57.1614</v>
      </c>
      <c r="I2125" t="s">
        <v>20</v>
      </c>
      <c r="J2125">
        <v>2009</v>
      </c>
      <c r="K2125" t="s">
        <v>14</v>
      </c>
      <c r="L2125" t="s">
        <v>21</v>
      </c>
      <c r="M2125" t="s">
        <v>22</v>
      </c>
      <c r="N2125">
        <v>1381.5350000000001</v>
      </c>
    </row>
    <row r="2126" spans="1:14" x14ac:dyDescent="0.3">
      <c r="A2126" t="s">
        <v>1158</v>
      </c>
      <c r="B2126">
        <v>2124</v>
      </c>
      <c r="C2126">
        <v>16.600000000000001</v>
      </c>
      <c r="D2126">
        <f>SUMIF(E:E,Table1[[#This Row],[Item_Fat_Content]],N:N)</f>
        <v>11904094.532999987</v>
      </c>
      <c r="E2126" t="s">
        <v>11</v>
      </c>
      <c r="F2126">
        <v>2.7133398E-2</v>
      </c>
      <c r="G2126" t="s">
        <v>56</v>
      </c>
      <c r="H2126">
        <v>106.25960000000001</v>
      </c>
      <c r="I2126" t="s">
        <v>27</v>
      </c>
      <c r="J2126">
        <v>1998</v>
      </c>
      <c r="K2126" t="str">
        <f>K2125</f>
        <v>Medium</v>
      </c>
      <c r="L2126" t="s">
        <v>21</v>
      </c>
      <c r="M2126" t="s">
        <v>28</v>
      </c>
      <c r="N2126">
        <v>215.7192</v>
      </c>
    </row>
    <row r="2127" spans="1:14" x14ac:dyDescent="0.3">
      <c r="A2127" t="s">
        <v>714</v>
      </c>
      <c r="B2127">
        <v>2125</v>
      </c>
      <c r="C2127">
        <v>11.85</v>
      </c>
      <c r="D2127">
        <f>SUMIF(E:E,Table1[[#This Row],[Item_Fat_Content]],N:N)</f>
        <v>11904094.532999987</v>
      </c>
      <c r="E2127" t="s">
        <v>11</v>
      </c>
      <c r="F2127">
        <v>0.13287684699999999</v>
      </c>
      <c r="G2127" t="s">
        <v>12</v>
      </c>
      <c r="H2127">
        <v>98.072599999999994</v>
      </c>
      <c r="I2127" t="s">
        <v>13</v>
      </c>
      <c r="J2127">
        <v>1999</v>
      </c>
      <c r="K2127" t="s">
        <v>14</v>
      </c>
      <c r="L2127" t="s">
        <v>15</v>
      </c>
      <c r="M2127" t="s">
        <v>16</v>
      </c>
      <c r="N2127">
        <v>1076.5986</v>
      </c>
    </row>
    <row r="2128" spans="1:14" x14ac:dyDescent="0.3">
      <c r="A2128" t="s">
        <v>120</v>
      </c>
      <c r="B2128">
        <v>2126</v>
      </c>
      <c r="C2128">
        <v>12.85</v>
      </c>
      <c r="D2128">
        <f>SUMIF(E:E,Table1[[#This Row],[Item_Fat_Content]],N:N)</f>
        <v>11904094.532999987</v>
      </c>
      <c r="E2128" t="s">
        <v>11</v>
      </c>
      <c r="F2128">
        <v>3.315162E-2</v>
      </c>
      <c r="G2128" t="s">
        <v>36</v>
      </c>
      <c r="H2128">
        <v>170.6422</v>
      </c>
      <c r="I2128" t="s">
        <v>31</v>
      </c>
      <c r="J2128">
        <v>1987</v>
      </c>
      <c r="K2128" t="s">
        <v>32</v>
      </c>
      <c r="L2128" t="s">
        <v>21</v>
      </c>
      <c r="M2128" t="s">
        <v>16</v>
      </c>
      <c r="N2128">
        <v>2931.5174000000002</v>
      </c>
    </row>
    <row r="2129" spans="1:14" x14ac:dyDescent="0.3">
      <c r="A2129" t="s">
        <v>1241</v>
      </c>
      <c r="B2129">
        <v>2127</v>
      </c>
      <c r="C2129">
        <v>9</v>
      </c>
      <c r="D2129">
        <f>SUMIF(E:E,Table1[[#This Row],[Item_Fat_Content]],N:N)</f>
        <v>11904094.532999987</v>
      </c>
      <c r="E2129" t="s">
        <v>11</v>
      </c>
      <c r="F2129">
        <v>1.9536980999999998E-2</v>
      </c>
      <c r="G2129" t="s">
        <v>30</v>
      </c>
      <c r="H2129">
        <v>170.04740000000001</v>
      </c>
      <c r="I2129" t="s">
        <v>13</v>
      </c>
      <c r="J2129">
        <v>1999</v>
      </c>
      <c r="K2129" t="s">
        <v>14</v>
      </c>
      <c r="L2129" t="s">
        <v>15</v>
      </c>
      <c r="M2129" t="s">
        <v>16</v>
      </c>
      <c r="N2129">
        <v>4211.1850000000004</v>
      </c>
    </row>
    <row r="2130" spans="1:14" x14ac:dyDescent="0.3">
      <c r="A2130" t="s">
        <v>1069</v>
      </c>
      <c r="B2130">
        <v>2128</v>
      </c>
      <c r="C2130">
        <v>5.6550000000000002</v>
      </c>
      <c r="D2130">
        <f>SUMIF(E:E,Table1[[#This Row],[Item_Fat_Content]],N:N)</f>
        <v>11904094.532999987</v>
      </c>
      <c r="E2130" t="s">
        <v>11</v>
      </c>
      <c r="F2130">
        <v>8.5258864000000004E-2</v>
      </c>
      <c r="G2130" t="s">
        <v>26</v>
      </c>
      <c r="H2130">
        <v>165.85</v>
      </c>
      <c r="I2130" t="s">
        <v>60</v>
      </c>
      <c r="J2130">
        <v>2004</v>
      </c>
      <c r="K2130" t="s">
        <v>49</v>
      </c>
      <c r="L2130" t="s">
        <v>43</v>
      </c>
      <c r="M2130" t="s">
        <v>16</v>
      </c>
      <c r="N2130">
        <v>1830.95</v>
      </c>
    </row>
    <row r="2131" spans="1:14" x14ac:dyDescent="0.3">
      <c r="A2131" t="s">
        <v>29</v>
      </c>
      <c r="B2131">
        <v>2129</v>
      </c>
      <c r="C2131">
        <v>8.93</v>
      </c>
      <c r="D2131">
        <f>SUMIF(E:E,Table1[[#This Row],[Item_Fat_Content]],N:N)</f>
        <v>11904094.532999987</v>
      </c>
      <c r="E2131" t="s">
        <v>11</v>
      </c>
      <c r="F2131">
        <v>1.3179388E-2</v>
      </c>
      <c r="G2131" t="s">
        <v>30</v>
      </c>
      <c r="H2131">
        <v>55.1614</v>
      </c>
      <c r="I2131" t="s">
        <v>48</v>
      </c>
      <c r="J2131">
        <v>1997</v>
      </c>
      <c r="K2131" t="s">
        <v>49</v>
      </c>
      <c r="L2131" t="s">
        <v>15</v>
      </c>
      <c r="M2131" t="s">
        <v>16</v>
      </c>
      <c r="N2131">
        <v>939.44380000000001</v>
      </c>
    </row>
    <row r="2132" spans="1:14" x14ac:dyDescent="0.3">
      <c r="A2132" t="s">
        <v>696</v>
      </c>
      <c r="B2132">
        <v>2130</v>
      </c>
      <c r="C2132">
        <v>15.2</v>
      </c>
      <c r="D2132">
        <f>SUMIF(E:E,Table1[[#This Row],[Item_Fat_Content]],N:N)</f>
        <v>11904094.532999987</v>
      </c>
      <c r="E2132" t="s">
        <v>11</v>
      </c>
      <c r="F2132">
        <v>3.3592687000000003E-2</v>
      </c>
      <c r="G2132" t="s">
        <v>30</v>
      </c>
      <c r="H2132">
        <v>108.19119999999999</v>
      </c>
      <c r="I2132" t="s">
        <v>60</v>
      </c>
      <c r="J2132">
        <v>2004</v>
      </c>
      <c r="K2132" t="s">
        <v>49</v>
      </c>
      <c r="L2132" t="s">
        <v>43</v>
      </c>
      <c r="M2132" t="s">
        <v>16</v>
      </c>
      <c r="N2132">
        <v>1856.2503999999999</v>
      </c>
    </row>
    <row r="2133" spans="1:14" x14ac:dyDescent="0.3">
      <c r="A2133" t="s">
        <v>1242</v>
      </c>
      <c r="B2133">
        <v>2131</v>
      </c>
      <c r="C2133">
        <v>7.6550000000000002</v>
      </c>
      <c r="D2133">
        <f>SUMIF(E:E,Table1[[#This Row],[Item_Fat_Content]],N:N)</f>
        <v>11904094.532999987</v>
      </c>
      <c r="E2133" t="s">
        <v>11</v>
      </c>
      <c r="F2133">
        <v>5.3469160000000002E-2</v>
      </c>
      <c r="G2133" t="s">
        <v>73</v>
      </c>
      <c r="H2133">
        <v>114.14919999999999</v>
      </c>
      <c r="I2133" t="s">
        <v>27</v>
      </c>
      <c r="J2133">
        <v>1998</v>
      </c>
      <c r="K2133" t="str">
        <f>K2132</f>
        <v>Small</v>
      </c>
      <c r="L2133" t="s">
        <v>21</v>
      </c>
      <c r="M2133" t="s">
        <v>28</v>
      </c>
      <c r="N2133">
        <v>115.8492</v>
      </c>
    </row>
    <row r="2134" spans="1:14" x14ac:dyDescent="0.3">
      <c r="A2134" t="s">
        <v>1243</v>
      </c>
      <c r="B2134">
        <v>2132</v>
      </c>
      <c r="C2134">
        <f>C2133</f>
        <v>7.6550000000000002</v>
      </c>
      <c r="D2134">
        <f>SUMIF(E:E,Table1[[#This Row],[Item_Fat_Content]],N:N)</f>
        <v>11904094.532999987</v>
      </c>
      <c r="E2134" t="s">
        <v>11</v>
      </c>
      <c r="F2134">
        <v>0.12683185399999999</v>
      </c>
      <c r="G2134" t="s">
        <v>73</v>
      </c>
      <c r="H2134">
        <v>209.02699999999999</v>
      </c>
      <c r="I2134" t="s">
        <v>38</v>
      </c>
      <c r="J2134">
        <v>1985</v>
      </c>
      <c r="K2134" t="s">
        <v>14</v>
      </c>
      <c r="L2134" t="s">
        <v>21</v>
      </c>
      <c r="M2134" t="s">
        <v>39</v>
      </c>
      <c r="N2134">
        <v>4613.9939999999997</v>
      </c>
    </row>
    <row r="2135" spans="1:14" x14ac:dyDescent="0.3">
      <c r="A2135" t="s">
        <v>1244</v>
      </c>
      <c r="B2135">
        <v>2133</v>
      </c>
      <c r="C2135">
        <v>15.5</v>
      </c>
      <c r="D2135">
        <f>SUMIF(E:E,Table1[[#This Row],[Item_Fat_Content]],N:N)</f>
        <v>11904094.532999987</v>
      </c>
      <c r="E2135" t="s">
        <v>11</v>
      </c>
      <c r="F2135">
        <v>0.10360309400000001</v>
      </c>
      <c r="G2135" t="s">
        <v>36</v>
      </c>
      <c r="H2135">
        <v>143.547</v>
      </c>
      <c r="I2135" t="s">
        <v>13</v>
      </c>
      <c r="J2135">
        <v>1999</v>
      </c>
      <c r="K2135" t="s">
        <v>14</v>
      </c>
      <c r="L2135" t="s">
        <v>15</v>
      </c>
      <c r="M2135" t="s">
        <v>16</v>
      </c>
      <c r="N2135">
        <v>1431.47</v>
      </c>
    </row>
    <row r="2136" spans="1:14" x14ac:dyDescent="0.3">
      <c r="A2136" t="s">
        <v>1245</v>
      </c>
      <c r="B2136">
        <v>2134</v>
      </c>
      <c r="C2136">
        <v>18.7</v>
      </c>
      <c r="D2136">
        <f>SUMIF(E:E,Table1[[#This Row],[Item_Fat_Content]],N:N)</f>
        <v>11904094.532999987</v>
      </c>
      <c r="E2136" t="s">
        <v>11</v>
      </c>
      <c r="F2136">
        <v>0.104840884</v>
      </c>
      <c r="G2136" t="s">
        <v>41</v>
      </c>
      <c r="H2136">
        <v>122.10720000000001</v>
      </c>
      <c r="I2136" t="s">
        <v>13</v>
      </c>
      <c r="J2136">
        <v>1999</v>
      </c>
      <c r="K2136" t="s">
        <v>14</v>
      </c>
      <c r="L2136" t="s">
        <v>15</v>
      </c>
      <c r="M2136" t="s">
        <v>16</v>
      </c>
      <c r="N2136">
        <v>490.02879999999999</v>
      </c>
    </row>
    <row r="2137" spans="1:14" x14ac:dyDescent="0.3">
      <c r="A2137" t="s">
        <v>189</v>
      </c>
      <c r="B2137">
        <v>2135</v>
      </c>
      <c r="C2137">
        <v>9.5</v>
      </c>
      <c r="D2137">
        <f>SUMIF(E:E,Table1[[#This Row],[Item_Fat_Content]],N:N)</f>
        <v>11904094.532999987</v>
      </c>
      <c r="E2137" t="s">
        <v>11</v>
      </c>
      <c r="F2137">
        <v>4.2056943999999999E-2</v>
      </c>
      <c r="G2137" t="s">
        <v>19</v>
      </c>
      <c r="H2137">
        <v>31.89</v>
      </c>
      <c r="I2137" t="s">
        <v>20</v>
      </c>
      <c r="J2137">
        <v>2009</v>
      </c>
      <c r="K2137" t="s">
        <v>14</v>
      </c>
      <c r="L2137" t="s">
        <v>21</v>
      </c>
      <c r="M2137" t="s">
        <v>22</v>
      </c>
      <c r="N2137">
        <v>366.19</v>
      </c>
    </row>
    <row r="2138" spans="1:14" x14ac:dyDescent="0.3">
      <c r="A2138" t="s">
        <v>1246</v>
      </c>
      <c r="B2138">
        <v>2136</v>
      </c>
      <c r="C2138">
        <v>13.65</v>
      </c>
      <c r="D2138">
        <f>SUMIF(E:E,Table1[[#This Row],[Item_Fat_Content]],N:N)</f>
        <v>11904094.532999987</v>
      </c>
      <c r="E2138" t="s">
        <v>11</v>
      </c>
      <c r="F2138">
        <v>4.0049609E-2</v>
      </c>
      <c r="G2138" t="s">
        <v>41</v>
      </c>
      <c r="H2138">
        <v>34.455800000000004</v>
      </c>
      <c r="I2138" t="s">
        <v>45</v>
      </c>
      <c r="J2138">
        <v>2007</v>
      </c>
      <c r="K2138" t="str">
        <f t="shared" ref="K2138:K2139" si="177">K2137</f>
        <v>Medium</v>
      </c>
      <c r="L2138" t="s">
        <v>43</v>
      </c>
      <c r="M2138" t="s">
        <v>16</v>
      </c>
      <c r="N2138">
        <v>611.20439999999996</v>
      </c>
    </row>
    <row r="2139" spans="1:14" x14ac:dyDescent="0.3">
      <c r="A2139" t="s">
        <v>1247</v>
      </c>
      <c r="B2139">
        <v>2137</v>
      </c>
      <c r="C2139">
        <v>19.5</v>
      </c>
      <c r="D2139">
        <f>SUMIF(E:E,Table1[[#This Row],[Item_Fat_Content]],N:N)</f>
        <v>6457454.3820000133</v>
      </c>
      <c r="E2139" t="s">
        <v>1608</v>
      </c>
      <c r="F2139">
        <v>3.075661E-2</v>
      </c>
      <c r="G2139" t="s">
        <v>73</v>
      </c>
      <c r="H2139">
        <v>86.254000000000005</v>
      </c>
      <c r="I2139" t="s">
        <v>42</v>
      </c>
      <c r="J2139">
        <v>2002</v>
      </c>
      <c r="K2139" t="str">
        <f t="shared" si="177"/>
        <v>Medium</v>
      </c>
      <c r="L2139" t="s">
        <v>43</v>
      </c>
      <c r="M2139" t="s">
        <v>16</v>
      </c>
      <c r="N2139">
        <v>2163.85</v>
      </c>
    </row>
    <row r="2140" spans="1:14" x14ac:dyDescent="0.3">
      <c r="A2140" t="s">
        <v>503</v>
      </c>
      <c r="B2140">
        <v>2138</v>
      </c>
      <c r="C2140">
        <v>8.7100000000000009</v>
      </c>
      <c r="D2140">
        <f>SUMIF(E:E,Table1[[#This Row],[Item_Fat_Content]],N:N)</f>
        <v>11904094.532999987</v>
      </c>
      <c r="E2140" t="s">
        <v>11</v>
      </c>
      <c r="F2140">
        <v>0</v>
      </c>
      <c r="G2140" t="s">
        <v>73</v>
      </c>
      <c r="H2140">
        <v>46.537599999999998</v>
      </c>
      <c r="I2140" t="s">
        <v>31</v>
      </c>
      <c r="J2140">
        <v>1987</v>
      </c>
      <c r="K2140" t="s">
        <v>32</v>
      </c>
      <c r="L2140" t="s">
        <v>21</v>
      </c>
      <c r="M2140" t="s">
        <v>16</v>
      </c>
      <c r="N2140">
        <v>575.25120000000004</v>
      </c>
    </row>
    <row r="2141" spans="1:14" x14ac:dyDescent="0.3">
      <c r="A2141" t="s">
        <v>650</v>
      </c>
      <c r="B2141">
        <v>2139</v>
      </c>
      <c r="C2141">
        <f>C2140</f>
        <v>8.7100000000000009</v>
      </c>
      <c r="D2141">
        <f>SUMIF(E:E,Table1[[#This Row],[Item_Fat_Content]],N:N)</f>
        <v>6457454.3820000133</v>
      </c>
      <c r="E2141" t="s">
        <v>1608</v>
      </c>
      <c r="F2141">
        <v>3.9415840000000001E-2</v>
      </c>
      <c r="G2141" t="s">
        <v>12</v>
      </c>
      <c r="H2141">
        <v>247.8092</v>
      </c>
      <c r="I2141" t="s">
        <v>65</v>
      </c>
      <c r="J2141">
        <v>1985</v>
      </c>
      <c r="K2141" t="s">
        <v>49</v>
      </c>
      <c r="L2141" t="s">
        <v>15</v>
      </c>
      <c r="M2141" t="s">
        <v>28</v>
      </c>
      <c r="N2141">
        <v>498.01839999999999</v>
      </c>
    </row>
    <row r="2142" spans="1:14" x14ac:dyDescent="0.3">
      <c r="A2142" t="s">
        <v>1060</v>
      </c>
      <c r="B2142">
        <v>2140</v>
      </c>
      <c r="C2142">
        <v>19.600000000000001</v>
      </c>
      <c r="D2142">
        <f>SUMIF(E:E,Table1[[#This Row],[Item_Fat_Content]],N:N)</f>
        <v>11904094.532999987</v>
      </c>
      <c r="E2142" t="s">
        <v>11</v>
      </c>
      <c r="F2142">
        <v>2.4363939000000001E-2</v>
      </c>
      <c r="G2142" t="s">
        <v>12</v>
      </c>
      <c r="H2142">
        <v>46.3718</v>
      </c>
      <c r="I2142" t="s">
        <v>45</v>
      </c>
      <c r="J2142">
        <v>2007</v>
      </c>
      <c r="K2142" t="str">
        <f>K2141</f>
        <v>Small</v>
      </c>
      <c r="L2142" t="s">
        <v>43</v>
      </c>
      <c r="M2142" t="s">
        <v>16</v>
      </c>
      <c r="N2142">
        <v>661.80520000000001</v>
      </c>
    </row>
    <row r="2143" spans="1:14" x14ac:dyDescent="0.3">
      <c r="A2143" t="s">
        <v>984</v>
      </c>
      <c r="B2143">
        <v>2141</v>
      </c>
      <c r="C2143">
        <f>C2142</f>
        <v>19.600000000000001</v>
      </c>
      <c r="D2143">
        <f>SUMIF(E:E,Table1[[#This Row],[Item_Fat_Content]],N:N)</f>
        <v>6457454.3820000133</v>
      </c>
      <c r="E2143" t="s">
        <v>1608</v>
      </c>
      <c r="F2143">
        <v>0.13144392099999999</v>
      </c>
      <c r="G2143" t="s">
        <v>26</v>
      </c>
      <c r="H2143">
        <v>189.18719999999999</v>
      </c>
      <c r="I2143" t="s">
        <v>38</v>
      </c>
      <c r="J2143">
        <v>1985</v>
      </c>
      <c r="K2143" t="s">
        <v>14</v>
      </c>
      <c r="L2143" t="s">
        <v>21</v>
      </c>
      <c r="M2143" t="s">
        <v>39</v>
      </c>
      <c r="N2143">
        <v>5294.4416000000001</v>
      </c>
    </row>
    <row r="2144" spans="1:14" x14ac:dyDescent="0.3">
      <c r="A2144" t="s">
        <v>209</v>
      </c>
      <c r="B2144">
        <v>2142</v>
      </c>
      <c r="C2144">
        <v>11.8</v>
      </c>
      <c r="D2144">
        <f>SUMIF(E:E,Table1[[#This Row],[Item_Fat_Content]],N:N)</f>
        <v>11904094.532999987</v>
      </c>
      <c r="E2144" t="s">
        <v>11</v>
      </c>
      <c r="F2144">
        <v>5.8725131E-2</v>
      </c>
      <c r="G2144" t="s">
        <v>56</v>
      </c>
      <c r="H2144">
        <v>82.361800000000002</v>
      </c>
      <c r="I2144" t="s">
        <v>60</v>
      </c>
      <c r="J2144">
        <v>2004</v>
      </c>
      <c r="K2144" t="s">
        <v>49</v>
      </c>
      <c r="L2144" t="s">
        <v>43</v>
      </c>
      <c r="M2144" t="s">
        <v>16</v>
      </c>
      <c r="N2144">
        <v>1208.4269999999999</v>
      </c>
    </row>
    <row r="2145" spans="1:14" x14ac:dyDescent="0.3">
      <c r="A2145" t="s">
        <v>548</v>
      </c>
      <c r="B2145">
        <v>2143</v>
      </c>
      <c r="C2145">
        <v>6.7149999999999999</v>
      </c>
      <c r="D2145">
        <f>SUMIF(E:E,Table1[[#This Row],[Item_Fat_Content]],N:N)</f>
        <v>229576.49539999999</v>
      </c>
      <c r="E2145" t="s">
        <v>18</v>
      </c>
      <c r="F2145">
        <v>0.122274118</v>
      </c>
      <c r="G2145" t="s">
        <v>34</v>
      </c>
      <c r="H2145">
        <v>40.345399999999998</v>
      </c>
      <c r="I2145" t="s">
        <v>45</v>
      </c>
      <c r="J2145">
        <v>2007</v>
      </c>
      <c r="K2145" t="str">
        <f>K2144</f>
        <v>Small</v>
      </c>
      <c r="L2145" t="s">
        <v>43</v>
      </c>
      <c r="M2145" t="s">
        <v>16</v>
      </c>
      <c r="N2145">
        <v>838.90800000000002</v>
      </c>
    </row>
    <row r="2146" spans="1:14" x14ac:dyDescent="0.3">
      <c r="A2146" t="s">
        <v>1248</v>
      </c>
      <c r="B2146">
        <v>2144</v>
      </c>
      <c r="C2146">
        <v>19.100000000000001</v>
      </c>
      <c r="D2146">
        <f>SUMIF(E:E,Table1[[#This Row],[Item_Fat_Content]],N:N)</f>
        <v>11904094.532999987</v>
      </c>
      <c r="E2146" t="s">
        <v>11</v>
      </c>
      <c r="F2146">
        <v>6.7239404000000003E-2</v>
      </c>
      <c r="G2146" t="s">
        <v>30</v>
      </c>
      <c r="H2146">
        <v>39.679600000000001</v>
      </c>
      <c r="I2146" t="s">
        <v>31</v>
      </c>
      <c r="J2146">
        <v>1987</v>
      </c>
      <c r="K2146" t="s">
        <v>32</v>
      </c>
      <c r="L2146" t="s">
        <v>21</v>
      </c>
      <c r="M2146" t="s">
        <v>16</v>
      </c>
      <c r="N2146">
        <v>660.47360000000003</v>
      </c>
    </row>
    <row r="2147" spans="1:14" x14ac:dyDescent="0.3">
      <c r="A2147" t="s">
        <v>950</v>
      </c>
      <c r="B2147">
        <v>2145</v>
      </c>
      <c r="C2147">
        <v>20.7</v>
      </c>
      <c r="D2147">
        <f>SUMIF(E:E,Table1[[#This Row],[Item_Fat_Content]],N:N)</f>
        <v>11904094.532999987</v>
      </c>
      <c r="E2147" t="s">
        <v>11</v>
      </c>
      <c r="F2147">
        <v>2.1464454000000001E-2</v>
      </c>
      <c r="G2147" t="s">
        <v>34</v>
      </c>
      <c r="H2147">
        <v>156.62880000000001</v>
      </c>
      <c r="I2147" t="s">
        <v>13</v>
      </c>
      <c r="J2147">
        <v>1999</v>
      </c>
      <c r="K2147" t="s">
        <v>14</v>
      </c>
      <c r="L2147" t="s">
        <v>15</v>
      </c>
      <c r="M2147" t="s">
        <v>16</v>
      </c>
      <c r="N2147">
        <v>3928.22</v>
      </c>
    </row>
    <row r="2148" spans="1:14" x14ac:dyDescent="0.3">
      <c r="A2148" t="s">
        <v>1249</v>
      </c>
      <c r="B2148">
        <v>2146</v>
      </c>
      <c r="C2148">
        <v>10.195</v>
      </c>
      <c r="D2148">
        <f>SUMIF(E:E,Table1[[#This Row],[Item_Fat_Content]],N:N)</f>
        <v>11904094.532999987</v>
      </c>
      <c r="E2148" t="s">
        <v>11</v>
      </c>
      <c r="F2148">
        <v>0.112681821</v>
      </c>
      <c r="G2148" t="s">
        <v>58</v>
      </c>
      <c r="H2148">
        <v>113.986</v>
      </c>
      <c r="I2148" t="s">
        <v>20</v>
      </c>
      <c r="J2148">
        <v>2009</v>
      </c>
      <c r="K2148" t="s">
        <v>14</v>
      </c>
      <c r="L2148" t="s">
        <v>21</v>
      </c>
      <c r="M2148" t="s">
        <v>22</v>
      </c>
      <c r="N2148">
        <v>452.74400000000003</v>
      </c>
    </row>
    <row r="2149" spans="1:14" x14ac:dyDescent="0.3">
      <c r="A2149" t="s">
        <v>131</v>
      </c>
      <c r="B2149">
        <v>2147</v>
      </c>
      <c r="C2149">
        <v>20.2</v>
      </c>
      <c r="D2149">
        <f>SUMIF(E:E,Table1[[#This Row],[Item_Fat_Content]],N:N)</f>
        <v>6457454.3820000133</v>
      </c>
      <c r="E2149" t="s">
        <v>1608</v>
      </c>
      <c r="F2149">
        <v>3.9469736999999998E-2</v>
      </c>
      <c r="G2149" t="s">
        <v>54</v>
      </c>
      <c r="H2149">
        <v>155.16300000000001</v>
      </c>
      <c r="I2149" t="s">
        <v>45</v>
      </c>
      <c r="J2149">
        <v>2007</v>
      </c>
      <c r="K2149" t="str">
        <f>K2148</f>
        <v>Medium</v>
      </c>
      <c r="L2149" t="s">
        <v>43</v>
      </c>
      <c r="M2149" t="s">
        <v>16</v>
      </c>
      <c r="N2149">
        <v>782.31500000000005</v>
      </c>
    </row>
    <row r="2150" spans="1:14" x14ac:dyDescent="0.3">
      <c r="A2150" t="s">
        <v>914</v>
      </c>
      <c r="B2150">
        <v>2148</v>
      </c>
      <c r="C2150">
        <v>10.8</v>
      </c>
      <c r="D2150">
        <f>SUMIF(E:E,Table1[[#This Row],[Item_Fat_Content]],N:N)</f>
        <v>11904094.532999987</v>
      </c>
      <c r="E2150" t="s">
        <v>11</v>
      </c>
      <c r="F2150">
        <v>6.1101383000000002E-2</v>
      </c>
      <c r="G2150" t="s">
        <v>19</v>
      </c>
      <c r="H2150">
        <v>151.9024</v>
      </c>
      <c r="I2150" t="s">
        <v>48</v>
      </c>
      <c r="J2150">
        <v>1997</v>
      </c>
      <c r="K2150" t="s">
        <v>49</v>
      </c>
      <c r="L2150" t="s">
        <v>15</v>
      </c>
      <c r="M2150" t="s">
        <v>16</v>
      </c>
      <c r="N2150">
        <v>2580.6408000000001</v>
      </c>
    </row>
    <row r="2151" spans="1:14" x14ac:dyDescent="0.3">
      <c r="A2151" t="s">
        <v>592</v>
      </c>
      <c r="B2151">
        <v>2149</v>
      </c>
      <c r="C2151">
        <v>19.75</v>
      </c>
      <c r="D2151">
        <f>SUMIF(E:E,Table1[[#This Row],[Item_Fat_Content]],N:N)</f>
        <v>11904094.532999987</v>
      </c>
      <c r="E2151" t="s">
        <v>11</v>
      </c>
      <c r="F2151">
        <v>1.4359584E-2</v>
      </c>
      <c r="G2151" t="s">
        <v>30</v>
      </c>
      <c r="H2151">
        <v>100.83320000000001</v>
      </c>
      <c r="I2151" t="s">
        <v>20</v>
      </c>
      <c r="J2151">
        <v>2009</v>
      </c>
      <c r="K2151" t="s">
        <v>14</v>
      </c>
      <c r="L2151" t="s">
        <v>21</v>
      </c>
      <c r="M2151" t="s">
        <v>22</v>
      </c>
      <c r="N2151">
        <v>1537.998</v>
      </c>
    </row>
    <row r="2152" spans="1:14" x14ac:dyDescent="0.3">
      <c r="A2152" t="s">
        <v>774</v>
      </c>
      <c r="B2152">
        <v>2150</v>
      </c>
      <c r="C2152">
        <v>19.350000000000001</v>
      </c>
      <c r="D2152">
        <f>SUMIF(E:E,Table1[[#This Row],[Item_Fat_Content]],N:N)</f>
        <v>11904094.532999987</v>
      </c>
      <c r="E2152" t="s">
        <v>11</v>
      </c>
      <c r="F2152">
        <v>1.6637301E-2</v>
      </c>
      <c r="G2152" t="s">
        <v>41</v>
      </c>
      <c r="H2152">
        <v>120.9098</v>
      </c>
      <c r="I2152" t="s">
        <v>13</v>
      </c>
      <c r="J2152">
        <v>1999</v>
      </c>
      <c r="K2152" t="s">
        <v>14</v>
      </c>
      <c r="L2152" t="s">
        <v>15</v>
      </c>
      <c r="M2152" t="s">
        <v>16</v>
      </c>
      <c r="N2152">
        <v>1687.1371999999999</v>
      </c>
    </row>
    <row r="2153" spans="1:14" x14ac:dyDescent="0.3">
      <c r="A2153" t="s">
        <v>1005</v>
      </c>
      <c r="B2153">
        <v>2151</v>
      </c>
      <c r="C2153">
        <v>7.4050000000000002</v>
      </c>
      <c r="D2153">
        <f>SUMIF(E:E,Table1[[#This Row],[Item_Fat_Content]],N:N)</f>
        <v>11904094.532999987</v>
      </c>
      <c r="E2153" t="s">
        <v>11</v>
      </c>
      <c r="F2153">
        <v>0.159843921</v>
      </c>
      <c r="G2153" t="s">
        <v>12</v>
      </c>
      <c r="H2153">
        <v>206.62960000000001</v>
      </c>
      <c r="I2153" t="s">
        <v>20</v>
      </c>
      <c r="J2153">
        <v>2009</v>
      </c>
      <c r="K2153" t="s">
        <v>14</v>
      </c>
      <c r="L2153" t="s">
        <v>21</v>
      </c>
      <c r="M2153" t="s">
        <v>22</v>
      </c>
      <c r="N2153">
        <v>3115.944</v>
      </c>
    </row>
    <row r="2154" spans="1:14" x14ac:dyDescent="0.3">
      <c r="A2154" t="s">
        <v>1250</v>
      </c>
      <c r="B2154">
        <v>2152</v>
      </c>
      <c r="C2154">
        <v>15.25</v>
      </c>
      <c r="D2154">
        <f>SUMIF(E:E,Table1[[#This Row],[Item_Fat_Content]],N:N)</f>
        <v>11904094.532999987</v>
      </c>
      <c r="E2154" t="s">
        <v>11</v>
      </c>
      <c r="F2154">
        <v>6.1308888999999998E-2</v>
      </c>
      <c r="G2154" t="s">
        <v>30</v>
      </c>
      <c r="H2154">
        <v>128.89680000000001</v>
      </c>
      <c r="I2154" t="s">
        <v>42</v>
      </c>
      <c r="J2154">
        <v>2002</v>
      </c>
      <c r="K2154" t="str">
        <f>K2153</f>
        <v>Medium</v>
      </c>
      <c r="L2154" t="s">
        <v>43</v>
      </c>
      <c r="M2154" t="s">
        <v>16</v>
      </c>
      <c r="N2154">
        <v>2348.9423999999999</v>
      </c>
    </row>
    <row r="2155" spans="1:14" x14ac:dyDescent="0.3">
      <c r="A2155" t="s">
        <v>1100</v>
      </c>
      <c r="B2155">
        <v>2153</v>
      </c>
      <c r="C2155">
        <f>C2154</f>
        <v>15.25</v>
      </c>
      <c r="D2155">
        <f>SUMIF(E:E,Table1[[#This Row],[Item_Fat_Content]],N:N)</f>
        <v>11904094.532999987</v>
      </c>
      <c r="E2155" t="s">
        <v>11</v>
      </c>
      <c r="F2155">
        <v>5.5566934999999998E-2</v>
      </c>
      <c r="G2155" t="s">
        <v>30</v>
      </c>
      <c r="H2155">
        <v>263.59100000000001</v>
      </c>
      <c r="I2155" t="s">
        <v>65</v>
      </c>
      <c r="J2155">
        <v>1985</v>
      </c>
      <c r="K2155" t="s">
        <v>49</v>
      </c>
      <c r="L2155" t="s">
        <v>15</v>
      </c>
      <c r="M2155" t="s">
        <v>28</v>
      </c>
      <c r="N2155">
        <v>262.99099999999999</v>
      </c>
    </row>
    <row r="2156" spans="1:14" x14ac:dyDescent="0.3">
      <c r="A2156" t="s">
        <v>481</v>
      </c>
      <c r="B2156">
        <v>2154</v>
      </c>
      <c r="C2156">
        <v>8.8949999999999996</v>
      </c>
      <c r="D2156">
        <f>SUMIF(E:E,Table1[[#This Row],[Item_Fat_Content]],N:N)</f>
        <v>11904094.532999987</v>
      </c>
      <c r="E2156" t="s">
        <v>11</v>
      </c>
      <c r="F2156">
        <v>2.6397140999999999E-2</v>
      </c>
      <c r="G2156" t="s">
        <v>41</v>
      </c>
      <c r="H2156">
        <v>207.8954</v>
      </c>
      <c r="I2156" t="s">
        <v>42</v>
      </c>
      <c r="J2156">
        <v>2002</v>
      </c>
      <c r="K2156" t="str">
        <f>K2155</f>
        <v>Small</v>
      </c>
      <c r="L2156" t="s">
        <v>43</v>
      </c>
      <c r="M2156" t="s">
        <v>16</v>
      </c>
      <c r="N2156">
        <v>3542.7217999999998</v>
      </c>
    </row>
    <row r="2157" spans="1:14" x14ac:dyDescent="0.3">
      <c r="A2157" t="s">
        <v>551</v>
      </c>
      <c r="B2157">
        <v>2155</v>
      </c>
      <c r="C2157">
        <v>18.75</v>
      </c>
      <c r="D2157">
        <f>SUMIF(E:E,Table1[[#This Row],[Item_Fat_Content]],N:N)</f>
        <v>11904094.532999987</v>
      </c>
      <c r="E2157" t="s">
        <v>11</v>
      </c>
      <c r="F2157">
        <v>3.4307348000000001E-2</v>
      </c>
      <c r="G2157" t="s">
        <v>30</v>
      </c>
      <c r="H2157">
        <v>215.2218</v>
      </c>
      <c r="I2157" t="s">
        <v>48</v>
      </c>
      <c r="J2157">
        <v>1997</v>
      </c>
      <c r="K2157" t="s">
        <v>49</v>
      </c>
      <c r="L2157" t="s">
        <v>15</v>
      </c>
      <c r="M2157" t="s">
        <v>16</v>
      </c>
      <c r="N2157">
        <v>4701.8796000000002</v>
      </c>
    </row>
    <row r="2158" spans="1:14" x14ac:dyDescent="0.3">
      <c r="A2158" t="s">
        <v>764</v>
      </c>
      <c r="B2158">
        <v>2156</v>
      </c>
      <c r="C2158">
        <v>20.100000000000001</v>
      </c>
      <c r="D2158">
        <f>SUMIF(E:E,Table1[[#This Row],[Item_Fat_Content]],N:N)</f>
        <v>11904094.532999987</v>
      </c>
      <c r="E2158" t="s">
        <v>11</v>
      </c>
      <c r="F2158">
        <v>7.4627201000000004E-2</v>
      </c>
      <c r="G2158" t="s">
        <v>12</v>
      </c>
      <c r="H2158">
        <v>110.3228</v>
      </c>
      <c r="I2158" t="s">
        <v>48</v>
      </c>
      <c r="J2158">
        <v>1997</v>
      </c>
      <c r="K2158" t="s">
        <v>49</v>
      </c>
      <c r="L2158" t="s">
        <v>15</v>
      </c>
      <c r="M2158" t="s">
        <v>16</v>
      </c>
      <c r="N2158">
        <v>1768.3648000000001</v>
      </c>
    </row>
    <row r="2159" spans="1:14" x14ac:dyDescent="0.3">
      <c r="A2159" t="s">
        <v>1251</v>
      </c>
      <c r="B2159">
        <v>2157</v>
      </c>
      <c r="C2159">
        <v>12.35</v>
      </c>
      <c r="D2159">
        <f>SUMIF(E:E,Table1[[#This Row],[Item_Fat_Content]],N:N)</f>
        <v>11904094.532999987</v>
      </c>
      <c r="E2159" t="s">
        <v>11</v>
      </c>
      <c r="F2159">
        <v>4.1973712000000003E-2</v>
      </c>
      <c r="G2159" t="s">
        <v>56</v>
      </c>
      <c r="H2159">
        <v>35.721600000000002</v>
      </c>
      <c r="I2159" t="s">
        <v>45</v>
      </c>
      <c r="J2159">
        <v>2007</v>
      </c>
      <c r="K2159" t="str">
        <f>K2158</f>
        <v>Small</v>
      </c>
      <c r="L2159" t="s">
        <v>43</v>
      </c>
      <c r="M2159" t="s">
        <v>16</v>
      </c>
      <c r="N2159">
        <v>519.32399999999996</v>
      </c>
    </row>
    <row r="2160" spans="1:14" x14ac:dyDescent="0.3">
      <c r="A2160" t="s">
        <v>1252</v>
      </c>
      <c r="B2160">
        <v>2158</v>
      </c>
      <c r="C2160">
        <v>16.850000000000001</v>
      </c>
      <c r="D2160">
        <f>SUMIF(E:E,Table1[[#This Row],[Item_Fat_Content]],N:N)</f>
        <v>6457454.3820000133</v>
      </c>
      <c r="E2160" t="s">
        <v>1608</v>
      </c>
      <c r="F2160">
        <v>8.0015028000000002E-2</v>
      </c>
      <c r="G2160" t="s">
        <v>36</v>
      </c>
      <c r="H2160">
        <v>111.8544</v>
      </c>
      <c r="I2160" t="s">
        <v>20</v>
      </c>
      <c r="J2160">
        <v>2009</v>
      </c>
      <c r="K2160" t="s">
        <v>14</v>
      </c>
      <c r="L2160" t="s">
        <v>21</v>
      </c>
      <c r="M2160" t="s">
        <v>22</v>
      </c>
      <c r="N2160">
        <v>1677.816</v>
      </c>
    </row>
    <row r="2161" spans="1:14" x14ac:dyDescent="0.3">
      <c r="A2161" t="s">
        <v>115</v>
      </c>
      <c r="B2161">
        <v>2159</v>
      </c>
      <c r="C2161">
        <v>18.25</v>
      </c>
      <c r="D2161">
        <f>SUMIF(E:E,Table1[[#This Row],[Item_Fat_Content]],N:N)</f>
        <v>11904094.532999987</v>
      </c>
      <c r="E2161" t="s">
        <v>11</v>
      </c>
      <c r="F2161">
        <v>0.10084385999999999</v>
      </c>
      <c r="G2161" t="s">
        <v>116</v>
      </c>
      <c r="H2161">
        <v>166.3526</v>
      </c>
      <c r="I2161" t="s">
        <v>27</v>
      </c>
      <c r="J2161">
        <v>1998</v>
      </c>
      <c r="K2161" t="str">
        <f>K2160</f>
        <v>Medium</v>
      </c>
      <c r="L2161" t="s">
        <v>21</v>
      </c>
      <c r="M2161" t="s">
        <v>28</v>
      </c>
      <c r="N2161">
        <v>164.45259999999999</v>
      </c>
    </row>
    <row r="2162" spans="1:14" x14ac:dyDescent="0.3">
      <c r="A2162" t="s">
        <v>968</v>
      </c>
      <c r="B2162">
        <v>2160</v>
      </c>
      <c r="C2162">
        <v>17</v>
      </c>
      <c r="D2162">
        <f>SUMIF(E:E,Table1[[#This Row],[Item_Fat_Content]],N:N)</f>
        <v>11904094.532999987</v>
      </c>
      <c r="E2162" t="s">
        <v>11</v>
      </c>
      <c r="F2162">
        <v>5.5519561000000002E-2</v>
      </c>
      <c r="G2162" t="s">
        <v>12</v>
      </c>
      <c r="H2162">
        <v>219.81139999999999</v>
      </c>
      <c r="I2162" t="s">
        <v>13</v>
      </c>
      <c r="J2162">
        <v>1999</v>
      </c>
      <c r="K2162" t="s">
        <v>14</v>
      </c>
      <c r="L2162" t="s">
        <v>15</v>
      </c>
      <c r="M2162" t="s">
        <v>16</v>
      </c>
      <c r="N2162">
        <v>1108.557</v>
      </c>
    </row>
    <row r="2163" spans="1:14" x14ac:dyDescent="0.3">
      <c r="A2163" t="s">
        <v>461</v>
      </c>
      <c r="B2163">
        <v>2161</v>
      </c>
      <c r="C2163">
        <f>C2162</f>
        <v>17</v>
      </c>
      <c r="D2163">
        <f>SUMIF(E:E,Table1[[#This Row],[Item_Fat_Content]],N:N)</f>
        <v>6457454.3820000133</v>
      </c>
      <c r="E2163" t="s">
        <v>1608</v>
      </c>
      <c r="F2163">
        <v>1.2203914999999999E-2</v>
      </c>
      <c r="G2163" t="s">
        <v>36</v>
      </c>
      <c r="H2163">
        <v>133.22839999999999</v>
      </c>
      <c r="I2163" t="s">
        <v>38</v>
      </c>
      <c r="J2163">
        <v>1985</v>
      </c>
      <c r="K2163" t="s">
        <v>14</v>
      </c>
      <c r="L2163" t="s">
        <v>21</v>
      </c>
      <c r="M2163" t="s">
        <v>39</v>
      </c>
      <c r="N2163">
        <v>4350.3371999999999</v>
      </c>
    </row>
    <row r="2164" spans="1:14" x14ac:dyDescent="0.3">
      <c r="A2164" t="s">
        <v>508</v>
      </c>
      <c r="B2164">
        <v>2162</v>
      </c>
      <c r="C2164">
        <v>14.3</v>
      </c>
      <c r="D2164">
        <f>SUMIF(E:E,Table1[[#This Row],[Item_Fat_Content]],N:N)</f>
        <v>11904094.532999987</v>
      </c>
      <c r="E2164" t="s">
        <v>11</v>
      </c>
      <c r="F2164">
        <v>0.130946374</v>
      </c>
      <c r="G2164" t="s">
        <v>34</v>
      </c>
      <c r="H2164">
        <v>76.732799999999997</v>
      </c>
      <c r="I2164" t="s">
        <v>20</v>
      </c>
      <c r="J2164">
        <v>2009</v>
      </c>
      <c r="K2164" t="s">
        <v>14</v>
      </c>
      <c r="L2164" t="s">
        <v>21</v>
      </c>
      <c r="M2164" t="s">
        <v>22</v>
      </c>
      <c r="N2164">
        <v>1312.9576</v>
      </c>
    </row>
    <row r="2165" spans="1:14" x14ac:dyDescent="0.3">
      <c r="A2165" t="s">
        <v>1198</v>
      </c>
      <c r="B2165">
        <v>2163</v>
      </c>
      <c r="C2165">
        <v>17.600000000000001</v>
      </c>
      <c r="D2165">
        <f>SUMIF(E:E,Table1[[#This Row],[Item_Fat_Content]],N:N)</f>
        <v>6457454.3820000133</v>
      </c>
      <c r="E2165" t="s">
        <v>1608</v>
      </c>
      <c r="F2165">
        <v>4.1381156000000002E-2</v>
      </c>
      <c r="G2165" t="s">
        <v>36</v>
      </c>
      <c r="H2165">
        <v>35.018999999999998</v>
      </c>
      <c r="I2165" t="s">
        <v>48</v>
      </c>
      <c r="J2165">
        <v>1997</v>
      </c>
      <c r="K2165" t="s">
        <v>49</v>
      </c>
      <c r="L2165" t="s">
        <v>15</v>
      </c>
      <c r="M2165" t="s">
        <v>16</v>
      </c>
      <c r="N2165">
        <v>659.14200000000005</v>
      </c>
    </row>
    <row r="2166" spans="1:14" x14ac:dyDescent="0.3">
      <c r="A2166" t="s">
        <v>392</v>
      </c>
      <c r="B2166">
        <v>2164</v>
      </c>
      <c r="C2166">
        <f>C2165</f>
        <v>17.600000000000001</v>
      </c>
      <c r="D2166">
        <f>SUMIF(E:E,Table1[[#This Row],[Item_Fat_Content]],N:N)</f>
        <v>6457454.3820000133</v>
      </c>
      <c r="E2166" t="s">
        <v>1608</v>
      </c>
      <c r="F2166">
        <v>4.586701E-2</v>
      </c>
      <c r="G2166" t="s">
        <v>41</v>
      </c>
      <c r="H2166">
        <v>37.950600000000001</v>
      </c>
      <c r="I2166" t="s">
        <v>38</v>
      </c>
      <c r="J2166">
        <v>1985</v>
      </c>
      <c r="K2166" t="s">
        <v>14</v>
      </c>
      <c r="L2166" t="s">
        <v>21</v>
      </c>
      <c r="M2166" t="s">
        <v>39</v>
      </c>
      <c r="N2166">
        <v>910.81439999999998</v>
      </c>
    </row>
    <row r="2167" spans="1:14" x14ac:dyDescent="0.3">
      <c r="A2167" t="s">
        <v>806</v>
      </c>
      <c r="B2167">
        <v>2165</v>
      </c>
      <c r="C2167">
        <v>20.25</v>
      </c>
      <c r="D2167">
        <f>SUMIF(E:E,Table1[[#This Row],[Item_Fat_Content]],N:N)</f>
        <v>11904094.532999987</v>
      </c>
      <c r="E2167" t="s">
        <v>11</v>
      </c>
      <c r="F2167">
        <v>3.6474040999999999E-2</v>
      </c>
      <c r="G2167" t="s">
        <v>12</v>
      </c>
      <c r="H2167">
        <v>218.34819999999999</v>
      </c>
      <c r="I2167" t="s">
        <v>20</v>
      </c>
      <c r="J2167">
        <v>2009</v>
      </c>
      <c r="K2167" t="s">
        <v>14</v>
      </c>
      <c r="L2167" t="s">
        <v>21</v>
      </c>
      <c r="M2167" t="s">
        <v>22</v>
      </c>
      <c r="N2167">
        <v>2409.5302000000001</v>
      </c>
    </row>
    <row r="2168" spans="1:14" x14ac:dyDescent="0.3">
      <c r="A2168" t="s">
        <v>916</v>
      </c>
      <c r="B2168">
        <v>2166</v>
      </c>
      <c r="C2168">
        <v>18</v>
      </c>
      <c r="D2168">
        <f>SUMIF(E:E,Table1[[#This Row],[Item_Fat_Content]],N:N)</f>
        <v>11904094.532999987</v>
      </c>
      <c r="E2168" t="s">
        <v>11</v>
      </c>
      <c r="F2168">
        <v>3.9231651999999999E-2</v>
      </c>
      <c r="G2168" t="s">
        <v>36</v>
      </c>
      <c r="H2168">
        <v>145.14179999999999</v>
      </c>
      <c r="I2168" t="s">
        <v>45</v>
      </c>
      <c r="J2168">
        <v>2007</v>
      </c>
      <c r="K2168" t="str">
        <f t="shared" ref="K2168:K2170" si="178">K2167</f>
        <v>Medium</v>
      </c>
      <c r="L2168" t="s">
        <v>43</v>
      </c>
      <c r="M2168" t="s">
        <v>16</v>
      </c>
      <c r="N2168">
        <v>2648.5524</v>
      </c>
    </row>
    <row r="2169" spans="1:14" x14ac:dyDescent="0.3">
      <c r="A2169" t="s">
        <v>635</v>
      </c>
      <c r="B2169">
        <v>2167</v>
      </c>
      <c r="C2169">
        <v>16.350000000000001</v>
      </c>
      <c r="D2169">
        <f>SUMIF(E:E,Table1[[#This Row],[Item_Fat_Content]],N:N)</f>
        <v>11904094.532999987</v>
      </c>
      <c r="E2169" t="s">
        <v>11</v>
      </c>
      <c r="F2169">
        <v>1.3393537E-2</v>
      </c>
      <c r="G2169" t="s">
        <v>178</v>
      </c>
      <c r="H2169">
        <v>106.02800000000001</v>
      </c>
      <c r="I2169" t="s">
        <v>42</v>
      </c>
      <c r="J2169">
        <v>2002</v>
      </c>
      <c r="K2169" t="str">
        <f t="shared" si="178"/>
        <v>Medium</v>
      </c>
      <c r="L2169" t="s">
        <v>43</v>
      </c>
      <c r="M2169" t="s">
        <v>16</v>
      </c>
      <c r="N2169">
        <v>1065.28</v>
      </c>
    </row>
    <row r="2170" spans="1:14" x14ac:dyDescent="0.3">
      <c r="A2170" t="s">
        <v>814</v>
      </c>
      <c r="B2170">
        <v>2168</v>
      </c>
      <c r="C2170">
        <v>14</v>
      </c>
      <c r="D2170">
        <f>SUMIF(E:E,Table1[[#This Row],[Item_Fat_Content]],N:N)</f>
        <v>229576.49539999999</v>
      </c>
      <c r="E2170" t="s">
        <v>18</v>
      </c>
      <c r="F2170">
        <v>3.1444356999999999E-2</v>
      </c>
      <c r="G2170" t="s">
        <v>73</v>
      </c>
      <c r="H2170">
        <v>53.764000000000003</v>
      </c>
      <c r="I2170" t="s">
        <v>45</v>
      </c>
      <c r="J2170">
        <v>2007</v>
      </c>
      <c r="K2170" t="str">
        <f t="shared" si="178"/>
        <v>Medium</v>
      </c>
      <c r="L2170" t="s">
        <v>43</v>
      </c>
      <c r="M2170" t="s">
        <v>16</v>
      </c>
      <c r="N2170">
        <v>798.96</v>
      </c>
    </row>
    <row r="2171" spans="1:14" x14ac:dyDescent="0.3">
      <c r="A2171" t="s">
        <v>1180</v>
      </c>
      <c r="B2171">
        <v>2169</v>
      </c>
      <c r="C2171">
        <v>5.78</v>
      </c>
      <c r="D2171">
        <f>SUMIF(E:E,Table1[[#This Row],[Item_Fat_Content]],N:N)</f>
        <v>11904094.532999987</v>
      </c>
      <c r="E2171" t="s">
        <v>11</v>
      </c>
      <c r="F2171">
        <v>1.4555066E-2</v>
      </c>
      <c r="G2171" t="s">
        <v>19</v>
      </c>
      <c r="H2171">
        <v>145.21019999999999</v>
      </c>
      <c r="I2171" t="s">
        <v>48</v>
      </c>
      <c r="J2171">
        <v>1997</v>
      </c>
      <c r="K2171" t="s">
        <v>49</v>
      </c>
      <c r="L2171" t="s">
        <v>15</v>
      </c>
      <c r="M2171" t="s">
        <v>16</v>
      </c>
      <c r="N2171">
        <v>3062.0142000000001</v>
      </c>
    </row>
    <row r="2172" spans="1:14" x14ac:dyDescent="0.3">
      <c r="A2172" t="s">
        <v>770</v>
      </c>
      <c r="B2172">
        <v>2170</v>
      </c>
      <c r="C2172">
        <v>21</v>
      </c>
      <c r="D2172">
        <f>SUMIF(E:E,Table1[[#This Row],[Item_Fat_Content]],N:N)</f>
        <v>11904094.532999987</v>
      </c>
      <c r="E2172" t="s">
        <v>11</v>
      </c>
      <c r="F2172">
        <v>8.2526478E-2</v>
      </c>
      <c r="G2172" t="s">
        <v>36</v>
      </c>
      <c r="H2172">
        <v>191.84780000000001</v>
      </c>
      <c r="I2172" t="s">
        <v>27</v>
      </c>
      <c r="J2172">
        <v>1998</v>
      </c>
      <c r="K2172" t="str">
        <f>K2171</f>
        <v>Small</v>
      </c>
      <c r="L2172" t="s">
        <v>21</v>
      </c>
      <c r="M2172" t="s">
        <v>28</v>
      </c>
      <c r="N2172">
        <v>774.99120000000005</v>
      </c>
    </row>
    <row r="2173" spans="1:14" x14ac:dyDescent="0.3">
      <c r="A2173" t="s">
        <v>246</v>
      </c>
      <c r="B2173">
        <v>2171</v>
      </c>
      <c r="C2173">
        <v>13.65</v>
      </c>
      <c r="D2173">
        <f>SUMIF(E:E,Table1[[#This Row],[Item_Fat_Content]],N:N)</f>
        <v>6457454.3820000133</v>
      </c>
      <c r="E2173" t="s">
        <v>1608</v>
      </c>
      <c r="F2173">
        <v>8.0765852999999999E-2</v>
      </c>
      <c r="G2173" t="s">
        <v>41</v>
      </c>
      <c r="H2173">
        <v>262.89359999999999</v>
      </c>
      <c r="I2173" t="s">
        <v>13</v>
      </c>
      <c r="J2173">
        <v>1999</v>
      </c>
      <c r="K2173" t="s">
        <v>14</v>
      </c>
      <c r="L2173" t="s">
        <v>15</v>
      </c>
      <c r="M2173" t="s">
        <v>16</v>
      </c>
      <c r="N2173">
        <v>4958.8783999999996</v>
      </c>
    </row>
    <row r="2174" spans="1:14" x14ac:dyDescent="0.3">
      <c r="A2174" t="s">
        <v>967</v>
      </c>
      <c r="B2174">
        <v>2172</v>
      </c>
      <c r="C2174">
        <v>12.3</v>
      </c>
      <c r="D2174">
        <f>SUMIF(E:E,Table1[[#This Row],[Item_Fat_Content]],N:N)</f>
        <v>6457454.3820000133</v>
      </c>
      <c r="E2174" t="s">
        <v>1608</v>
      </c>
      <c r="F2174">
        <v>0.17797002000000001</v>
      </c>
      <c r="G2174" t="s">
        <v>26</v>
      </c>
      <c r="H2174">
        <v>173.1396</v>
      </c>
      <c r="I2174" t="s">
        <v>27</v>
      </c>
      <c r="J2174">
        <v>1998</v>
      </c>
      <c r="K2174" t="str">
        <f t="shared" ref="K2174:K2176" si="179">K2173</f>
        <v>Medium</v>
      </c>
      <c r="L2174" t="s">
        <v>21</v>
      </c>
      <c r="M2174" t="s">
        <v>28</v>
      </c>
      <c r="N2174">
        <v>697.75840000000005</v>
      </c>
    </row>
    <row r="2175" spans="1:14" x14ac:dyDescent="0.3">
      <c r="A2175" t="s">
        <v>1253</v>
      </c>
      <c r="B2175">
        <v>2173</v>
      </c>
      <c r="C2175">
        <v>12.35</v>
      </c>
      <c r="D2175">
        <f>SUMIF(E:E,Table1[[#This Row],[Item_Fat_Content]],N:N)</f>
        <v>229576.49539999999</v>
      </c>
      <c r="E2175" t="s">
        <v>18</v>
      </c>
      <c r="F2175">
        <v>3.3829329999999998E-2</v>
      </c>
      <c r="G2175" t="s">
        <v>24</v>
      </c>
      <c r="H2175">
        <v>196.9426</v>
      </c>
      <c r="I2175" t="s">
        <v>42</v>
      </c>
      <c r="J2175">
        <v>2002</v>
      </c>
      <c r="K2175" t="str">
        <f t="shared" si="179"/>
        <v>Medium</v>
      </c>
      <c r="L2175" t="s">
        <v>43</v>
      </c>
      <c r="M2175" t="s">
        <v>16</v>
      </c>
      <c r="N2175">
        <v>2768.3964000000001</v>
      </c>
    </row>
    <row r="2176" spans="1:14" x14ac:dyDescent="0.3">
      <c r="A2176" t="s">
        <v>700</v>
      </c>
      <c r="B2176">
        <v>2174</v>
      </c>
      <c r="C2176">
        <v>11.8</v>
      </c>
      <c r="D2176">
        <f>SUMIF(E:E,Table1[[#This Row],[Item_Fat_Content]],N:N)</f>
        <v>11904094.532999987</v>
      </c>
      <c r="E2176" t="s">
        <v>11</v>
      </c>
      <c r="F2176">
        <v>0.11397026</v>
      </c>
      <c r="G2176" t="s">
        <v>19</v>
      </c>
      <c r="H2176">
        <v>185.19239999999999</v>
      </c>
      <c r="I2176" t="s">
        <v>45</v>
      </c>
      <c r="J2176">
        <v>2007</v>
      </c>
      <c r="K2176" t="str">
        <f t="shared" si="179"/>
        <v>Medium</v>
      </c>
      <c r="L2176" t="s">
        <v>43</v>
      </c>
      <c r="M2176" t="s">
        <v>16</v>
      </c>
      <c r="N2176">
        <v>2591.2936</v>
      </c>
    </row>
    <row r="2177" spans="1:14" x14ac:dyDescent="0.3">
      <c r="A2177" t="s">
        <v>1254</v>
      </c>
      <c r="B2177">
        <v>2175</v>
      </c>
      <c r="C2177">
        <v>19.7</v>
      </c>
      <c r="D2177">
        <f>SUMIF(E:E,Table1[[#This Row],[Item_Fat_Content]],N:N)</f>
        <v>11904094.532999987</v>
      </c>
      <c r="E2177" t="s">
        <v>11</v>
      </c>
      <c r="F2177">
        <v>3.8729457000000002E-2</v>
      </c>
      <c r="G2177" t="s">
        <v>58</v>
      </c>
      <c r="H2177">
        <v>127.33620000000001</v>
      </c>
      <c r="I2177" t="s">
        <v>60</v>
      </c>
      <c r="J2177">
        <v>2004</v>
      </c>
      <c r="K2177" t="s">
        <v>49</v>
      </c>
      <c r="L2177" t="s">
        <v>43</v>
      </c>
      <c r="M2177" t="s">
        <v>16</v>
      </c>
      <c r="N2177">
        <v>755.0172</v>
      </c>
    </row>
    <row r="2178" spans="1:14" x14ac:dyDescent="0.3">
      <c r="A2178" t="s">
        <v>889</v>
      </c>
      <c r="B2178">
        <v>2176</v>
      </c>
      <c r="C2178">
        <v>10.1</v>
      </c>
      <c r="D2178">
        <f>SUMIF(E:E,Table1[[#This Row],[Item_Fat_Content]],N:N)</f>
        <v>11904094.532999987</v>
      </c>
      <c r="E2178" t="s">
        <v>11</v>
      </c>
      <c r="F2178">
        <v>3.2075379000000001E-2</v>
      </c>
      <c r="G2178" t="s">
        <v>73</v>
      </c>
      <c r="H2178">
        <v>50.900799999999997</v>
      </c>
      <c r="I2178" t="s">
        <v>31</v>
      </c>
      <c r="J2178">
        <v>1987</v>
      </c>
      <c r="K2178" t="s">
        <v>32</v>
      </c>
      <c r="L2178" t="s">
        <v>21</v>
      </c>
      <c r="M2178" t="s">
        <v>16</v>
      </c>
      <c r="N2178">
        <v>354.2056</v>
      </c>
    </row>
    <row r="2179" spans="1:14" x14ac:dyDescent="0.3">
      <c r="A2179" t="s">
        <v>720</v>
      </c>
      <c r="B2179">
        <v>2177</v>
      </c>
      <c r="C2179">
        <f>C2178</f>
        <v>10.1</v>
      </c>
      <c r="D2179">
        <f>SUMIF(E:E,Table1[[#This Row],[Item_Fat_Content]],N:N)</f>
        <v>11904094.532999987</v>
      </c>
      <c r="E2179" t="s">
        <v>11</v>
      </c>
      <c r="F2179">
        <v>0.196490902</v>
      </c>
      <c r="G2179" t="s">
        <v>73</v>
      </c>
      <c r="H2179">
        <v>120.544</v>
      </c>
      <c r="I2179" t="s">
        <v>65</v>
      </c>
      <c r="J2179">
        <v>1985</v>
      </c>
      <c r="K2179" t="s">
        <v>49</v>
      </c>
      <c r="L2179" t="s">
        <v>15</v>
      </c>
      <c r="M2179" t="s">
        <v>28</v>
      </c>
      <c r="N2179">
        <v>479.37599999999998</v>
      </c>
    </row>
    <row r="2180" spans="1:14" x14ac:dyDescent="0.3">
      <c r="A2180" t="s">
        <v>77</v>
      </c>
      <c r="B2180">
        <v>2178</v>
      </c>
      <c r="C2180">
        <v>17.850000000000001</v>
      </c>
      <c r="D2180">
        <f>SUMIF(E:E,Table1[[#This Row],[Item_Fat_Content]],N:N)</f>
        <v>11904094.532999987</v>
      </c>
      <c r="E2180" t="s">
        <v>11</v>
      </c>
      <c r="F2180">
        <v>0.14630549800000001</v>
      </c>
      <c r="G2180" t="s">
        <v>78</v>
      </c>
      <c r="H2180">
        <v>94.143600000000006</v>
      </c>
      <c r="I2180" t="s">
        <v>31</v>
      </c>
      <c r="J2180">
        <v>1987</v>
      </c>
      <c r="K2180" t="s">
        <v>32</v>
      </c>
      <c r="L2180" t="s">
        <v>21</v>
      </c>
      <c r="M2180" t="s">
        <v>16</v>
      </c>
      <c r="N2180">
        <v>1607.2411999999999</v>
      </c>
    </row>
    <row r="2181" spans="1:14" x14ac:dyDescent="0.3">
      <c r="A2181" t="s">
        <v>1015</v>
      </c>
      <c r="B2181">
        <v>2179</v>
      </c>
      <c r="C2181">
        <v>20.7</v>
      </c>
      <c r="D2181">
        <f>SUMIF(E:E,Table1[[#This Row],[Item_Fat_Content]],N:N)</f>
        <v>11904094.532999987</v>
      </c>
      <c r="E2181" t="s">
        <v>11</v>
      </c>
      <c r="F2181">
        <v>2.6877471E-2</v>
      </c>
      <c r="G2181" t="s">
        <v>30</v>
      </c>
      <c r="H2181">
        <v>74.635400000000004</v>
      </c>
      <c r="I2181" t="s">
        <v>31</v>
      </c>
      <c r="J2181">
        <v>1987</v>
      </c>
      <c r="K2181" t="s">
        <v>32</v>
      </c>
      <c r="L2181" t="s">
        <v>21</v>
      </c>
      <c r="M2181" t="s">
        <v>16</v>
      </c>
      <c r="N2181">
        <v>1053.2955999999999</v>
      </c>
    </row>
    <row r="2182" spans="1:14" x14ac:dyDescent="0.3">
      <c r="A2182" t="s">
        <v>153</v>
      </c>
      <c r="B2182">
        <v>2180</v>
      </c>
      <c r="C2182">
        <v>8.89</v>
      </c>
      <c r="D2182">
        <f>SUMIF(E:E,Table1[[#This Row],[Item_Fat_Content]],N:N)</f>
        <v>11904094.532999987</v>
      </c>
      <c r="E2182" t="s">
        <v>70</v>
      </c>
      <c r="F2182">
        <v>5.4745150000000001E-3</v>
      </c>
      <c r="G2182" t="s">
        <v>41</v>
      </c>
      <c r="H2182">
        <v>99.701599999999999</v>
      </c>
      <c r="I2182" t="s">
        <v>48</v>
      </c>
      <c r="J2182">
        <v>1997</v>
      </c>
      <c r="K2182" t="s">
        <v>49</v>
      </c>
      <c r="L2182" t="s">
        <v>15</v>
      </c>
      <c r="M2182" t="s">
        <v>16</v>
      </c>
      <c r="N2182">
        <v>1922.8304000000001</v>
      </c>
    </row>
    <row r="2183" spans="1:14" x14ac:dyDescent="0.3">
      <c r="A2183" t="s">
        <v>664</v>
      </c>
      <c r="B2183">
        <v>2181</v>
      </c>
      <c r="C2183">
        <v>14.5</v>
      </c>
      <c r="D2183">
        <f>SUMIF(E:E,Table1[[#This Row],[Item_Fat_Content]],N:N)</f>
        <v>11904094.532999987</v>
      </c>
      <c r="E2183" t="s">
        <v>11</v>
      </c>
      <c r="F2183">
        <v>6.4048405000000003E-2</v>
      </c>
      <c r="G2183" t="s">
        <v>73</v>
      </c>
      <c r="H2183">
        <v>153.4682</v>
      </c>
      <c r="I2183" t="s">
        <v>60</v>
      </c>
      <c r="J2183">
        <v>2004</v>
      </c>
      <c r="K2183" t="s">
        <v>49</v>
      </c>
      <c r="L2183" t="s">
        <v>43</v>
      </c>
      <c r="M2183" t="s">
        <v>16</v>
      </c>
      <c r="N2183">
        <v>1677.1502</v>
      </c>
    </row>
    <row r="2184" spans="1:14" x14ac:dyDescent="0.3">
      <c r="A2184" t="s">
        <v>299</v>
      </c>
      <c r="B2184">
        <v>2182</v>
      </c>
      <c r="C2184">
        <v>9</v>
      </c>
      <c r="D2184">
        <f>SUMIF(E:E,Table1[[#This Row],[Item_Fat_Content]],N:N)</f>
        <v>11904094.532999987</v>
      </c>
      <c r="E2184" t="s">
        <v>11</v>
      </c>
      <c r="F2184">
        <v>3.2203666999999998E-2</v>
      </c>
      <c r="G2184" t="s">
        <v>30</v>
      </c>
      <c r="H2184">
        <v>100.80159999999999</v>
      </c>
      <c r="I2184" t="s">
        <v>45</v>
      </c>
      <c r="J2184">
        <v>2007</v>
      </c>
      <c r="K2184" t="str">
        <f>K2183</f>
        <v>Small</v>
      </c>
      <c r="L2184" t="s">
        <v>43</v>
      </c>
      <c r="M2184" t="s">
        <v>16</v>
      </c>
      <c r="N2184">
        <v>1113.2175999999999</v>
      </c>
    </row>
    <row r="2185" spans="1:14" x14ac:dyDescent="0.3">
      <c r="A2185" t="s">
        <v>1137</v>
      </c>
      <c r="B2185">
        <v>2183</v>
      </c>
      <c r="C2185">
        <v>13.35</v>
      </c>
      <c r="D2185">
        <f>SUMIF(E:E,Table1[[#This Row],[Item_Fat_Content]],N:N)</f>
        <v>11904094.532999987</v>
      </c>
      <c r="E2185" t="s">
        <v>11</v>
      </c>
      <c r="F2185">
        <v>1.7857847E-2</v>
      </c>
      <c r="G2185" t="s">
        <v>12</v>
      </c>
      <c r="H2185">
        <v>77.501199999999997</v>
      </c>
      <c r="I2185" t="s">
        <v>20</v>
      </c>
      <c r="J2185">
        <v>2009</v>
      </c>
      <c r="K2185" t="s">
        <v>14</v>
      </c>
      <c r="L2185" t="s">
        <v>21</v>
      </c>
      <c r="M2185" t="s">
        <v>22</v>
      </c>
      <c r="N2185">
        <v>1518.0239999999999</v>
      </c>
    </row>
    <row r="2186" spans="1:14" x14ac:dyDescent="0.3">
      <c r="A2186" t="s">
        <v>559</v>
      </c>
      <c r="B2186">
        <v>2184</v>
      </c>
      <c r="C2186">
        <v>6.6749999999999998</v>
      </c>
      <c r="D2186">
        <f>SUMIF(E:E,Table1[[#This Row],[Item_Fat_Content]],N:N)</f>
        <v>11904094.532999987</v>
      </c>
      <c r="E2186" t="s">
        <v>11</v>
      </c>
      <c r="F2186">
        <v>4.1921462E-2</v>
      </c>
      <c r="G2186" t="s">
        <v>36</v>
      </c>
      <c r="H2186">
        <v>92.346199999999996</v>
      </c>
      <c r="I2186" t="s">
        <v>48</v>
      </c>
      <c r="J2186">
        <v>1997</v>
      </c>
      <c r="K2186" t="s">
        <v>49</v>
      </c>
      <c r="L2186" t="s">
        <v>15</v>
      </c>
      <c r="M2186" t="s">
        <v>16</v>
      </c>
      <c r="N2186">
        <v>2406.2012</v>
      </c>
    </row>
    <row r="2187" spans="1:14" x14ac:dyDescent="0.3">
      <c r="A2187" t="s">
        <v>688</v>
      </c>
      <c r="B2187">
        <v>2185</v>
      </c>
      <c r="C2187">
        <v>10.3</v>
      </c>
      <c r="D2187">
        <f>SUMIF(E:E,Table1[[#This Row],[Item_Fat_Content]],N:N)</f>
        <v>6457454.3820000133</v>
      </c>
      <c r="E2187" t="s">
        <v>1608</v>
      </c>
      <c r="F2187">
        <v>2.4875871000000001E-2</v>
      </c>
      <c r="G2187" t="s">
        <v>34</v>
      </c>
      <c r="H2187">
        <v>173.04220000000001</v>
      </c>
      <c r="I2187" t="s">
        <v>31</v>
      </c>
      <c r="J2187">
        <v>1987</v>
      </c>
      <c r="K2187" t="s">
        <v>32</v>
      </c>
      <c r="L2187" t="s">
        <v>21</v>
      </c>
      <c r="M2187" t="s">
        <v>16</v>
      </c>
      <c r="N2187">
        <v>2069.3063999999999</v>
      </c>
    </row>
    <row r="2188" spans="1:14" x14ac:dyDescent="0.3">
      <c r="A2188" t="s">
        <v>1255</v>
      </c>
      <c r="B2188">
        <v>2186</v>
      </c>
      <c r="C2188">
        <f>C2187</f>
        <v>10.3</v>
      </c>
      <c r="D2188">
        <f>SUMIF(E:E,Table1[[#This Row],[Item_Fat_Content]],N:N)</f>
        <v>6457454.3820000133</v>
      </c>
      <c r="E2188" t="s">
        <v>1608</v>
      </c>
      <c r="F2188">
        <v>2.8139760999999999E-2</v>
      </c>
      <c r="G2188" t="s">
        <v>73</v>
      </c>
      <c r="H2188">
        <v>173.7422</v>
      </c>
      <c r="I2188" t="s">
        <v>38</v>
      </c>
      <c r="J2188">
        <v>1985</v>
      </c>
      <c r="K2188" t="s">
        <v>14</v>
      </c>
      <c r="L2188" t="s">
        <v>21</v>
      </c>
      <c r="M2188" t="s">
        <v>39</v>
      </c>
      <c r="N2188">
        <v>3621.2862</v>
      </c>
    </row>
    <row r="2189" spans="1:14" x14ac:dyDescent="0.3">
      <c r="A2189" t="s">
        <v>1041</v>
      </c>
      <c r="B2189">
        <v>2187</v>
      </c>
      <c r="C2189">
        <v>17.100000000000001</v>
      </c>
      <c r="D2189">
        <f>SUMIF(E:E,Table1[[#This Row],[Item_Fat_Content]],N:N)</f>
        <v>6457454.3820000133</v>
      </c>
      <c r="E2189" t="s">
        <v>1608</v>
      </c>
      <c r="F2189">
        <v>7.3997842999999994E-2</v>
      </c>
      <c r="G2189" t="s">
        <v>26</v>
      </c>
      <c r="H2189">
        <v>207.06379999999999</v>
      </c>
      <c r="I2189" t="s">
        <v>31</v>
      </c>
      <c r="J2189">
        <v>1987</v>
      </c>
      <c r="K2189" t="s">
        <v>32</v>
      </c>
      <c r="L2189" t="s">
        <v>21</v>
      </c>
      <c r="M2189" t="s">
        <v>16</v>
      </c>
      <c r="N2189">
        <v>4969.5312000000004</v>
      </c>
    </row>
    <row r="2190" spans="1:14" x14ac:dyDescent="0.3">
      <c r="A2190" t="s">
        <v>858</v>
      </c>
      <c r="B2190">
        <v>2188</v>
      </c>
      <c r="C2190">
        <v>14.15</v>
      </c>
      <c r="D2190">
        <f>SUMIF(E:E,Table1[[#This Row],[Item_Fat_Content]],N:N)</f>
        <v>11904094.532999987</v>
      </c>
      <c r="E2190" t="s">
        <v>11</v>
      </c>
      <c r="F2190">
        <v>2.0798904999999999E-2</v>
      </c>
      <c r="G2190" t="s">
        <v>26</v>
      </c>
      <c r="H2190">
        <v>123.6046</v>
      </c>
      <c r="I2190" t="s">
        <v>20</v>
      </c>
      <c r="J2190">
        <v>2009</v>
      </c>
      <c r="K2190" t="s">
        <v>14</v>
      </c>
      <c r="L2190" t="s">
        <v>21</v>
      </c>
      <c r="M2190" t="s">
        <v>22</v>
      </c>
      <c r="N2190">
        <v>1245.046</v>
      </c>
    </row>
    <row r="2191" spans="1:14" x14ac:dyDescent="0.3">
      <c r="A2191" t="s">
        <v>1220</v>
      </c>
      <c r="B2191">
        <v>2189</v>
      </c>
      <c r="C2191">
        <v>10.8</v>
      </c>
      <c r="D2191">
        <f>SUMIF(E:E,Table1[[#This Row],[Item_Fat_Content]],N:N)</f>
        <v>11904094.532999987</v>
      </c>
      <c r="E2191" t="s">
        <v>11</v>
      </c>
      <c r="F2191">
        <v>5.2363244000000003E-2</v>
      </c>
      <c r="G2191" t="s">
        <v>19</v>
      </c>
      <c r="H2191">
        <v>236.5564</v>
      </c>
      <c r="I2191" t="s">
        <v>45</v>
      </c>
      <c r="J2191">
        <v>2007</v>
      </c>
      <c r="K2191" t="str">
        <f>K2190</f>
        <v>Medium</v>
      </c>
      <c r="L2191" t="s">
        <v>43</v>
      </c>
      <c r="M2191" t="s">
        <v>16</v>
      </c>
      <c r="N2191">
        <v>5243.8407999999999</v>
      </c>
    </row>
    <row r="2192" spans="1:14" x14ac:dyDescent="0.3">
      <c r="A2192" t="s">
        <v>278</v>
      </c>
      <c r="B2192">
        <v>2190</v>
      </c>
      <c r="C2192">
        <v>8.5</v>
      </c>
      <c r="D2192">
        <f>SUMIF(E:E,Table1[[#This Row],[Item_Fat_Content]],N:N)</f>
        <v>11904094.532999987</v>
      </c>
      <c r="E2192" t="s">
        <v>11</v>
      </c>
      <c r="F2192">
        <v>9.8283459000000004E-2</v>
      </c>
      <c r="G2192" t="s">
        <v>73</v>
      </c>
      <c r="H2192">
        <v>51.3324</v>
      </c>
      <c r="I2192" t="s">
        <v>20</v>
      </c>
      <c r="J2192">
        <v>2009</v>
      </c>
      <c r="K2192" t="s">
        <v>14</v>
      </c>
      <c r="L2192" t="s">
        <v>21</v>
      </c>
      <c r="M2192" t="s">
        <v>22</v>
      </c>
      <c r="N2192">
        <v>934.78319999999997</v>
      </c>
    </row>
    <row r="2193" spans="1:14" x14ac:dyDescent="0.3">
      <c r="A2193" t="s">
        <v>106</v>
      </c>
      <c r="B2193">
        <v>2191</v>
      </c>
      <c r="C2193">
        <v>6.2149999999999999</v>
      </c>
      <c r="D2193">
        <f>SUMIF(E:E,Table1[[#This Row],[Item_Fat_Content]],N:N)</f>
        <v>11904094.532999987</v>
      </c>
      <c r="E2193" t="s">
        <v>11</v>
      </c>
      <c r="F2193">
        <v>1.2138795000000001E-2</v>
      </c>
      <c r="G2193" t="s">
        <v>26</v>
      </c>
      <c r="H2193">
        <v>39.284799999999997</v>
      </c>
      <c r="I2193" t="s">
        <v>31</v>
      </c>
      <c r="J2193">
        <v>1987</v>
      </c>
      <c r="K2193" t="s">
        <v>32</v>
      </c>
      <c r="L2193" t="s">
        <v>21</v>
      </c>
      <c r="M2193" t="s">
        <v>16</v>
      </c>
      <c r="N2193">
        <v>521.98720000000003</v>
      </c>
    </row>
    <row r="2194" spans="1:14" x14ac:dyDescent="0.3">
      <c r="A2194" t="s">
        <v>108</v>
      </c>
      <c r="B2194">
        <v>2192</v>
      </c>
      <c r="C2194">
        <v>17.5</v>
      </c>
      <c r="D2194">
        <f>SUMIF(E:E,Table1[[#This Row],[Item_Fat_Content]],N:N)</f>
        <v>11904094.532999987</v>
      </c>
      <c r="E2194" t="s">
        <v>11</v>
      </c>
      <c r="F2194">
        <v>0</v>
      </c>
      <c r="G2194" t="s">
        <v>36</v>
      </c>
      <c r="H2194">
        <v>253.03559999999999</v>
      </c>
      <c r="I2194" t="s">
        <v>60</v>
      </c>
      <c r="J2194">
        <v>2004</v>
      </c>
      <c r="K2194" t="s">
        <v>49</v>
      </c>
      <c r="L2194" t="s">
        <v>43</v>
      </c>
      <c r="M2194" t="s">
        <v>16</v>
      </c>
      <c r="N2194">
        <v>4578.0407999999998</v>
      </c>
    </row>
    <row r="2195" spans="1:14" x14ac:dyDescent="0.3">
      <c r="A2195" t="s">
        <v>632</v>
      </c>
      <c r="B2195">
        <v>2193</v>
      </c>
      <c r="C2195">
        <v>20.7</v>
      </c>
      <c r="D2195">
        <f>SUMIF(E:E,Table1[[#This Row],[Item_Fat_Content]],N:N)</f>
        <v>11904094.532999987</v>
      </c>
      <c r="E2195" t="s">
        <v>11</v>
      </c>
      <c r="F2195">
        <v>4.2923652E-2</v>
      </c>
      <c r="G2195" t="s">
        <v>12</v>
      </c>
      <c r="H2195">
        <v>178.30279999999999</v>
      </c>
      <c r="I2195" t="s">
        <v>42</v>
      </c>
      <c r="J2195">
        <v>2002</v>
      </c>
      <c r="K2195" t="str">
        <f>K2194</f>
        <v>Small</v>
      </c>
      <c r="L2195" t="s">
        <v>43</v>
      </c>
      <c r="M2195" t="s">
        <v>16</v>
      </c>
      <c r="N2195">
        <v>1062.6168</v>
      </c>
    </row>
    <row r="2196" spans="1:14" x14ac:dyDescent="0.3">
      <c r="A2196" t="s">
        <v>578</v>
      </c>
      <c r="B2196">
        <v>2194</v>
      </c>
      <c r="C2196">
        <v>8.9749999999999996</v>
      </c>
      <c r="D2196">
        <f>SUMIF(E:E,Table1[[#This Row],[Item_Fat_Content]],N:N)</f>
        <v>6457454.3820000133</v>
      </c>
      <c r="E2196" t="s">
        <v>1608</v>
      </c>
      <c r="F2196">
        <v>9.0588449999999994E-3</v>
      </c>
      <c r="G2196" t="s">
        <v>73</v>
      </c>
      <c r="H2196">
        <v>103.399</v>
      </c>
      <c r="I2196" t="s">
        <v>48</v>
      </c>
      <c r="J2196">
        <v>1997</v>
      </c>
      <c r="K2196" t="s">
        <v>49</v>
      </c>
      <c r="L2196" t="s">
        <v>15</v>
      </c>
      <c r="M2196" t="s">
        <v>16</v>
      </c>
      <c r="N2196">
        <v>2579.9749999999999</v>
      </c>
    </row>
    <row r="2197" spans="1:14" x14ac:dyDescent="0.3">
      <c r="A2197" t="s">
        <v>443</v>
      </c>
      <c r="B2197">
        <v>2195</v>
      </c>
      <c r="C2197">
        <v>20.5</v>
      </c>
      <c r="D2197">
        <f>SUMIF(E:E,Table1[[#This Row],[Item_Fat_Content]],N:N)</f>
        <v>6457454.3820000133</v>
      </c>
      <c r="E2197" t="s">
        <v>1608</v>
      </c>
      <c r="F2197">
        <v>3.2136417E-2</v>
      </c>
      <c r="G2197" t="s">
        <v>41</v>
      </c>
      <c r="H2197">
        <v>83.959199999999996</v>
      </c>
      <c r="I2197" t="s">
        <v>27</v>
      </c>
      <c r="J2197">
        <v>1998</v>
      </c>
      <c r="K2197" t="str">
        <f>K2196</f>
        <v>Small</v>
      </c>
      <c r="L2197" t="s">
        <v>21</v>
      </c>
      <c r="M2197" t="s">
        <v>28</v>
      </c>
      <c r="N2197">
        <v>165.11840000000001</v>
      </c>
    </row>
    <row r="2198" spans="1:14" x14ac:dyDescent="0.3">
      <c r="A2198" t="s">
        <v>237</v>
      </c>
      <c r="B2198">
        <v>2196</v>
      </c>
      <c r="C2198">
        <v>13.65</v>
      </c>
      <c r="D2198">
        <f>SUMIF(E:E,Table1[[#This Row],[Item_Fat_Content]],N:N)</f>
        <v>11904094.532999987</v>
      </c>
      <c r="E2198" t="s">
        <v>11</v>
      </c>
      <c r="F2198">
        <v>6.5898197000000006E-2</v>
      </c>
      <c r="G2198" t="s">
        <v>41</v>
      </c>
      <c r="H2198">
        <v>46.1402</v>
      </c>
      <c r="I2198" t="s">
        <v>20</v>
      </c>
      <c r="J2198">
        <v>2009</v>
      </c>
      <c r="K2198" t="s">
        <v>14</v>
      </c>
      <c r="L2198" t="s">
        <v>21</v>
      </c>
      <c r="M2198" t="s">
        <v>22</v>
      </c>
      <c r="N2198">
        <v>459.40199999999999</v>
      </c>
    </row>
    <row r="2199" spans="1:14" x14ac:dyDescent="0.3">
      <c r="A2199" t="s">
        <v>519</v>
      </c>
      <c r="B2199">
        <v>2197</v>
      </c>
      <c r="C2199">
        <v>13.1</v>
      </c>
      <c r="D2199">
        <f>SUMIF(E:E,Table1[[#This Row],[Item_Fat_Content]],N:N)</f>
        <v>11904094.532999987</v>
      </c>
      <c r="E2199" t="s">
        <v>11</v>
      </c>
      <c r="F2199">
        <v>7.5731322000000004E-2</v>
      </c>
      <c r="G2199" t="s">
        <v>12</v>
      </c>
      <c r="H2199">
        <v>167.51580000000001</v>
      </c>
      <c r="I2199" t="s">
        <v>42</v>
      </c>
      <c r="J2199">
        <v>2002</v>
      </c>
      <c r="K2199" t="str">
        <f>K2198</f>
        <v>Medium</v>
      </c>
      <c r="L2199" t="s">
        <v>43</v>
      </c>
      <c r="M2199" t="s">
        <v>16</v>
      </c>
      <c r="N2199">
        <v>1504.0422000000001</v>
      </c>
    </row>
    <row r="2200" spans="1:14" x14ac:dyDescent="0.3">
      <c r="A2200" t="s">
        <v>230</v>
      </c>
      <c r="B2200">
        <v>2198</v>
      </c>
      <c r="C2200">
        <v>4.6150000000000002</v>
      </c>
      <c r="D2200">
        <f>SUMIF(E:E,Table1[[#This Row],[Item_Fat_Content]],N:N)</f>
        <v>6457454.3820000133</v>
      </c>
      <c r="E2200" t="s">
        <v>1608</v>
      </c>
      <c r="F2200">
        <v>0.101812521</v>
      </c>
      <c r="G2200" t="s">
        <v>73</v>
      </c>
      <c r="H2200">
        <v>232.23</v>
      </c>
      <c r="I2200" t="s">
        <v>60</v>
      </c>
      <c r="J2200">
        <v>2004</v>
      </c>
      <c r="K2200" t="s">
        <v>49</v>
      </c>
      <c r="L2200" t="s">
        <v>43</v>
      </c>
      <c r="M2200" t="s">
        <v>16</v>
      </c>
      <c r="N2200">
        <v>5126.66</v>
      </c>
    </row>
    <row r="2201" spans="1:14" x14ac:dyDescent="0.3">
      <c r="A2201" t="s">
        <v>967</v>
      </c>
      <c r="B2201">
        <v>2199</v>
      </c>
      <c r="C2201">
        <v>12.3</v>
      </c>
      <c r="D2201">
        <f>SUMIF(E:E,Table1[[#This Row],[Item_Fat_Content]],N:N)</f>
        <v>6457454.3820000133</v>
      </c>
      <c r="E2201" t="s">
        <v>1608</v>
      </c>
      <c r="F2201">
        <v>0.106327251</v>
      </c>
      <c r="G2201" t="s">
        <v>26</v>
      </c>
      <c r="H2201">
        <v>172.83959999999999</v>
      </c>
      <c r="I2201" t="s">
        <v>48</v>
      </c>
      <c r="J2201">
        <v>1997</v>
      </c>
      <c r="K2201" t="s">
        <v>49</v>
      </c>
      <c r="L2201" t="s">
        <v>15</v>
      </c>
      <c r="M2201" t="s">
        <v>16</v>
      </c>
      <c r="N2201">
        <v>2616.5940000000001</v>
      </c>
    </row>
    <row r="2202" spans="1:14" x14ac:dyDescent="0.3">
      <c r="A2202" t="s">
        <v>746</v>
      </c>
      <c r="B2202">
        <v>2200</v>
      </c>
      <c r="C2202">
        <f>C2201</f>
        <v>12.3</v>
      </c>
      <c r="D2202">
        <f>SUMIF(E:E,Table1[[#This Row],[Item_Fat_Content]],N:N)</f>
        <v>11904094.532999987</v>
      </c>
      <c r="E2202" t="s">
        <v>11</v>
      </c>
      <c r="F2202">
        <v>8.0933327999999999E-2</v>
      </c>
      <c r="G2202" t="s">
        <v>178</v>
      </c>
      <c r="H2202">
        <v>37.518999999999998</v>
      </c>
      <c r="I2202" t="s">
        <v>38</v>
      </c>
      <c r="J2202">
        <v>1985</v>
      </c>
      <c r="K2202" t="s">
        <v>14</v>
      </c>
      <c r="L2202" t="s">
        <v>21</v>
      </c>
      <c r="M2202" t="s">
        <v>39</v>
      </c>
      <c r="N2202">
        <v>842.23699999999997</v>
      </c>
    </row>
    <row r="2203" spans="1:14" x14ac:dyDescent="0.3">
      <c r="A2203" t="s">
        <v>556</v>
      </c>
      <c r="B2203">
        <v>2201</v>
      </c>
      <c r="C2203">
        <v>19.2</v>
      </c>
      <c r="D2203">
        <f>SUMIF(E:E,Table1[[#This Row],[Item_Fat_Content]],N:N)</f>
        <v>11904094.532999987</v>
      </c>
      <c r="E2203" t="s">
        <v>11</v>
      </c>
      <c r="F2203">
        <v>0.10005560099999999</v>
      </c>
      <c r="G2203" t="s">
        <v>41</v>
      </c>
      <c r="H2203">
        <v>112.48860000000001</v>
      </c>
      <c r="I2203" t="s">
        <v>60</v>
      </c>
      <c r="J2203">
        <v>2004</v>
      </c>
      <c r="K2203" t="s">
        <v>49</v>
      </c>
      <c r="L2203" t="s">
        <v>43</v>
      </c>
      <c r="M2203" t="s">
        <v>16</v>
      </c>
      <c r="N2203">
        <v>1223.0745999999999</v>
      </c>
    </row>
    <row r="2204" spans="1:14" x14ac:dyDescent="0.3">
      <c r="A2204" t="s">
        <v>820</v>
      </c>
      <c r="B2204">
        <v>2202</v>
      </c>
      <c r="C2204">
        <v>20.100000000000001</v>
      </c>
      <c r="D2204">
        <f>SUMIF(E:E,Table1[[#This Row],[Item_Fat_Content]],N:N)</f>
        <v>6457454.3820000133</v>
      </c>
      <c r="E2204" t="s">
        <v>1608</v>
      </c>
      <c r="F2204">
        <v>5.4540158999999998E-2</v>
      </c>
      <c r="G2204" t="s">
        <v>41</v>
      </c>
      <c r="H2204">
        <v>152.13659999999999</v>
      </c>
      <c r="I2204" t="s">
        <v>13</v>
      </c>
      <c r="J2204">
        <v>1999</v>
      </c>
      <c r="K2204" t="s">
        <v>14</v>
      </c>
      <c r="L2204" t="s">
        <v>15</v>
      </c>
      <c r="M2204" t="s">
        <v>16</v>
      </c>
      <c r="N2204">
        <v>755.68299999999999</v>
      </c>
    </row>
    <row r="2205" spans="1:14" x14ac:dyDescent="0.3">
      <c r="A2205" t="s">
        <v>883</v>
      </c>
      <c r="B2205">
        <v>2203</v>
      </c>
      <c r="C2205">
        <v>11.5</v>
      </c>
      <c r="D2205">
        <f>SUMIF(E:E,Table1[[#This Row],[Item_Fat_Content]],N:N)</f>
        <v>6457454.3820000133</v>
      </c>
      <c r="E2205" t="s">
        <v>1608</v>
      </c>
      <c r="F2205">
        <v>3.7723475999999999E-2</v>
      </c>
      <c r="G2205" t="s">
        <v>36</v>
      </c>
      <c r="H2205">
        <v>109.5254</v>
      </c>
      <c r="I2205" t="s">
        <v>20</v>
      </c>
      <c r="J2205">
        <v>2009</v>
      </c>
      <c r="K2205" t="s">
        <v>14</v>
      </c>
      <c r="L2205" t="s">
        <v>21</v>
      </c>
      <c r="M2205" t="s">
        <v>22</v>
      </c>
      <c r="N2205">
        <v>1953.4572000000001</v>
      </c>
    </row>
    <row r="2206" spans="1:14" x14ac:dyDescent="0.3">
      <c r="A2206" t="s">
        <v>1256</v>
      </c>
      <c r="B2206">
        <v>2204</v>
      </c>
      <c r="C2206">
        <v>9.3000000000000007</v>
      </c>
      <c r="D2206">
        <f>SUMIF(E:E,Table1[[#This Row],[Item_Fat_Content]],N:N)</f>
        <v>11904094.532999987</v>
      </c>
      <c r="E2206" t="s">
        <v>11</v>
      </c>
      <c r="F2206">
        <v>0.14897741</v>
      </c>
      <c r="G2206" t="s">
        <v>73</v>
      </c>
      <c r="H2206">
        <v>143.07859999999999</v>
      </c>
      <c r="I2206" t="s">
        <v>27</v>
      </c>
      <c r="J2206">
        <v>1998</v>
      </c>
      <c r="K2206" t="str">
        <f>K2205</f>
        <v>Medium</v>
      </c>
      <c r="L2206" t="s">
        <v>21</v>
      </c>
      <c r="M2206" t="s">
        <v>28</v>
      </c>
      <c r="N2206">
        <v>288.9572</v>
      </c>
    </row>
    <row r="2207" spans="1:14" x14ac:dyDescent="0.3">
      <c r="A2207" t="s">
        <v>1257</v>
      </c>
      <c r="B2207">
        <v>2205</v>
      </c>
      <c r="C2207">
        <v>15.2</v>
      </c>
      <c r="D2207">
        <f>SUMIF(E:E,Table1[[#This Row],[Item_Fat_Content]],N:N)</f>
        <v>6457454.3820000133</v>
      </c>
      <c r="E2207" t="s">
        <v>1608</v>
      </c>
      <c r="F2207">
        <v>0.10420101900000001</v>
      </c>
      <c r="G2207" t="s">
        <v>26</v>
      </c>
      <c r="H2207">
        <v>176.50540000000001</v>
      </c>
      <c r="I2207" t="s">
        <v>20</v>
      </c>
      <c r="J2207">
        <v>2009</v>
      </c>
      <c r="K2207" t="s">
        <v>14</v>
      </c>
      <c r="L2207" t="s">
        <v>21</v>
      </c>
      <c r="M2207" t="s">
        <v>22</v>
      </c>
      <c r="N2207">
        <v>2976.7918</v>
      </c>
    </row>
    <row r="2208" spans="1:14" x14ac:dyDescent="0.3">
      <c r="A2208" t="s">
        <v>457</v>
      </c>
      <c r="B2208">
        <v>2206</v>
      </c>
      <c r="C2208">
        <v>12.65</v>
      </c>
      <c r="D2208">
        <f>SUMIF(E:E,Table1[[#This Row],[Item_Fat_Content]],N:N)</f>
        <v>6457454.3820000133</v>
      </c>
      <c r="E2208" t="s">
        <v>1608</v>
      </c>
      <c r="F2208">
        <v>7.6198809000000006E-2</v>
      </c>
      <c r="G2208" t="s">
        <v>41</v>
      </c>
      <c r="H2208">
        <v>191.38460000000001</v>
      </c>
      <c r="I2208" t="s">
        <v>42</v>
      </c>
      <c r="J2208">
        <v>2002</v>
      </c>
      <c r="K2208" t="str">
        <f>K2207</f>
        <v>Medium</v>
      </c>
      <c r="L2208" t="s">
        <v>43</v>
      </c>
      <c r="M2208" t="s">
        <v>16</v>
      </c>
      <c r="N2208">
        <v>2675.1844000000001</v>
      </c>
    </row>
    <row r="2209" spans="1:14" x14ac:dyDescent="0.3">
      <c r="A2209" t="s">
        <v>1258</v>
      </c>
      <c r="B2209">
        <v>2207</v>
      </c>
      <c r="C2209">
        <v>11.1</v>
      </c>
      <c r="D2209">
        <f>SUMIF(E:E,Table1[[#This Row],[Item_Fat_Content]],N:N)</f>
        <v>11904094.532999987</v>
      </c>
      <c r="E2209" t="s">
        <v>11</v>
      </c>
      <c r="F2209">
        <v>1.0639595999999999E-2</v>
      </c>
      <c r="G2209" t="s">
        <v>73</v>
      </c>
      <c r="H2209">
        <v>84.190799999999996</v>
      </c>
      <c r="I2209" t="s">
        <v>60</v>
      </c>
      <c r="J2209">
        <v>2004</v>
      </c>
      <c r="K2209" t="s">
        <v>49</v>
      </c>
      <c r="L2209" t="s">
        <v>43</v>
      </c>
      <c r="M2209" t="s">
        <v>16</v>
      </c>
      <c r="N2209">
        <v>755.0172</v>
      </c>
    </row>
    <row r="2210" spans="1:14" x14ac:dyDescent="0.3">
      <c r="A2210" t="s">
        <v>592</v>
      </c>
      <c r="B2210">
        <v>2208</v>
      </c>
      <c r="C2210">
        <f t="shared" ref="C2210:C2211" si="180">C2209</f>
        <v>11.1</v>
      </c>
      <c r="D2210">
        <f>SUMIF(E:E,Table1[[#This Row],[Item_Fat_Content]],N:N)</f>
        <v>11904094.532999987</v>
      </c>
      <c r="E2210" t="s">
        <v>11</v>
      </c>
      <c r="F2210">
        <v>2.5039776E-2</v>
      </c>
      <c r="G2210" t="s">
        <v>30</v>
      </c>
      <c r="H2210">
        <v>102.7332</v>
      </c>
      <c r="I2210" t="s">
        <v>65</v>
      </c>
      <c r="J2210">
        <v>1985</v>
      </c>
      <c r="K2210" t="s">
        <v>49</v>
      </c>
      <c r="L2210" t="s">
        <v>15</v>
      </c>
      <c r="M2210" t="s">
        <v>28</v>
      </c>
      <c r="N2210">
        <v>410.13279999999997</v>
      </c>
    </row>
    <row r="2211" spans="1:14" x14ac:dyDescent="0.3">
      <c r="A2211" t="s">
        <v>770</v>
      </c>
      <c r="B2211">
        <v>2209</v>
      </c>
      <c r="C2211">
        <f t="shared" si="180"/>
        <v>11.1</v>
      </c>
      <c r="D2211">
        <f>SUMIF(E:E,Table1[[#This Row],[Item_Fat_Content]],N:N)</f>
        <v>11904094.532999987</v>
      </c>
      <c r="E2211" t="s">
        <v>11</v>
      </c>
      <c r="F2211">
        <v>8.6326707000000003E-2</v>
      </c>
      <c r="G2211" t="s">
        <v>36</v>
      </c>
      <c r="H2211">
        <v>192.64779999999999</v>
      </c>
      <c r="I2211" t="s">
        <v>65</v>
      </c>
      <c r="J2211">
        <v>1985</v>
      </c>
      <c r="K2211" t="s">
        <v>49</v>
      </c>
      <c r="L2211" t="s">
        <v>15</v>
      </c>
      <c r="M2211" t="s">
        <v>28</v>
      </c>
      <c r="N2211">
        <v>387.49560000000002</v>
      </c>
    </row>
    <row r="2212" spans="1:14" x14ac:dyDescent="0.3">
      <c r="A2212" t="s">
        <v>479</v>
      </c>
      <c r="B2212">
        <v>2210</v>
      </c>
      <c r="C2212">
        <v>19.2</v>
      </c>
      <c r="D2212">
        <f>SUMIF(E:E,Table1[[#This Row],[Item_Fat_Content]],N:N)</f>
        <v>11904094.532999987</v>
      </c>
      <c r="E2212" t="s">
        <v>11</v>
      </c>
      <c r="F2212">
        <v>4.1220035000000002E-2</v>
      </c>
      <c r="G2212" t="s">
        <v>30</v>
      </c>
      <c r="H2212">
        <v>131.23099999999999</v>
      </c>
      <c r="I2212" t="s">
        <v>60</v>
      </c>
      <c r="J2212">
        <v>2004</v>
      </c>
      <c r="K2212" t="s">
        <v>49</v>
      </c>
      <c r="L2212" t="s">
        <v>43</v>
      </c>
      <c r="M2212" t="s">
        <v>16</v>
      </c>
      <c r="N2212">
        <v>3635.268</v>
      </c>
    </row>
    <row r="2213" spans="1:14" x14ac:dyDescent="0.3">
      <c r="A2213" t="s">
        <v>520</v>
      </c>
      <c r="B2213">
        <v>2211</v>
      </c>
      <c r="C2213">
        <v>19.75</v>
      </c>
      <c r="D2213">
        <f>SUMIF(E:E,Table1[[#This Row],[Item_Fat_Content]],N:N)</f>
        <v>11904094.532999987</v>
      </c>
      <c r="E2213" t="s">
        <v>11</v>
      </c>
      <c r="F2213">
        <v>1.247354E-2</v>
      </c>
      <c r="G2213" t="s">
        <v>26</v>
      </c>
      <c r="H2213">
        <v>187.5872</v>
      </c>
      <c r="I2213" t="s">
        <v>42</v>
      </c>
      <c r="J2213">
        <v>2002</v>
      </c>
      <c r="K2213" t="str">
        <f t="shared" ref="K2213:K2214" si="181">K2212</f>
        <v>Small</v>
      </c>
      <c r="L2213" t="s">
        <v>43</v>
      </c>
      <c r="M2213" t="s">
        <v>16</v>
      </c>
      <c r="N2213">
        <v>1323.6104</v>
      </c>
    </row>
    <row r="2214" spans="1:14" x14ac:dyDescent="0.3">
      <c r="A2214" t="s">
        <v>1259</v>
      </c>
      <c r="B2214">
        <v>2212</v>
      </c>
      <c r="C2214">
        <v>6.1349999999999998</v>
      </c>
      <c r="D2214">
        <f>SUMIF(E:E,Table1[[#This Row],[Item_Fat_Content]],N:N)</f>
        <v>11904094.532999987</v>
      </c>
      <c r="E2214" t="s">
        <v>11</v>
      </c>
      <c r="F2214">
        <v>7.9132211999999993E-2</v>
      </c>
      <c r="G2214" t="s">
        <v>19</v>
      </c>
      <c r="H2214">
        <v>112.68600000000001</v>
      </c>
      <c r="I2214" t="s">
        <v>42</v>
      </c>
      <c r="J2214">
        <v>2002</v>
      </c>
      <c r="K2214" t="str">
        <f t="shared" si="181"/>
        <v>Small</v>
      </c>
      <c r="L2214" t="s">
        <v>43</v>
      </c>
      <c r="M2214" t="s">
        <v>16</v>
      </c>
      <c r="N2214">
        <v>2942.8359999999998</v>
      </c>
    </row>
    <row r="2215" spans="1:14" x14ac:dyDescent="0.3">
      <c r="A2215" t="s">
        <v>1116</v>
      </c>
      <c r="B2215">
        <v>2213</v>
      </c>
      <c r="C2215">
        <v>12.5</v>
      </c>
      <c r="D2215">
        <f>SUMIF(E:E,Table1[[#This Row],[Item_Fat_Content]],N:N)</f>
        <v>11904094.532999987</v>
      </c>
      <c r="E2215" t="s">
        <v>11</v>
      </c>
      <c r="F2215">
        <v>2.0693809000000001E-2</v>
      </c>
      <c r="G2215" t="s">
        <v>78</v>
      </c>
      <c r="H2215">
        <v>199.17420000000001</v>
      </c>
      <c r="I2215" t="s">
        <v>60</v>
      </c>
      <c r="J2215">
        <v>2004</v>
      </c>
      <c r="K2215" t="s">
        <v>49</v>
      </c>
      <c r="L2215" t="s">
        <v>43</v>
      </c>
      <c r="M2215" t="s">
        <v>16</v>
      </c>
      <c r="N2215">
        <v>4379.6324000000004</v>
      </c>
    </row>
    <row r="2216" spans="1:14" x14ac:dyDescent="0.3">
      <c r="A2216" t="s">
        <v>857</v>
      </c>
      <c r="B2216">
        <v>2214</v>
      </c>
      <c r="C2216">
        <v>7.2350000000000003</v>
      </c>
      <c r="D2216">
        <f>SUMIF(E:E,Table1[[#This Row],[Item_Fat_Content]],N:N)</f>
        <v>11904094.532999987</v>
      </c>
      <c r="E2216" t="s">
        <v>11</v>
      </c>
      <c r="F2216">
        <v>0.10016525</v>
      </c>
      <c r="G2216" t="s">
        <v>36</v>
      </c>
      <c r="H2216">
        <v>193.9452</v>
      </c>
      <c r="I2216" t="s">
        <v>42</v>
      </c>
      <c r="J2216">
        <v>2002</v>
      </c>
      <c r="K2216" t="str">
        <f>K2215</f>
        <v>Small</v>
      </c>
      <c r="L2216" t="s">
        <v>43</v>
      </c>
      <c r="M2216" t="s">
        <v>16</v>
      </c>
      <c r="N2216">
        <v>2936.1779999999999</v>
      </c>
    </row>
    <row r="2217" spans="1:14" x14ac:dyDescent="0.3">
      <c r="A2217" t="s">
        <v>1092</v>
      </c>
      <c r="B2217">
        <v>2215</v>
      </c>
      <c r="C2217">
        <v>15.85</v>
      </c>
      <c r="D2217">
        <f>SUMIF(E:E,Table1[[#This Row],[Item_Fat_Content]],N:N)</f>
        <v>11904094.532999987</v>
      </c>
      <c r="E2217" t="s">
        <v>11</v>
      </c>
      <c r="F2217">
        <v>5.7302605999999999E-2</v>
      </c>
      <c r="G2217" t="s">
        <v>36</v>
      </c>
      <c r="H2217">
        <v>53.395600000000002</v>
      </c>
      <c r="I2217" t="s">
        <v>60</v>
      </c>
      <c r="J2217">
        <v>2004</v>
      </c>
      <c r="K2217" t="s">
        <v>49</v>
      </c>
      <c r="L2217" t="s">
        <v>43</v>
      </c>
      <c r="M2217" t="s">
        <v>16</v>
      </c>
      <c r="N2217">
        <v>600.55160000000001</v>
      </c>
    </row>
    <row r="2218" spans="1:14" x14ac:dyDescent="0.3">
      <c r="A2218" t="s">
        <v>1260</v>
      </c>
      <c r="B2218">
        <v>2216</v>
      </c>
      <c r="C2218">
        <v>9.8949999999999996</v>
      </c>
      <c r="D2218">
        <f>SUMIF(E:E,Table1[[#This Row],[Item_Fat_Content]],N:N)</f>
        <v>6457454.3820000133</v>
      </c>
      <c r="E2218" t="s">
        <v>1608</v>
      </c>
      <c r="F2218">
        <v>4.8761046000000002E-2</v>
      </c>
      <c r="G2218" t="s">
        <v>41</v>
      </c>
      <c r="H2218">
        <v>260.52780000000001</v>
      </c>
      <c r="I2218" t="s">
        <v>42</v>
      </c>
      <c r="J2218">
        <v>2002</v>
      </c>
      <c r="K2218" t="str">
        <f>K2217</f>
        <v>Small</v>
      </c>
      <c r="L2218" t="s">
        <v>43</v>
      </c>
      <c r="M2218" t="s">
        <v>16</v>
      </c>
      <c r="N2218">
        <v>8851.1452000000008</v>
      </c>
    </row>
    <row r="2219" spans="1:14" x14ac:dyDescent="0.3">
      <c r="A2219" t="s">
        <v>300</v>
      </c>
      <c r="B2219">
        <v>2217</v>
      </c>
      <c r="C2219">
        <v>20.75</v>
      </c>
      <c r="D2219">
        <f>SUMIF(E:E,Table1[[#This Row],[Item_Fat_Content]],N:N)</f>
        <v>11904094.532999987</v>
      </c>
      <c r="E2219" t="s">
        <v>11</v>
      </c>
      <c r="F2219">
        <v>0</v>
      </c>
      <c r="G2219" t="s">
        <v>19</v>
      </c>
      <c r="H2219">
        <v>153.00239999999999</v>
      </c>
      <c r="I2219" t="s">
        <v>60</v>
      </c>
      <c r="J2219">
        <v>2004</v>
      </c>
      <c r="K2219" t="s">
        <v>49</v>
      </c>
      <c r="L2219" t="s">
        <v>43</v>
      </c>
      <c r="M2219" t="s">
        <v>16</v>
      </c>
      <c r="N2219">
        <v>2428.8384000000001</v>
      </c>
    </row>
    <row r="2220" spans="1:14" x14ac:dyDescent="0.3">
      <c r="A2220" t="s">
        <v>1220</v>
      </c>
      <c r="B2220">
        <v>2218</v>
      </c>
      <c r="C2220">
        <v>10.8</v>
      </c>
      <c r="D2220">
        <f>SUMIF(E:E,Table1[[#This Row],[Item_Fat_Content]],N:N)</f>
        <v>11904094.532999987</v>
      </c>
      <c r="E2220" t="s">
        <v>11</v>
      </c>
      <c r="F2220">
        <v>5.2149675E-2</v>
      </c>
      <c r="G2220" t="s">
        <v>19</v>
      </c>
      <c r="H2220">
        <v>239.9564</v>
      </c>
      <c r="I2220" t="s">
        <v>13</v>
      </c>
      <c r="J2220">
        <v>1999</v>
      </c>
      <c r="K2220" t="s">
        <v>14</v>
      </c>
      <c r="L2220" t="s">
        <v>15</v>
      </c>
      <c r="M2220" t="s">
        <v>16</v>
      </c>
      <c r="N2220">
        <v>3813.7024000000001</v>
      </c>
    </row>
    <row r="2221" spans="1:14" x14ac:dyDescent="0.3">
      <c r="A2221" t="s">
        <v>1261</v>
      </c>
      <c r="B2221">
        <v>2219</v>
      </c>
      <c r="C2221">
        <v>8.76</v>
      </c>
      <c r="D2221">
        <f>SUMIF(E:E,Table1[[#This Row],[Item_Fat_Content]],N:N)</f>
        <v>11904094.532999987</v>
      </c>
      <c r="E2221" t="s">
        <v>11</v>
      </c>
      <c r="F2221">
        <v>5.0130529E-2</v>
      </c>
      <c r="G2221" t="s">
        <v>56</v>
      </c>
      <c r="H2221">
        <v>128.33359999999999</v>
      </c>
      <c r="I2221" t="s">
        <v>13</v>
      </c>
      <c r="J2221">
        <v>1999</v>
      </c>
      <c r="K2221" t="s">
        <v>14</v>
      </c>
      <c r="L2221" t="s">
        <v>15</v>
      </c>
      <c r="M2221" t="s">
        <v>16</v>
      </c>
      <c r="N2221">
        <v>2556.672</v>
      </c>
    </row>
    <row r="2222" spans="1:14" x14ac:dyDescent="0.3">
      <c r="A2222" t="s">
        <v>684</v>
      </c>
      <c r="B2222">
        <v>2220</v>
      </c>
      <c r="C2222">
        <v>16.100000000000001</v>
      </c>
      <c r="D2222">
        <f>SUMIF(E:E,Table1[[#This Row],[Item_Fat_Content]],N:N)</f>
        <v>6457454.3820000133</v>
      </c>
      <c r="E2222" t="s">
        <v>1608</v>
      </c>
      <c r="F2222">
        <v>2.4987902999999999E-2</v>
      </c>
      <c r="G2222" t="s">
        <v>26</v>
      </c>
      <c r="H2222">
        <v>97.340999999999994</v>
      </c>
      <c r="I2222" t="s">
        <v>13</v>
      </c>
      <c r="J2222">
        <v>1999</v>
      </c>
      <c r="K2222" t="s">
        <v>14</v>
      </c>
      <c r="L2222" t="s">
        <v>15</v>
      </c>
      <c r="M2222" t="s">
        <v>16</v>
      </c>
      <c r="N2222">
        <v>1255.0329999999999</v>
      </c>
    </row>
    <row r="2223" spans="1:14" x14ac:dyDescent="0.3">
      <c r="A2223" t="s">
        <v>1262</v>
      </c>
      <c r="B2223">
        <v>2221</v>
      </c>
      <c r="C2223">
        <v>7.1</v>
      </c>
      <c r="D2223">
        <f>SUMIF(E:E,Table1[[#This Row],[Item_Fat_Content]],N:N)</f>
        <v>11904094.532999987</v>
      </c>
      <c r="E2223" t="s">
        <v>11</v>
      </c>
      <c r="F2223">
        <v>0.109990885</v>
      </c>
      <c r="G2223" t="s">
        <v>26</v>
      </c>
      <c r="H2223">
        <v>172.90799999999999</v>
      </c>
      <c r="I2223" t="s">
        <v>60</v>
      </c>
      <c r="J2223">
        <v>2004</v>
      </c>
      <c r="K2223" t="s">
        <v>49</v>
      </c>
      <c r="L2223" t="s">
        <v>43</v>
      </c>
      <c r="M2223" t="s">
        <v>16</v>
      </c>
      <c r="N2223">
        <v>2769.7280000000001</v>
      </c>
    </row>
    <row r="2224" spans="1:14" x14ac:dyDescent="0.3">
      <c r="A2224" t="s">
        <v>313</v>
      </c>
      <c r="B2224">
        <v>2222</v>
      </c>
      <c r="C2224">
        <v>19.350000000000001</v>
      </c>
      <c r="D2224">
        <f>SUMIF(E:E,Table1[[#This Row],[Item_Fat_Content]],N:N)</f>
        <v>6457454.3820000133</v>
      </c>
      <c r="E2224" t="s">
        <v>1608</v>
      </c>
      <c r="F2224">
        <v>4.9736267000000001E-2</v>
      </c>
      <c r="G2224" t="s">
        <v>26</v>
      </c>
      <c r="H2224">
        <v>76.864400000000003</v>
      </c>
      <c r="I2224" t="s">
        <v>42</v>
      </c>
      <c r="J2224">
        <v>2002</v>
      </c>
      <c r="K2224" t="str">
        <f t="shared" ref="K2224:K2225" si="182">K2223</f>
        <v>Small</v>
      </c>
      <c r="L2224" t="s">
        <v>43</v>
      </c>
      <c r="M2224" t="s">
        <v>16</v>
      </c>
      <c r="N2224">
        <v>1571.288</v>
      </c>
    </row>
    <row r="2225" spans="1:14" x14ac:dyDescent="0.3">
      <c r="A2225" t="s">
        <v>1263</v>
      </c>
      <c r="B2225">
        <v>2223</v>
      </c>
      <c r="C2225">
        <v>16.7</v>
      </c>
      <c r="D2225">
        <f>SUMIF(E:E,Table1[[#This Row],[Item_Fat_Content]],N:N)</f>
        <v>229576.49539999999</v>
      </c>
      <c r="E2225" t="s">
        <v>18</v>
      </c>
      <c r="F2225">
        <v>0.117026714</v>
      </c>
      <c r="G2225" t="s">
        <v>34</v>
      </c>
      <c r="H2225">
        <v>189.22139999999999</v>
      </c>
      <c r="I2225" t="s">
        <v>27</v>
      </c>
      <c r="J2225">
        <v>1998</v>
      </c>
      <c r="K2225" t="str">
        <f t="shared" si="182"/>
        <v>Small</v>
      </c>
      <c r="L2225" t="s">
        <v>21</v>
      </c>
      <c r="M2225" t="s">
        <v>28</v>
      </c>
      <c r="N2225">
        <v>188.42140000000001</v>
      </c>
    </row>
    <row r="2226" spans="1:14" x14ac:dyDescent="0.3">
      <c r="A2226" t="s">
        <v>516</v>
      </c>
      <c r="B2226">
        <v>2224</v>
      </c>
      <c r="C2226">
        <v>9.5</v>
      </c>
      <c r="D2226">
        <f>SUMIF(E:E,Table1[[#This Row],[Item_Fat_Content]],N:N)</f>
        <v>6457454.3820000133</v>
      </c>
      <c r="E2226" t="s">
        <v>1608</v>
      </c>
      <c r="F2226">
        <v>3.5121962999999999E-2</v>
      </c>
      <c r="G2226" t="s">
        <v>26</v>
      </c>
      <c r="H2226">
        <v>168.6448</v>
      </c>
      <c r="I2226" t="s">
        <v>31</v>
      </c>
      <c r="J2226">
        <v>1987</v>
      </c>
      <c r="K2226" t="s">
        <v>32</v>
      </c>
      <c r="L2226" t="s">
        <v>21</v>
      </c>
      <c r="M2226" t="s">
        <v>16</v>
      </c>
      <c r="N2226">
        <v>1022.6688</v>
      </c>
    </row>
    <row r="2227" spans="1:14" x14ac:dyDescent="0.3">
      <c r="A2227" t="s">
        <v>1231</v>
      </c>
      <c r="B2227">
        <v>2225</v>
      </c>
      <c r="C2227">
        <v>8.43</v>
      </c>
      <c r="D2227">
        <f>SUMIF(E:E,Table1[[#This Row],[Item_Fat_Content]],N:N)</f>
        <v>11904094.532999987</v>
      </c>
      <c r="E2227" t="s">
        <v>11</v>
      </c>
      <c r="F2227">
        <v>1.7311311999999999E-2</v>
      </c>
      <c r="G2227" t="s">
        <v>19</v>
      </c>
      <c r="H2227">
        <v>197.8768</v>
      </c>
      <c r="I2227" t="s">
        <v>31</v>
      </c>
      <c r="J2227">
        <v>1987</v>
      </c>
      <c r="K2227" t="s">
        <v>32</v>
      </c>
      <c r="L2227" t="s">
        <v>21</v>
      </c>
      <c r="M2227" t="s">
        <v>16</v>
      </c>
      <c r="N2227">
        <v>3744.4591999999998</v>
      </c>
    </row>
    <row r="2228" spans="1:14" x14ac:dyDescent="0.3">
      <c r="A2228" t="s">
        <v>996</v>
      </c>
      <c r="B2228">
        <v>2226</v>
      </c>
      <c r="C2228">
        <v>14.15</v>
      </c>
      <c r="D2228">
        <f>SUMIF(E:E,Table1[[#This Row],[Item_Fat_Content]],N:N)</f>
        <v>11904094.532999987</v>
      </c>
      <c r="E2228" t="s">
        <v>11</v>
      </c>
      <c r="F2228">
        <v>8.8118180000000008E-3</v>
      </c>
      <c r="G2228" t="s">
        <v>30</v>
      </c>
      <c r="H2228">
        <v>196.511</v>
      </c>
      <c r="I2228" t="s">
        <v>42</v>
      </c>
      <c r="J2228">
        <v>2002</v>
      </c>
      <c r="K2228" t="str">
        <f>K2227</f>
        <v>High</v>
      </c>
      <c r="L2228" t="s">
        <v>43</v>
      </c>
      <c r="M2228" t="s">
        <v>16</v>
      </c>
      <c r="N2228">
        <v>2749.7539999999999</v>
      </c>
    </row>
    <row r="2229" spans="1:14" x14ac:dyDescent="0.3">
      <c r="A2229" t="s">
        <v>1173</v>
      </c>
      <c r="B2229">
        <v>2227</v>
      </c>
      <c r="C2229">
        <v>5.44</v>
      </c>
      <c r="D2229">
        <f>SUMIF(E:E,Table1[[#This Row],[Item_Fat_Content]],N:N)</f>
        <v>11904094.532999987</v>
      </c>
      <c r="E2229" t="s">
        <v>11</v>
      </c>
      <c r="F2229">
        <v>2.5583714E-2</v>
      </c>
      <c r="G2229" t="s">
        <v>12</v>
      </c>
      <c r="H2229">
        <v>239.15379999999999</v>
      </c>
      <c r="I2229" t="s">
        <v>20</v>
      </c>
      <c r="J2229">
        <v>2009</v>
      </c>
      <c r="K2229" t="s">
        <v>14</v>
      </c>
      <c r="L2229" t="s">
        <v>21</v>
      </c>
      <c r="M2229" t="s">
        <v>22</v>
      </c>
      <c r="N2229">
        <v>480.70760000000001</v>
      </c>
    </row>
    <row r="2230" spans="1:14" x14ac:dyDescent="0.3">
      <c r="A2230" t="s">
        <v>1194</v>
      </c>
      <c r="B2230">
        <v>2228</v>
      </c>
      <c r="C2230">
        <v>7.35</v>
      </c>
      <c r="D2230">
        <f>SUMIF(E:E,Table1[[#This Row],[Item_Fat_Content]],N:N)</f>
        <v>6457454.3820000133</v>
      </c>
      <c r="E2230" t="s">
        <v>1608</v>
      </c>
      <c r="F2230">
        <v>1.4353174E-2</v>
      </c>
      <c r="G2230" t="s">
        <v>26</v>
      </c>
      <c r="H2230">
        <v>242.65119999999999</v>
      </c>
      <c r="I2230" t="s">
        <v>31</v>
      </c>
      <c r="J2230">
        <v>1987</v>
      </c>
      <c r="K2230" t="s">
        <v>32</v>
      </c>
      <c r="L2230" t="s">
        <v>21</v>
      </c>
      <c r="M2230" t="s">
        <v>16</v>
      </c>
      <c r="N2230">
        <v>969.40480000000002</v>
      </c>
    </row>
    <row r="2231" spans="1:14" x14ac:dyDescent="0.3">
      <c r="A2231" t="s">
        <v>1264</v>
      </c>
      <c r="B2231">
        <v>2229</v>
      </c>
      <c r="C2231">
        <f>C2230</f>
        <v>7.35</v>
      </c>
      <c r="D2231">
        <f>SUMIF(E:E,Table1[[#This Row],[Item_Fat_Content]],N:N)</f>
        <v>6457454.3820000133</v>
      </c>
      <c r="E2231" t="s">
        <v>1608</v>
      </c>
      <c r="F2231">
        <v>5.4220617999999998E-2</v>
      </c>
      <c r="G2231" t="s">
        <v>78</v>
      </c>
      <c r="H2231">
        <v>129.131</v>
      </c>
      <c r="I2231" t="s">
        <v>38</v>
      </c>
      <c r="J2231">
        <v>1985</v>
      </c>
      <c r="K2231" t="s">
        <v>14</v>
      </c>
      <c r="L2231" t="s">
        <v>21</v>
      </c>
      <c r="M2231" t="s">
        <v>39</v>
      </c>
      <c r="N2231">
        <v>4933.5780000000004</v>
      </c>
    </row>
    <row r="2232" spans="1:14" x14ac:dyDescent="0.3">
      <c r="A2232" t="s">
        <v>820</v>
      </c>
      <c r="B2232">
        <v>2230</v>
      </c>
      <c r="C2232">
        <v>20.100000000000001</v>
      </c>
      <c r="D2232">
        <f>SUMIF(E:E,Table1[[#This Row],[Item_Fat_Content]],N:N)</f>
        <v>6457454.3820000133</v>
      </c>
      <c r="E2232" t="s">
        <v>1608</v>
      </c>
      <c r="F2232">
        <v>5.4410179000000003E-2</v>
      </c>
      <c r="G2232" t="s">
        <v>41</v>
      </c>
      <c r="H2232">
        <v>151.3366</v>
      </c>
      <c r="I2232" t="s">
        <v>31</v>
      </c>
      <c r="J2232">
        <v>1987</v>
      </c>
      <c r="K2232" t="s">
        <v>32</v>
      </c>
      <c r="L2232" t="s">
        <v>21</v>
      </c>
      <c r="M2232" t="s">
        <v>16</v>
      </c>
      <c r="N2232">
        <v>2720.4587999999999</v>
      </c>
    </row>
    <row r="2233" spans="1:14" x14ac:dyDescent="0.3">
      <c r="A2233" t="s">
        <v>171</v>
      </c>
      <c r="B2233">
        <v>2231</v>
      </c>
      <c r="C2233">
        <v>12</v>
      </c>
      <c r="D2233">
        <f>SUMIF(E:E,Table1[[#This Row],[Item_Fat_Content]],N:N)</f>
        <v>11904094.532999987</v>
      </c>
      <c r="E2233" t="s">
        <v>11</v>
      </c>
      <c r="F2233">
        <v>3.3974435999999997E-2</v>
      </c>
      <c r="G2233" t="s">
        <v>73</v>
      </c>
      <c r="H2233">
        <v>181.89760000000001</v>
      </c>
      <c r="I2233" t="s">
        <v>48</v>
      </c>
      <c r="J2233">
        <v>1997</v>
      </c>
      <c r="K2233" t="s">
        <v>49</v>
      </c>
      <c r="L2233" t="s">
        <v>15</v>
      </c>
      <c r="M2233" t="s">
        <v>16</v>
      </c>
      <c r="N2233">
        <v>4527.4399999999996</v>
      </c>
    </row>
    <row r="2234" spans="1:14" x14ac:dyDescent="0.3">
      <c r="A2234" t="s">
        <v>1265</v>
      </c>
      <c r="B2234">
        <v>2232</v>
      </c>
      <c r="C2234">
        <v>21.25</v>
      </c>
      <c r="D2234">
        <f>SUMIF(E:E,Table1[[#This Row],[Item_Fat_Content]],N:N)</f>
        <v>11904094.532999987</v>
      </c>
      <c r="E2234" t="s">
        <v>11</v>
      </c>
      <c r="F2234">
        <v>9.9968720000000004E-3</v>
      </c>
      <c r="G2234" t="s">
        <v>24</v>
      </c>
      <c r="H2234">
        <v>185.5608</v>
      </c>
      <c r="I2234" t="s">
        <v>60</v>
      </c>
      <c r="J2234">
        <v>2004</v>
      </c>
      <c r="K2234" t="s">
        <v>49</v>
      </c>
      <c r="L2234" t="s">
        <v>43</v>
      </c>
      <c r="M2234" t="s">
        <v>16</v>
      </c>
      <c r="N2234">
        <v>3123.9335999999998</v>
      </c>
    </row>
    <row r="2235" spans="1:14" x14ac:dyDescent="0.3">
      <c r="A2235" t="s">
        <v>1266</v>
      </c>
      <c r="B2235">
        <v>2233</v>
      </c>
      <c r="C2235">
        <v>8.3000000000000007</v>
      </c>
      <c r="D2235">
        <f>SUMIF(E:E,Table1[[#This Row],[Item_Fat_Content]],N:N)</f>
        <v>6457454.3820000133</v>
      </c>
      <c r="E2235" t="s">
        <v>1608</v>
      </c>
      <c r="F2235">
        <v>3.0212499E-2</v>
      </c>
      <c r="G2235" t="s">
        <v>34</v>
      </c>
      <c r="H2235">
        <v>98.038399999999996</v>
      </c>
      <c r="I2235" t="s">
        <v>42</v>
      </c>
      <c r="J2235">
        <v>2002</v>
      </c>
      <c r="K2235" t="str">
        <f t="shared" ref="K2235:K2238" si="183">K2234</f>
        <v>Small</v>
      </c>
      <c r="L2235" t="s">
        <v>43</v>
      </c>
      <c r="M2235" t="s">
        <v>16</v>
      </c>
      <c r="N2235">
        <v>2857.6136000000001</v>
      </c>
    </row>
    <row r="2236" spans="1:14" x14ac:dyDescent="0.3">
      <c r="A2236" t="s">
        <v>270</v>
      </c>
      <c r="B2236">
        <v>2234</v>
      </c>
      <c r="C2236">
        <v>10.1</v>
      </c>
      <c r="D2236">
        <f>SUMIF(E:E,Table1[[#This Row],[Item_Fat_Content]],N:N)</f>
        <v>11904094.532999987</v>
      </c>
      <c r="E2236" t="s">
        <v>11</v>
      </c>
      <c r="F2236">
        <v>2.7217468000000002E-2</v>
      </c>
      <c r="G2236" t="s">
        <v>24</v>
      </c>
      <c r="H2236">
        <v>76.066999999999993</v>
      </c>
      <c r="I2236" t="s">
        <v>45</v>
      </c>
      <c r="J2236">
        <v>2007</v>
      </c>
      <c r="K2236" t="str">
        <f t="shared" si="183"/>
        <v>Small</v>
      </c>
      <c r="L2236" t="s">
        <v>43</v>
      </c>
      <c r="M2236" t="s">
        <v>16</v>
      </c>
      <c r="N2236">
        <v>1454.7729999999999</v>
      </c>
    </row>
    <row r="2237" spans="1:14" x14ac:dyDescent="0.3">
      <c r="A2237" t="s">
        <v>1267</v>
      </c>
      <c r="B2237">
        <v>2235</v>
      </c>
      <c r="C2237">
        <v>14.15</v>
      </c>
      <c r="D2237">
        <f>SUMIF(E:E,Table1[[#This Row],[Item_Fat_Content]],N:N)</f>
        <v>11904094.532999987</v>
      </c>
      <c r="E2237" t="s">
        <v>11</v>
      </c>
      <c r="F2237">
        <v>3.8123176000000002E-2</v>
      </c>
      <c r="G2237" t="s">
        <v>116</v>
      </c>
      <c r="H2237">
        <v>123.5046</v>
      </c>
      <c r="I2237" t="s">
        <v>45</v>
      </c>
      <c r="J2237">
        <v>2007</v>
      </c>
      <c r="K2237" t="str">
        <f t="shared" si="183"/>
        <v>Small</v>
      </c>
      <c r="L2237" t="s">
        <v>43</v>
      </c>
      <c r="M2237" t="s">
        <v>16</v>
      </c>
      <c r="N2237">
        <v>1992.0735999999999</v>
      </c>
    </row>
    <row r="2238" spans="1:14" x14ac:dyDescent="0.3">
      <c r="A2238" t="s">
        <v>255</v>
      </c>
      <c r="B2238">
        <v>2236</v>
      </c>
      <c r="C2238">
        <v>9</v>
      </c>
      <c r="D2238">
        <f>SUMIF(E:E,Table1[[#This Row],[Item_Fat_Content]],N:N)</f>
        <v>11904094.532999987</v>
      </c>
      <c r="E2238" t="s">
        <v>11</v>
      </c>
      <c r="F2238">
        <v>7.9506434000000001E-2</v>
      </c>
      <c r="G2238" t="s">
        <v>73</v>
      </c>
      <c r="H2238">
        <v>78.364400000000003</v>
      </c>
      <c r="I2238" t="s">
        <v>42</v>
      </c>
      <c r="J2238">
        <v>2002</v>
      </c>
      <c r="K2238" t="str">
        <f t="shared" si="183"/>
        <v>Small</v>
      </c>
      <c r="L2238" t="s">
        <v>43</v>
      </c>
      <c r="M2238" t="s">
        <v>16</v>
      </c>
      <c r="N2238">
        <v>1728.4168</v>
      </c>
    </row>
    <row r="2239" spans="1:14" x14ac:dyDescent="0.3">
      <c r="A2239" t="s">
        <v>1268</v>
      </c>
      <c r="B2239">
        <v>2237</v>
      </c>
      <c r="C2239">
        <v>12.15</v>
      </c>
      <c r="D2239">
        <f>SUMIF(E:E,Table1[[#This Row],[Item_Fat_Content]],N:N)</f>
        <v>11904094.532999987</v>
      </c>
      <c r="E2239" t="s">
        <v>11</v>
      </c>
      <c r="F2239">
        <v>2.1811987000000001E-2</v>
      </c>
      <c r="G2239" t="s">
        <v>78</v>
      </c>
      <c r="H2239">
        <v>163.61840000000001</v>
      </c>
      <c r="I2239" t="s">
        <v>20</v>
      </c>
      <c r="J2239">
        <v>2009</v>
      </c>
      <c r="K2239" t="s">
        <v>14</v>
      </c>
      <c r="L2239" t="s">
        <v>21</v>
      </c>
      <c r="M2239" t="s">
        <v>22</v>
      </c>
      <c r="N2239">
        <v>2311.6576</v>
      </c>
    </row>
    <row r="2240" spans="1:14" x14ac:dyDescent="0.3">
      <c r="A2240" t="s">
        <v>524</v>
      </c>
      <c r="B2240">
        <v>2238</v>
      </c>
      <c r="C2240">
        <f t="shared" ref="C2240:C2241" si="184">C2239</f>
        <v>12.15</v>
      </c>
      <c r="D2240">
        <f>SUMIF(E:E,Table1[[#This Row],[Item_Fat_Content]],N:N)</f>
        <v>11904094.532999987</v>
      </c>
      <c r="E2240" t="s">
        <v>11</v>
      </c>
      <c r="F2240">
        <v>8.2150144999999994E-2</v>
      </c>
      <c r="G2240" t="s">
        <v>12</v>
      </c>
      <c r="H2240">
        <v>192.9504</v>
      </c>
      <c r="I2240" t="s">
        <v>38</v>
      </c>
      <c r="J2240">
        <v>1985</v>
      </c>
      <c r="K2240" t="s">
        <v>14</v>
      </c>
      <c r="L2240" t="s">
        <v>21</v>
      </c>
      <c r="M2240" t="s">
        <v>39</v>
      </c>
      <c r="N2240">
        <v>7478.2655999999997</v>
      </c>
    </row>
    <row r="2241" spans="1:14" x14ac:dyDescent="0.3">
      <c r="A2241" t="s">
        <v>1269</v>
      </c>
      <c r="B2241">
        <v>2239</v>
      </c>
      <c r="C2241">
        <f t="shared" si="184"/>
        <v>12.15</v>
      </c>
      <c r="D2241">
        <f>SUMIF(E:E,Table1[[#This Row],[Item_Fat_Content]],N:N)</f>
        <v>11904094.532999987</v>
      </c>
      <c r="E2241" t="s">
        <v>11</v>
      </c>
      <c r="F2241">
        <v>3.6012918999999997E-2</v>
      </c>
      <c r="G2241" t="s">
        <v>36</v>
      </c>
      <c r="H2241">
        <v>148.07339999999999</v>
      </c>
      <c r="I2241" t="s">
        <v>65</v>
      </c>
      <c r="J2241">
        <v>1985</v>
      </c>
      <c r="K2241" t="s">
        <v>49</v>
      </c>
      <c r="L2241" t="s">
        <v>15</v>
      </c>
      <c r="M2241" t="s">
        <v>28</v>
      </c>
      <c r="N2241">
        <v>593.89359999999999</v>
      </c>
    </row>
    <row r="2242" spans="1:14" x14ac:dyDescent="0.3">
      <c r="A2242" t="s">
        <v>589</v>
      </c>
      <c r="B2242">
        <v>2240</v>
      </c>
      <c r="C2242">
        <v>20</v>
      </c>
      <c r="D2242">
        <f>SUMIF(E:E,Table1[[#This Row],[Item_Fat_Content]],N:N)</f>
        <v>6457454.3820000133</v>
      </c>
      <c r="E2242" t="s">
        <v>1608</v>
      </c>
      <c r="F2242">
        <v>2.8167477999999999E-2</v>
      </c>
      <c r="G2242" t="s">
        <v>26</v>
      </c>
      <c r="H2242">
        <v>45.574399999999997</v>
      </c>
      <c r="I2242" t="s">
        <v>13</v>
      </c>
      <c r="J2242">
        <v>1999</v>
      </c>
      <c r="K2242" t="s">
        <v>14</v>
      </c>
      <c r="L2242" t="s">
        <v>15</v>
      </c>
      <c r="M2242" t="s">
        <v>16</v>
      </c>
      <c r="N2242">
        <v>452.74400000000003</v>
      </c>
    </row>
    <row r="2243" spans="1:14" x14ac:dyDescent="0.3">
      <c r="A2243" t="s">
        <v>868</v>
      </c>
      <c r="B2243">
        <v>2241</v>
      </c>
      <c r="C2243">
        <v>6.71</v>
      </c>
      <c r="D2243">
        <f>SUMIF(E:E,Table1[[#This Row],[Item_Fat_Content]],N:N)</f>
        <v>6457454.3820000133</v>
      </c>
      <c r="E2243" t="s">
        <v>1608</v>
      </c>
      <c r="F2243">
        <v>2.9560451000000001E-2</v>
      </c>
      <c r="G2243" t="s">
        <v>34</v>
      </c>
      <c r="H2243">
        <v>65.8142</v>
      </c>
      <c r="I2243" t="s">
        <v>48</v>
      </c>
      <c r="J2243">
        <v>1997</v>
      </c>
      <c r="K2243" t="s">
        <v>49</v>
      </c>
      <c r="L2243" t="s">
        <v>15</v>
      </c>
      <c r="M2243" t="s">
        <v>16</v>
      </c>
      <c r="N2243">
        <v>856.88459999999998</v>
      </c>
    </row>
    <row r="2244" spans="1:14" x14ac:dyDescent="0.3">
      <c r="A2244" t="s">
        <v>1246</v>
      </c>
      <c r="B2244">
        <v>2242</v>
      </c>
      <c r="C2244">
        <f>C2243</f>
        <v>6.71</v>
      </c>
      <c r="D2244">
        <f>SUMIF(E:E,Table1[[#This Row],[Item_Fat_Content]],N:N)</f>
        <v>11904094.532999987</v>
      </c>
      <c r="E2244" t="s">
        <v>11</v>
      </c>
      <c r="F2244">
        <v>3.9631495000000003E-2</v>
      </c>
      <c r="G2244" t="s">
        <v>41</v>
      </c>
      <c r="H2244">
        <v>31.9558</v>
      </c>
      <c r="I2244" t="s">
        <v>38</v>
      </c>
      <c r="J2244">
        <v>1985</v>
      </c>
      <c r="K2244" t="s">
        <v>14</v>
      </c>
      <c r="L2244" t="s">
        <v>21</v>
      </c>
      <c r="M2244" t="s">
        <v>39</v>
      </c>
      <c r="N2244">
        <v>984.71820000000002</v>
      </c>
    </row>
    <row r="2245" spans="1:14" x14ac:dyDescent="0.3">
      <c r="A2245" t="s">
        <v>190</v>
      </c>
      <c r="B2245">
        <v>2243</v>
      </c>
      <c r="C2245">
        <v>7.3650000000000002</v>
      </c>
      <c r="D2245">
        <f>SUMIF(E:E,Table1[[#This Row],[Item_Fat_Content]],N:N)</f>
        <v>11904094.532999987</v>
      </c>
      <c r="E2245" t="s">
        <v>11</v>
      </c>
      <c r="F2245">
        <v>4.2800989999999997E-2</v>
      </c>
      <c r="G2245" t="s">
        <v>26</v>
      </c>
      <c r="H2245">
        <v>228.37200000000001</v>
      </c>
      <c r="I2245" t="s">
        <v>45</v>
      </c>
      <c r="J2245">
        <v>2007</v>
      </c>
      <c r="K2245" t="str">
        <f>K2244</f>
        <v>Medium</v>
      </c>
      <c r="L2245" t="s">
        <v>43</v>
      </c>
      <c r="M2245" t="s">
        <v>16</v>
      </c>
      <c r="N2245">
        <v>2037.348</v>
      </c>
    </row>
    <row r="2246" spans="1:14" x14ac:dyDescent="0.3">
      <c r="A2246" t="s">
        <v>425</v>
      </c>
      <c r="B2246">
        <v>2244</v>
      </c>
      <c r="C2246">
        <v>7.9349999999999996</v>
      </c>
      <c r="D2246">
        <f>SUMIF(E:E,Table1[[#This Row],[Item_Fat_Content]],N:N)</f>
        <v>11904094.532999987</v>
      </c>
      <c r="E2246" t="s">
        <v>11</v>
      </c>
      <c r="F2246">
        <v>1.7141984999999998E-2</v>
      </c>
      <c r="G2246" t="s">
        <v>12</v>
      </c>
      <c r="H2246">
        <v>50.034999999999997</v>
      </c>
      <c r="I2246" t="s">
        <v>31</v>
      </c>
      <c r="J2246">
        <v>1987</v>
      </c>
      <c r="K2246" t="s">
        <v>32</v>
      </c>
      <c r="L2246" t="s">
        <v>21</v>
      </c>
      <c r="M2246" t="s">
        <v>16</v>
      </c>
      <c r="N2246">
        <v>149.80500000000001</v>
      </c>
    </row>
    <row r="2247" spans="1:14" x14ac:dyDescent="0.3">
      <c r="A2247" t="s">
        <v>1165</v>
      </c>
      <c r="B2247">
        <v>2245</v>
      </c>
      <c r="C2247">
        <v>12.6</v>
      </c>
      <c r="D2247">
        <f>SUMIF(E:E,Table1[[#This Row],[Item_Fat_Content]],N:N)</f>
        <v>11904094.532999987</v>
      </c>
      <c r="E2247" t="s">
        <v>11</v>
      </c>
      <c r="F2247">
        <v>5.6394771000000003E-2</v>
      </c>
      <c r="G2247" t="s">
        <v>259</v>
      </c>
      <c r="H2247">
        <v>51.398200000000003</v>
      </c>
      <c r="I2247" t="s">
        <v>45</v>
      </c>
      <c r="J2247">
        <v>2007</v>
      </c>
      <c r="K2247" t="str">
        <f>K2246</f>
        <v>High</v>
      </c>
      <c r="L2247" t="s">
        <v>43</v>
      </c>
      <c r="M2247" t="s">
        <v>16</v>
      </c>
      <c r="N2247">
        <v>473.38380000000001</v>
      </c>
    </row>
    <row r="2248" spans="1:14" x14ac:dyDescent="0.3">
      <c r="A2248" t="s">
        <v>287</v>
      </c>
      <c r="B2248">
        <v>2246</v>
      </c>
      <c r="C2248">
        <v>17.600000000000001</v>
      </c>
      <c r="D2248">
        <f>SUMIF(E:E,Table1[[#This Row],[Item_Fat_Content]],N:N)</f>
        <v>11904094.532999987</v>
      </c>
      <c r="E2248" t="s">
        <v>11</v>
      </c>
      <c r="F2248">
        <v>5.6379439000000003E-2</v>
      </c>
      <c r="G2248" t="s">
        <v>41</v>
      </c>
      <c r="H2248">
        <v>42.745399999999997</v>
      </c>
      <c r="I2248" t="s">
        <v>13</v>
      </c>
      <c r="J2248">
        <v>1999</v>
      </c>
      <c r="K2248" t="s">
        <v>14</v>
      </c>
      <c r="L2248" t="s">
        <v>15</v>
      </c>
      <c r="M2248" t="s">
        <v>16</v>
      </c>
      <c r="N2248">
        <v>293.61779999999999</v>
      </c>
    </row>
    <row r="2249" spans="1:14" x14ac:dyDescent="0.3">
      <c r="A2249" t="s">
        <v>1270</v>
      </c>
      <c r="B2249">
        <v>2247</v>
      </c>
      <c r="C2249">
        <v>19</v>
      </c>
      <c r="D2249">
        <f>SUMIF(E:E,Table1[[#This Row],[Item_Fat_Content]],N:N)</f>
        <v>11904094.532999987</v>
      </c>
      <c r="E2249" t="s">
        <v>70</v>
      </c>
      <c r="F2249">
        <v>0.129534812</v>
      </c>
      <c r="G2249" t="s">
        <v>30</v>
      </c>
      <c r="H2249">
        <v>190.18719999999999</v>
      </c>
      <c r="I2249" t="s">
        <v>13</v>
      </c>
      <c r="J2249">
        <v>1999</v>
      </c>
      <c r="K2249" t="s">
        <v>14</v>
      </c>
      <c r="L2249" t="s">
        <v>15</v>
      </c>
      <c r="M2249" t="s">
        <v>16</v>
      </c>
      <c r="N2249">
        <v>5105.3544000000002</v>
      </c>
    </row>
    <row r="2250" spans="1:14" x14ac:dyDescent="0.3">
      <c r="A2250" t="s">
        <v>605</v>
      </c>
      <c r="B2250">
        <v>2248</v>
      </c>
      <c r="C2250">
        <v>7.5</v>
      </c>
      <c r="D2250">
        <f>SUMIF(E:E,Table1[[#This Row],[Item_Fat_Content]],N:N)</f>
        <v>11904094.532999987</v>
      </c>
      <c r="E2250" t="s">
        <v>11</v>
      </c>
      <c r="F2250">
        <v>3.6439878000000002E-2</v>
      </c>
      <c r="G2250" t="s">
        <v>56</v>
      </c>
      <c r="H2250">
        <v>175.30279999999999</v>
      </c>
      <c r="I2250" t="s">
        <v>45</v>
      </c>
      <c r="J2250">
        <v>2007</v>
      </c>
      <c r="K2250" t="str">
        <f>K2249</f>
        <v>Medium</v>
      </c>
      <c r="L2250" t="s">
        <v>43</v>
      </c>
      <c r="M2250" t="s">
        <v>16</v>
      </c>
      <c r="N2250">
        <v>3010.7476000000001</v>
      </c>
    </row>
    <row r="2251" spans="1:14" x14ac:dyDescent="0.3">
      <c r="A2251" t="s">
        <v>1137</v>
      </c>
      <c r="B2251">
        <v>2249</v>
      </c>
      <c r="C2251">
        <v>13.35</v>
      </c>
      <c r="D2251">
        <f>SUMIF(E:E,Table1[[#This Row],[Item_Fat_Content]],N:N)</f>
        <v>11904094.532999987</v>
      </c>
      <c r="E2251" t="s">
        <v>11</v>
      </c>
      <c r="F2251">
        <v>0</v>
      </c>
      <c r="G2251" t="s">
        <v>12</v>
      </c>
      <c r="H2251">
        <v>77.601200000000006</v>
      </c>
      <c r="I2251" t="s">
        <v>48</v>
      </c>
      <c r="J2251">
        <v>1997</v>
      </c>
      <c r="K2251" t="s">
        <v>49</v>
      </c>
      <c r="L2251" t="s">
        <v>15</v>
      </c>
      <c r="M2251" t="s">
        <v>16</v>
      </c>
      <c r="N2251">
        <v>986.71559999999999</v>
      </c>
    </row>
    <row r="2252" spans="1:14" x14ac:dyDescent="0.3">
      <c r="A2252" t="s">
        <v>1214</v>
      </c>
      <c r="B2252">
        <v>2250</v>
      </c>
      <c r="C2252">
        <v>8.6</v>
      </c>
      <c r="D2252">
        <f>SUMIF(E:E,Table1[[#This Row],[Item_Fat_Content]],N:N)</f>
        <v>11904094.532999987</v>
      </c>
      <c r="E2252" t="s">
        <v>11</v>
      </c>
      <c r="F2252">
        <v>9.0191431000000002E-2</v>
      </c>
      <c r="G2252" t="s">
        <v>30</v>
      </c>
      <c r="H2252">
        <v>112.91759999999999</v>
      </c>
      <c r="I2252" t="s">
        <v>48</v>
      </c>
      <c r="J2252">
        <v>1997</v>
      </c>
      <c r="K2252" t="s">
        <v>49</v>
      </c>
      <c r="L2252" t="s">
        <v>15</v>
      </c>
      <c r="M2252" t="s">
        <v>16</v>
      </c>
      <c r="N2252">
        <v>458.07040000000001</v>
      </c>
    </row>
    <row r="2253" spans="1:14" x14ac:dyDescent="0.3">
      <c r="A2253" t="s">
        <v>102</v>
      </c>
      <c r="B2253">
        <v>2251</v>
      </c>
      <c r="C2253">
        <f>C2252</f>
        <v>8.6</v>
      </c>
      <c r="D2253">
        <f>SUMIF(E:E,Table1[[#This Row],[Item_Fat_Content]],N:N)</f>
        <v>11904094.532999987</v>
      </c>
      <c r="E2253" t="s">
        <v>11</v>
      </c>
      <c r="F2253">
        <v>0.30374337000000001</v>
      </c>
      <c r="G2253" t="s">
        <v>36</v>
      </c>
      <c r="H2253">
        <v>196.011</v>
      </c>
      <c r="I2253" t="s">
        <v>65</v>
      </c>
      <c r="J2253">
        <v>1985</v>
      </c>
      <c r="K2253" t="s">
        <v>49</v>
      </c>
      <c r="L2253" t="s">
        <v>15</v>
      </c>
      <c r="M2253" t="s">
        <v>28</v>
      </c>
      <c r="N2253">
        <v>589.23299999999995</v>
      </c>
    </row>
    <row r="2254" spans="1:14" x14ac:dyDescent="0.3">
      <c r="A2254" t="s">
        <v>989</v>
      </c>
      <c r="B2254">
        <v>2252</v>
      </c>
      <c r="C2254">
        <v>10.5</v>
      </c>
      <c r="D2254">
        <f>SUMIF(E:E,Table1[[#This Row],[Item_Fat_Content]],N:N)</f>
        <v>6457454.3820000133</v>
      </c>
      <c r="E2254" t="s">
        <v>1608</v>
      </c>
      <c r="F2254">
        <v>2.2590318000000002E-2</v>
      </c>
      <c r="G2254" t="s">
        <v>36</v>
      </c>
      <c r="H2254">
        <v>140.61539999999999</v>
      </c>
      <c r="I2254" t="s">
        <v>27</v>
      </c>
      <c r="J2254">
        <v>1998</v>
      </c>
      <c r="K2254" t="str">
        <f>K2253</f>
        <v>Small</v>
      </c>
      <c r="L2254" t="s">
        <v>21</v>
      </c>
      <c r="M2254" t="s">
        <v>28</v>
      </c>
      <c r="N2254">
        <v>283.63080000000002</v>
      </c>
    </row>
    <row r="2255" spans="1:14" x14ac:dyDescent="0.3">
      <c r="A2255" t="s">
        <v>1271</v>
      </c>
      <c r="B2255">
        <v>2253</v>
      </c>
      <c r="C2255">
        <v>9</v>
      </c>
      <c r="D2255">
        <f>SUMIF(E:E,Table1[[#This Row],[Item_Fat_Content]],N:N)</f>
        <v>11904094.532999987</v>
      </c>
      <c r="E2255" t="s">
        <v>11</v>
      </c>
      <c r="F2255">
        <v>8.2011521000000004E-2</v>
      </c>
      <c r="G2255" t="s">
        <v>41</v>
      </c>
      <c r="H2255">
        <v>213.35339999999999</v>
      </c>
      <c r="I2255" t="s">
        <v>48</v>
      </c>
      <c r="J2255">
        <v>1997</v>
      </c>
      <c r="K2255" t="s">
        <v>49</v>
      </c>
      <c r="L2255" t="s">
        <v>15</v>
      </c>
      <c r="M2255" t="s">
        <v>16</v>
      </c>
      <c r="N2255">
        <v>1935.4806000000001</v>
      </c>
    </row>
    <row r="2256" spans="1:14" x14ac:dyDescent="0.3">
      <c r="A2256" t="s">
        <v>782</v>
      </c>
      <c r="B2256">
        <v>2254</v>
      </c>
      <c r="C2256">
        <v>4.6100000000000003</v>
      </c>
      <c r="D2256">
        <f>SUMIF(E:E,Table1[[#This Row],[Item_Fat_Content]],N:N)</f>
        <v>11904094.532999987</v>
      </c>
      <c r="E2256" t="s">
        <v>11</v>
      </c>
      <c r="F2256">
        <v>0.12284300500000001</v>
      </c>
      <c r="G2256" t="s">
        <v>58</v>
      </c>
      <c r="H2256">
        <v>172.43960000000001</v>
      </c>
      <c r="I2256" t="s">
        <v>13</v>
      </c>
      <c r="J2256">
        <v>1999</v>
      </c>
      <c r="K2256" t="s">
        <v>14</v>
      </c>
      <c r="L2256" t="s">
        <v>15</v>
      </c>
      <c r="M2256" t="s">
        <v>16</v>
      </c>
      <c r="N2256">
        <v>1569.9564</v>
      </c>
    </row>
    <row r="2257" spans="1:14" x14ac:dyDescent="0.3">
      <c r="A2257" t="s">
        <v>576</v>
      </c>
      <c r="B2257">
        <v>2255</v>
      </c>
      <c r="C2257">
        <v>10.895</v>
      </c>
      <c r="D2257">
        <f>SUMIF(E:E,Table1[[#This Row],[Item_Fat_Content]],N:N)</f>
        <v>6457454.3820000133</v>
      </c>
      <c r="E2257" t="s">
        <v>1608</v>
      </c>
      <c r="F2257">
        <v>5.4321420000000002E-2</v>
      </c>
      <c r="G2257" t="s">
        <v>41</v>
      </c>
      <c r="H2257">
        <v>146.21019999999999</v>
      </c>
      <c r="I2257" t="s">
        <v>27</v>
      </c>
      <c r="J2257">
        <v>1998</v>
      </c>
      <c r="K2257" t="str">
        <f>K2256</f>
        <v>Medium</v>
      </c>
      <c r="L2257" t="s">
        <v>21</v>
      </c>
      <c r="M2257" t="s">
        <v>28</v>
      </c>
      <c r="N2257">
        <v>437.43060000000003</v>
      </c>
    </row>
    <row r="2258" spans="1:14" x14ac:dyDescent="0.3">
      <c r="A2258" t="s">
        <v>891</v>
      </c>
      <c r="B2258">
        <v>2256</v>
      </c>
      <c r="C2258">
        <v>17.600000000000001</v>
      </c>
      <c r="D2258">
        <f>SUMIF(E:E,Table1[[#This Row],[Item_Fat_Content]],N:N)</f>
        <v>11904094.532999987</v>
      </c>
      <c r="E2258" t="s">
        <v>11</v>
      </c>
      <c r="F2258">
        <v>4.9144164999999997E-2</v>
      </c>
      <c r="G2258" t="s">
        <v>36</v>
      </c>
      <c r="H2258">
        <v>112.7176</v>
      </c>
      <c r="I2258" t="s">
        <v>13</v>
      </c>
      <c r="J2258">
        <v>1999</v>
      </c>
      <c r="K2258" t="s">
        <v>14</v>
      </c>
      <c r="L2258" t="s">
        <v>15</v>
      </c>
      <c r="M2258" t="s">
        <v>16</v>
      </c>
      <c r="N2258">
        <v>1717.7639999999999</v>
      </c>
    </row>
    <row r="2259" spans="1:14" x14ac:dyDescent="0.3">
      <c r="A2259" t="s">
        <v>1272</v>
      </c>
      <c r="B2259">
        <v>2257</v>
      </c>
      <c r="C2259">
        <v>11.65</v>
      </c>
      <c r="D2259">
        <f>SUMIF(E:E,Table1[[#This Row],[Item_Fat_Content]],N:N)</f>
        <v>11904094.532999987</v>
      </c>
      <c r="E2259" t="s">
        <v>11</v>
      </c>
      <c r="F2259">
        <v>4.0577877999999998E-2</v>
      </c>
      <c r="G2259" t="s">
        <v>26</v>
      </c>
      <c r="H2259">
        <v>188.22399999999999</v>
      </c>
      <c r="I2259" t="s">
        <v>13</v>
      </c>
      <c r="J2259">
        <v>1999</v>
      </c>
      <c r="K2259" t="s">
        <v>14</v>
      </c>
      <c r="L2259" t="s">
        <v>15</v>
      </c>
      <c r="M2259" t="s">
        <v>16</v>
      </c>
      <c r="N2259">
        <v>1304.9680000000001</v>
      </c>
    </row>
    <row r="2260" spans="1:14" x14ac:dyDescent="0.3">
      <c r="A2260" t="s">
        <v>1248</v>
      </c>
      <c r="B2260">
        <v>2258</v>
      </c>
      <c r="C2260">
        <v>19.100000000000001</v>
      </c>
      <c r="D2260">
        <f>SUMIF(E:E,Table1[[#This Row],[Item_Fat_Content]],N:N)</f>
        <v>11904094.532999987</v>
      </c>
      <c r="E2260" t="s">
        <v>11</v>
      </c>
      <c r="F2260">
        <v>6.7400031999999999E-2</v>
      </c>
      <c r="G2260" t="s">
        <v>30</v>
      </c>
      <c r="H2260">
        <v>41.979599999999998</v>
      </c>
      <c r="I2260" t="s">
        <v>13</v>
      </c>
      <c r="J2260">
        <v>1999</v>
      </c>
      <c r="K2260" t="s">
        <v>14</v>
      </c>
      <c r="L2260" t="s">
        <v>15</v>
      </c>
      <c r="M2260" t="s">
        <v>16</v>
      </c>
      <c r="N2260">
        <v>784.31240000000003</v>
      </c>
    </row>
    <row r="2261" spans="1:14" x14ac:dyDescent="0.3">
      <c r="A2261" t="s">
        <v>352</v>
      </c>
      <c r="B2261">
        <v>2259</v>
      </c>
      <c r="C2261">
        <v>17.2</v>
      </c>
      <c r="D2261">
        <f>SUMIF(E:E,Table1[[#This Row],[Item_Fat_Content]],N:N)</f>
        <v>6457454.3820000133</v>
      </c>
      <c r="E2261" t="s">
        <v>1608</v>
      </c>
      <c r="F2261">
        <v>1.2036432E-2</v>
      </c>
      <c r="G2261" t="s">
        <v>73</v>
      </c>
      <c r="H2261">
        <v>165.7184</v>
      </c>
      <c r="I2261" t="s">
        <v>42</v>
      </c>
      <c r="J2261">
        <v>2002</v>
      </c>
      <c r="K2261" t="str">
        <f t="shared" ref="K2261:K2263" si="185">K2260</f>
        <v>Medium</v>
      </c>
      <c r="L2261" t="s">
        <v>43</v>
      </c>
      <c r="M2261" t="s">
        <v>16</v>
      </c>
      <c r="N2261">
        <v>1816.3024</v>
      </c>
    </row>
    <row r="2262" spans="1:14" x14ac:dyDescent="0.3">
      <c r="A2262" t="s">
        <v>712</v>
      </c>
      <c r="B2262">
        <v>2260</v>
      </c>
      <c r="C2262">
        <v>16.5</v>
      </c>
      <c r="D2262">
        <f>SUMIF(E:E,Table1[[#This Row],[Item_Fat_Content]],N:N)</f>
        <v>11904094.532999987</v>
      </c>
      <c r="E2262" t="s">
        <v>11</v>
      </c>
      <c r="F2262">
        <v>7.3977473000000002E-2</v>
      </c>
      <c r="G2262" t="s">
        <v>73</v>
      </c>
      <c r="H2262">
        <v>206.8638</v>
      </c>
      <c r="I2262" t="s">
        <v>42</v>
      </c>
      <c r="J2262">
        <v>2002</v>
      </c>
      <c r="K2262" t="str">
        <f t="shared" si="185"/>
        <v>Medium</v>
      </c>
      <c r="L2262" t="s">
        <v>43</v>
      </c>
      <c r="M2262" t="s">
        <v>16</v>
      </c>
      <c r="N2262">
        <v>2070.6379999999999</v>
      </c>
    </row>
    <row r="2263" spans="1:14" x14ac:dyDescent="0.3">
      <c r="A2263" t="s">
        <v>1273</v>
      </c>
      <c r="B2263">
        <v>2261</v>
      </c>
      <c r="C2263">
        <v>15.6</v>
      </c>
      <c r="D2263">
        <f>SUMIF(E:E,Table1[[#This Row],[Item_Fat_Content]],N:N)</f>
        <v>11904094.532999987</v>
      </c>
      <c r="E2263" t="s">
        <v>11</v>
      </c>
      <c r="F2263">
        <v>0.14339617499999999</v>
      </c>
      <c r="G2263" t="s">
        <v>54</v>
      </c>
      <c r="H2263">
        <v>128.0994</v>
      </c>
      <c r="I2263" t="s">
        <v>42</v>
      </c>
      <c r="J2263">
        <v>2002</v>
      </c>
      <c r="K2263" t="str">
        <f t="shared" si="185"/>
        <v>Medium</v>
      </c>
      <c r="L2263" t="s">
        <v>43</v>
      </c>
      <c r="M2263" t="s">
        <v>16</v>
      </c>
      <c r="N2263">
        <v>2184.4897999999998</v>
      </c>
    </row>
    <row r="2264" spans="1:14" x14ac:dyDescent="0.3">
      <c r="A2264" t="s">
        <v>299</v>
      </c>
      <c r="B2264">
        <v>2262</v>
      </c>
      <c r="C2264">
        <v>9</v>
      </c>
      <c r="D2264">
        <f>SUMIF(E:E,Table1[[#This Row],[Item_Fat_Content]],N:N)</f>
        <v>11904094.532999987</v>
      </c>
      <c r="E2264" t="s">
        <v>11</v>
      </c>
      <c r="F2264">
        <v>3.201648E-2</v>
      </c>
      <c r="G2264" t="s">
        <v>30</v>
      </c>
      <c r="H2264">
        <v>99.601600000000005</v>
      </c>
      <c r="I2264" t="s">
        <v>60</v>
      </c>
      <c r="J2264">
        <v>2004</v>
      </c>
      <c r="K2264" t="s">
        <v>49</v>
      </c>
      <c r="L2264" t="s">
        <v>43</v>
      </c>
      <c r="M2264" t="s">
        <v>16</v>
      </c>
      <c r="N2264">
        <v>1922.8304000000001</v>
      </c>
    </row>
    <row r="2265" spans="1:14" x14ac:dyDescent="0.3">
      <c r="A2265" t="s">
        <v>1274</v>
      </c>
      <c r="B2265">
        <v>2263</v>
      </c>
      <c r="C2265">
        <v>15</v>
      </c>
      <c r="D2265">
        <f>SUMIF(E:E,Table1[[#This Row],[Item_Fat_Content]],N:N)</f>
        <v>11904094.532999987</v>
      </c>
      <c r="E2265" t="s">
        <v>11</v>
      </c>
      <c r="F2265">
        <v>5.8346233999999997E-2</v>
      </c>
      <c r="G2265" t="s">
        <v>36</v>
      </c>
      <c r="H2265">
        <v>44.074399999999997</v>
      </c>
      <c r="I2265" t="s">
        <v>31</v>
      </c>
      <c r="J2265">
        <v>1987</v>
      </c>
      <c r="K2265" t="s">
        <v>32</v>
      </c>
      <c r="L2265" t="s">
        <v>21</v>
      </c>
      <c r="M2265" t="s">
        <v>16</v>
      </c>
      <c r="N2265">
        <v>633.84159999999997</v>
      </c>
    </row>
    <row r="2266" spans="1:14" x14ac:dyDescent="0.3">
      <c r="A2266" t="s">
        <v>77</v>
      </c>
      <c r="B2266">
        <v>2264</v>
      </c>
      <c r="C2266">
        <f t="shared" ref="C2266:C2267" si="186">C2265</f>
        <v>15</v>
      </c>
      <c r="D2266">
        <f>SUMIF(E:E,Table1[[#This Row],[Item_Fat_Content]],N:N)</f>
        <v>11904094.532999987</v>
      </c>
      <c r="E2266" t="s">
        <v>11</v>
      </c>
      <c r="F2266">
        <v>0.14571827000000001</v>
      </c>
      <c r="G2266" t="s">
        <v>78</v>
      </c>
      <c r="H2266">
        <v>94.343599999999995</v>
      </c>
      <c r="I2266" t="s">
        <v>38</v>
      </c>
      <c r="J2266">
        <v>1985</v>
      </c>
      <c r="K2266" t="s">
        <v>14</v>
      </c>
      <c r="L2266" t="s">
        <v>21</v>
      </c>
      <c r="M2266" t="s">
        <v>39</v>
      </c>
      <c r="N2266">
        <v>2269.0464000000002</v>
      </c>
    </row>
    <row r="2267" spans="1:14" x14ac:dyDescent="0.3">
      <c r="A2267" t="s">
        <v>1165</v>
      </c>
      <c r="B2267">
        <v>2265</v>
      </c>
      <c r="C2267">
        <f t="shared" si="186"/>
        <v>15</v>
      </c>
      <c r="D2267">
        <f>SUMIF(E:E,Table1[[#This Row],[Item_Fat_Content]],N:N)</f>
        <v>11904094.532999987</v>
      </c>
      <c r="E2267" t="s">
        <v>11</v>
      </c>
      <c r="F2267">
        <v>5.5806016E-2</v>
      </c>
      <c r="G2267" t="s">
        <v>259</v>
      </c>
      <c r="H2267">
        <v>52.498199999999997</v>
      </c>
      <c r="I2267" t="s">
        <v>38</v>
      </c>
      <c r="J2267">
        <v>1985</v>
      </c>
      <c r="K2267" t="s">
        <v>14</v>
      </c>
      <c r="L2267" t="s">
        <v>21</v>
      </c>
      <c r="M2267" t="s">
        <v>39</v>
      </c>
      <c r="N2267">
        <v>1209.7585999999999</v>
      </c>
    </row>
    <row r="2268" spans="1:14" x14ac:dyDescent="0.3">
      <c r="A2268" t="s">
        <v>155</v>
      </c>
      <c r="B2268">
        <v>2266</v>
      </c>
      <c r="C2268">
        <v>6.1950000000000003</v>
      </c>
      <c r="D2268">
        <f>SUMIF(E:E,Table1[[#This Row],[Item_Fat_Content]],N:N)</f>
        <v>11904094.532999987</v>
      </c>
      <c r="E2268" t="s">
        <v>11</v>
      </c>
      <c r="F2268">
        <v>7.2097448999999994E-2</v>
      </c>
      <c r="G2268" t="s">
        <v>36</v>
      </c>
      <c r="H2268">
        <v>119.3098</v>
      </c>
      <c r="I2268" t="s">
        <v>13</v>
      </c>
      <c r="J2268">
        <v>1999</v>
      </c>
      <c r="K2268" t="s">
        <v>14</v>
      </c>
      <c r="L2268" t="s">
        <v>15</v>
      </c>
      <c r="M2268" t="s">
        <v>16</v>
      </c>
      <c r="N2268">
        <v>1205.098</v>
      </c>
    </row>
    <row r="2269" spans="1:14" x14ac:dyDescent="0.3">
      <c r="A2269" t="s">
        <v>309</v>
      </c>
      <c r="B2269">
        <v>2267</v>
      </c>
      <c r="C2269">
        <v>20.2</v>
      </c>
      <c r="D2269">
        <f>SUMIF(E:E,Table1[[#This Row],[Item_Fat_Content]],N:N)</f>
        <v>6457454.3820000133</v>
      </c>
      <c r="E2269" t="s">
        <v>1608</v>
      </c>
      <c r="F2269">
        <v>0.11754371299999999</v>
      </c>
      <c r="G2269" t="s">
        <v>34</v>
      </c>
      <c r="H2269">
        <v>197.31100000000001</v>
      </c>
      <c r="I2269" t="s">
        <v>13</v>
      </c>
      <c r="J2269">
        <v>1999</v>
      </c>
      <c r="K2269" t="s">
        <v>14</v>
      </c>
      <c r="L2269" t="s">
        <v>15</v>
      </c>
      <c r="M2269" t="s">
        <v>16</v>
      </c>
      <c r="N2269">
        <v>3338.9870000000001</v>
      </c>
    </row>
    <row r="2270" spans="1:14" x14ac:dyDescent="0.3">
      <c r="A2270" t="s">
        <v>594</v>
      </c>
      <c r="B2270">
        <v>2268</v>
      </c>
      <c r="C2270">
        <v>20.7</v>
      </c>
      <c r="D2270">
        <f>SUMIF(E:E,Table1[[#This Row],[Item_Fat_Content]],N:N)</f>
        <v>11904094.532999987</v>
      </c>
      <c r="E2270" t="s">
        <v>11</v>
      </c>
      <c r="F2270">
        <v>4.8718334000000002E-2</v>
      </c>
      <c r="G2270" t="s">
        <v>26</v>
      </c>
      <c r="H2270">
        <v>38.750599999999999</v>
      </c>
      <c r="I2270" t="s">
        <v>31</v>
      </c>
      <c r="J2270">
        <v>1987</v>
      </c>
      <c r="K2270" t="s">
        <v>32</v>
      </c>
      <c r="L2270" t="s">
        <v>21</v>
      </c>
      <c r="M2270" t="s">
        <v>16</v>
      </c>
      <c r="N2270">
        <v>227.70359999999999</v>
      </c>
    </row>
    <row r="2271" spans="1:14" x14ac:dyDescent="0.3">
      <c r="A2271" t="s">
        <v>1167</v>
      </c>
      <c r="B2271">
        <v>2269</v>
      </c>
      <c r="C2271">
        <v>20.25</v>
      </c>
      <c r="D2271">
        <f>SUMIF(E:E,Table1[[#This Row],[Item_Fat_Content]],N:N)</f>
        <v>11904094.532999987</v>
      </c>
      <c r="E2271" t="s">
        <v>11</v>
      </c>
      <c r="F2271">
        <v>5.9175600000000002E-2</v>
      </c>
      <c r="G2271" t="s">
        <v>30</v>
      </c>
      <c r="H2271">
        <v>245.04599999999999</v>
      </c>
      <c r="I2271" t="s">
        <v>20</v>
      </c>
      <c r="J2271">
        <v>2009</v>
      </c>
      <c r="K2271" t="s">
        <v>14</v>
      </c>
      <c r="L2271" t="s">
        <v>21</v>
      </c>
      <c r="M2271" t="s">
        <v>22</v>
      </c>
      <c r="N2271">
        <v>4680.5739999999996</v>
      </c>
    </row>
    <row r="2272" spans="1:14" x14ac:dyDescent="0.3">
      <c r="A2272" t="s">
        <v>1242</v>
      </c>
      <c r="B2272">
        <v>2270</v>
      </c>
      <c r="C2272">
        <v>7.6550000000000002</v>
      </c>
      <c r="D2272">
        <f>SUMIF(E:E,Table1[[#This Row],[Item_Fat_Content]],N:N)</f>
        <v>11904094.532999987</v>
      </c>
      <c r="E2272" t="s">
        <v>11</v>
      </c>
      <c r="F2272">
        <v>3.1918283999999998E-2</v>
      </c>
      <c r="G2272" t="s">
        <v>73</v>
      </c>
      <c r="H2272">
        <v>117.7492</v>
      </c>
      <c r="I2272" t="s">
        <v>31</v>
      </c>
      <c r="J2272">
        <v>1987</v>
      </c>
      <c r="K2272" t="s">
        <v>32</v>
      </c>
      <c r="L2272" t="s">
        <v>21</v>
      </c>
      <c r="M2272" t="s">
        <v>16</v>
      </c>
      <c r="N2272">
        <v>695.09519999999998</v>
      </c>
    </row>
    <row r="2273" spans="1:14" x14ac:dyDescent="0.3">
      <c r="A2273" t="s">
        <v>1275</v>
      </c>
      <c r="B2273">
        <v>2271</v>
      </c>
      <c r="C2273">
        <f>C2272</f>
        <v>7.6550000000000002</v>
      </c>
      <c r="D2273">
        <f>SUMIF(E:E,Table1[[#This Row],[Item_Fat_Content]],N:N)</f>
        <v>6457454.3820000133</v>
      </c>
      <c r="E2273" t="s">
        <v>1608</v>
      </c>
      <c r="F2273">
        <v>9.5587976000000005E-2</v>
      </c>
      <c r="G2273" t="s">
        <v>26</v>
      </c>
      <c r="H2273">
        <v>193.982</v>
      </c>
      <c r="I2273" t="s">
        <v>65</v>
      </c>
      <c r="J2273">
        <v>1985</v>
      </c>
      <c r="K2273" t="s">
        <v>49</v>
      </c>
      <c r="L2273" t="s">
        <v>15</v>
      </c>
      <c r="M2273" t="s">
        <v>28</v>
      </c>
      <c r="N2273">
        <v>579.24599999999998</v>
      </c>
    </row>
    <row r="2274" spans="1:14" x14ac:dyDescent="0.3">
      <c r="A2274" t="s">
        <v>17</v>
      </c>
      <c r="B2274">
        <v>2272</v>
      </c>
      <c r="C2274">
        <v>5.92</v>
      </c>
      <c r="D2274">
        <f>SUMIF(E:E,Table1[[#This Row],[Item_Fat_Content]],N:N)</f>
        <v>6457454.3820000133</v>
      </c>
      <c r="E2274" t="s">
        <v>1608</v>
      </c>
      <c r="F2274">
        <v>1.9308606999999998E-2</v>
      </c>
      <c r="G2274" t="s">
        <v>19</v>
      </c>
      <c r="H2274">
        <v>49.069200000000002</v>
      </c>
      <c r="I2274" t="s">
        <v>45</v>
      </c>
      <c r="J2274">
        <v>2007</v>
      </c>
      <c r="K2274" t="str">
        <f t="shared" ref="K2274:K2276" si="187">K2273</f>
        <v>Small</v>
      </c>
      <c r="L2274" t="s">
        <v>43</v>
      </c>
      <c r="M2274" t="s">
        <v>16</v>
      </c>
      <c r="N2274">
        <v>1478.076</v>
      </c>
    </row>
    <row r="2275" spans="1:14" x14ac:dyDescent="0.3">
      <c r="A2275" t="s">
        <v>1276</v>
      </c>
      <c r="B2275">
        <v>2273</v>
      </c>
      <c r="C2275">
        <v>18.75</v>
      </c>
      <c r="D2275">
        <f>SUMIF(E:E,Table1[[#This Row],[Item_Fat_Content]],N:N)</f>
        <v>11904094.532999987</v>
      </c>
      <c r="E2275" t="s">
        <v>11</v>
      </c>
      <c r="F2275">
        <v>2.3974769E-2</v>
      </c>
      <c r="G2275" t="s">
        <v>12</v>
      </c>
      <c r="H2275">
        <v>99.004199999999997</v>
      </c>
      <c r="I2275" t="s">
        <v>45</v>
      </c>
      <c r="J2275">
        <v>2007</v>
      </c>
      <c r="K2275" t="str">
        <f t="shared" si="187"/>
        <v>Small</v>
      </c>
      <c r="L2275" t="s">
        <v>43</v>
      </c>
      <c r="M2275" t="s">
        <v>16</v>
      </c>
      <c r="N2275">
        <v>694.42939999999999</v>
      </c>
    </row>
    <row r="2276" spans="1:14" x14ac:dyDescent="0.3">
      <c r="A2276" t="s">
        <v>1277</v>
      </c>
      <c r="B2276">
        <v>2274</v>
      </c>
      <c r="C2276">
        <v>9.3949999999999996</v>
      </c>
      <c r="D2276">
        <f>SUMIF(E:E,Table1[[#This Row],[Item_Fat_Content]],N:N)</f>
        <v>6457454.3820000133</v>
      </c>
      <c r="E2276" t="s">
        <v>1608</v>
      </c>
      <c r="F2276">
        <v>0.100602552</v>
      </c>
      <c r="G2276" t="s">
        <v>34</v>
      </c>
      <c r="H2276">
        <v>88.385599999999997</v>
      </c>
      <c r="I2276" t="s">
        <v>42</v>
      </c>
      <c r="J2276">
        <v>2002</v>
      </c>
      <c r="K2276" t="str">
        <f t="shared" si="187"/>
        <v>Small</v>
      </c>
      <c r="L2276" t="s">
        <v>43</v>
      </c>
      <c r="M2276" t="s">
        <v>16</v>
      </c>
      <c r="N2276">
        <v>703.08479999999997</v>
      </c>
    </row>
    <row r="2277" spans="1:14" x14ac:dyDescent="0.3">
      <c r="A2277" t="s">
        <v>1278</v>
      </c>
      <c r="B2277">
        <v>2275</v>
      </c>
      <c r="C2277">
        <v>13.35</v>
      </c>
      <c r="D2277">
        <f>SUMIF(E:E,Table1[[#This Row],[Item_Fat_Content]],N:N)</f>
        <v>11904094.532999987</v>
      </c>
      <c r="E2277" t="s">
        <v>11</v>
      </c>
      <c r="F2277">
        <v>9.1189914999999996E-2</v>
      </c>
      <c r="G2277" t="s">
        <v>36</v>
      </c>
      <c r="H2277">
        <v>149.3708</v>
      </c>
      <c r="I2277" t="s">
        <v>60</v>
      </c>
      <c r="J2277">
        <v>2004</v>
      </c>
      <c r="K2277" t="s">
        <v>49</v>
      </c>
      <c r="L2277" t="s">
        <v>43</v>
      </c>
      <c r="M2277" t="s">
        <v>16</v>
      </c>
      <c r="N2277">
        <v>4514.1239999999998</v>
      </c>
    </row>
    <row r="2278" spans="1:14" x14ac:dyDescent="0.3">
      <c r="A2278" t="s">
        <v>1279</v>
      </c>
      <c r="B2278">
        <v>2276</v>
      </c>
      <c r="C2278">
        <f>C2277</f>
        <v>13.35</v>
      </c>
      <c r="D2278">
        <f>SUMIF(E:E,Table1[[#This Row],[Item_Fat_Content]],N:N)</f>
        <v>6457454.3820000133</v>
      </c>
      <c r="E2278" t="s">
        <v>1608</v>
      </c>
      <c r="F2278">
        <v>7.7480626999999996E-2</v>
      </c>
      <c r="G2278" t="s">
        <v>24</v>
      </c>
      <c r="H2278">
        <v>101.399</v>
      </c>
      <c r="I2278" t="s">
        <v>65</v>
      </c>
      <c r="J2278">
        <v>1985</v>
      </c>
      <c r="K2278" t="s">
        <v>49</v>
      </c>
      <c r="L2278" t="s">
        <v>15</v>
      </c>
      <c r="M2278" t="s">
        <v>28</v>
      </c>
      <c r="N2278">
        <v>206.398</v>
      </c>
    </row>
    <row r="2279" spans="1:14" x14ac:dyDescent="0.3">
      <c r="A2279" t="s">
        <v>360</v>
      </c>
      <c r="B2279">
        <v>2277</v>
      </c>
      <c r="C2279">
        <v>19.2</v>
      </c>
      <c r="D2279">
        <f>SUMIF(E:E,Table1[[#This Row],[Item_Fat_Content]],N:N)</f>
        <v>11904094.532999987</v>
      </c>
      <c r="E2279" t="s">
        <v>11</v>
      </c>
      <c r="F2279">
        <v>0.12973174700000001</v>
      </c>
      <c r="G2279" t="s">
        <v>30</v>
      </c>
      <c r="H2279">
        <v>196.21100000000001</v>
      </c>
      <c r="I2279" t="s">
        <v>27</v>
      </c>
      <c r="J2279">
        <v>1998</v>
      </c>
      <c r="K2279" t="str">
        <f>K2278</f>
        <v>Small</v>
      </c>
      <c r="L2279" t="s">
        <v>21</v>
      </c>
      <c r="M2279" t="s">
        <v>28</v>
      </c>
      <c r="N2279">
        <v>589.23299999999995</v>
      </c>
    </row>
    <row r="2280" spans="1:14" x14ac:dyDescent="0.3">
      <c r="A2280" t="s">
        <v>329</v>
      </c>
      <c r="B2280">
        <v>2278</v>
      </c>
      <c r="C2280">
        <v>19</v>
      </c>
      <c r="D2280">
        <f>SUMIF(E:E,Table1[[#This Row],[Item_Fat_Content]],N:N)</f>
        <v>6457454.3820000133</v>
      </c>
      <c r="E2280" t="s">
        <v>1608</v>
      </c>
      <c r="F2280">
        <v>0.10336390400000001</v>
      </c>
      <c r="G2280" t="s">
        <v>26</v>
      </c>
      <c r="H2280">
        <v>226.172</v>
      </c>
      <c r="I2280" t="s">
        <v>31</v>
      </c>
      <c r="J2280">
        <v>1987</v>
      </c>
      <c r="K2280" t="s">
        <v>32</v>
      </c>
      <c r="L2280" t="s">
        <v>21</v>
      </c>
      <c r="M2280" t="s">
        <v>16</v>
      </c>
      <c r="N2280">
        <v>3169.2080000000001</v>
      </c>
    </row>
    <row r="2281" spans="1:14" x14ac:dyDescent="0.3">
      <c r="A2281" t="s">
        <v>858</v>
      </c>
      <c r="B2281">
        <v>2279</v>
      </c>
      <c r="C2281">
        <v>14.15</v>
      </c>
      <c r="D2281">
        <f>SUMIF(E:E,Table1[[#This Row],[Item_Fat_Content]],N:N)</f>
        <v>11904094.532999987</v>
      </c>
      <c r="E2281" t="s">
        <v>11</v>
      </c>
      <c r="F2281">
        <v>2.0714522999999999E-2</v>
      </c>
      <c r="G2281" t="s">
        <v>26</v>
      </c>
      <c r="H2281">
        <v>124.2046</v>
      </c>
      <c r="I2281" t="s">
        <v>48</v>
      </c>
      <c r="J2281">
        <v>1997</v>
      </c>
      <c r="K2281" t="s">
        <v>49</v>
      </c>
      <c r="L2281" t="s">
        <v>15</v>
      </c>
      <c r="M2281" t="s">
        <v>16</v>
      </c>
      <c r="N2281">
        <v>2490.0920000000001</v>
      </c>
    </row>
    <row r="2282" spans="1:14" x14ac:dyDescent="0.3">
      <c r="A2282" t="s">
        <v>1204</v>
      </c>
      <c r="B2282">
        <v>2280</v>
      </c>
      <c r="C2282">
        <v>20.85</v>
      </c>
      <c r="D2282">
        <f>SUMIF(E:E,Table1[[#This Row],[Item_Fat_Content]],N:N)</f>
        <v>6457454.3820000133</v>
      </c>
      <c r="E2282" t="s">
        <v>1608</v>
      </c>
      <c r="F2282">
        <v>6.2212713000000003E-2</v>
      </c>
      <c r="G2282" t="s">
        <v>34</v>
      </c>
      <c r="H2282">
        <v>88.151399999999995</v>
      </c>
      <c r="I2282" t="s">
        <v>60</v>
      </c>
      <c r="J2282">
        <v>2004</v>
      </c>
      <c r="K2282" t="s">
        <v>49</v>
      </c>
      <c r="L2282" t="s">
        <v>43</v>
      </c>
      <c r="M2282" t="s">
        <v>16</v>
      </c>
      <c r="N2282">
        <v>1151.1682000000001</v>
      </c>
    </row>
    <row r="2283" spans="1:14" x14ac:dyDescent="0.3">
      <c r="A2283" t="s">
        <v>1280</v>
      </c>
      <c r="B2283">
        <v>2281</v>
      </c>
      <c r="C2283">
        <v>8.6300000000000008</v>
      </c>
      <c r="D2283">
        <f>SUMIF(E:E,Table1[[#This Row],[Item_Fat_Content]],N:N)</f>
        <v>11904094.532999987</v>
      </c>
      <c r="E2283" t="s">
        <v>11</v>
      </c>
      <c r="F2283">
        <v>3.1271133999999999E-2</v>
      </c>
      <c r="G2283" t="s">
        <v>36</v>
      </c>
      <c r="H2283">
        <v>186.0582</v>
      </c>
      <c r="I2283" t="s">
        <v>45</v>
      </c>
      <c r="J2283">
        <v>2007</v>
      </c>
      <c r="K2283" t="str">
        <f>K2282</f>
        <v>Small</v>
      </c>
      <c r="L2283" t="s">
        <v>43</v>
      </c>
      <c r="M2283" t="s">
        <v>16</v>
      </c>
      <c r="N2283">
        <v>3900.9222</v>
      </c>
    </row>
    <row r="2284" spans="1:14" x14ac:dyDescent="0.3">
      <c r="A2284" t="s">
        <v>1112</v>
      </c>
      <c r="B2284">
        <v>2282</v>
      </c>
      <c r="C2284">
        <v>16.7</v>
      </c>
      <c r="D2284">
        <f>SUMIF(E:E,Table1[[#This Row],[Item_Fat_Content]],N:N)</f>
        <v>11904094.532999987</v>
      </c>
      <c r="E2284" t="s">
        <v>11</v>
      </c>
      <c r="F2284">
        <v>2.6729068000000002E-2</v>
      </c>
      <c r="G2284" t="s">
        <v>30</v>
      </c>
      <c r="H2284">
        <v>248.4776</v>
      </c>
      <c r="I2284" t="s">
        <v>20</v>
      </c>
      <c r="J2284">
        <v>2009</v>
      </c>
      <c r="K2284" t="s">
        <v>14</v>
      </c>
      <c r="L2284" t="s">
        <v>21</v>
      </c>
      <c r="M2284" t="s">
        <v>22</v>
      </c>
      <c r="N2284">
        <v>6439.6175999999996</v>
      </c>
    </row>
    <row r="2285" spans="1:14" x14ac:dyDescent="0.3">
      <c r="A2285" t="s">
        <v>351</v>
      </c>
      <c r="B2285">
        <v>2283</v>
      </c>
      <c r="C2285">
        <v>7.8949999999999996</v>
      </c>
      <c r="D2285">
        <f>SUMIF(E:E,Table1[[#This Row],[Item_Fat_Content]],N:N)</f>
        <v>6457454.3820000133</v>
      </c>
      <c r="E2285" t="s">
        <v>1608</v>
      </c>
      <c r="F2285">
        <v>9.4567181E-2</v>
      </c>
      <c r="G2285" t="s">
        <v>54</v>
      </c>
      <c r="H2285">
        <v>104.53319999999999</v>
      </c>
      <c r="I2285" t="s">
        <v>48</v>
      </c>
      <c r="J2285">
        <v>1997</v>
      </c>
      <c r="K2285" t="s">
        <v>49</v>
      </c>
      <c r="L2285" t="s">
        <v>15</v>
      </c>
      <c r="M2285" t="s">
        <v>16</v>
      </c>
      <c r="N2285">
        <v>1845.5976000000001</v>
      </c>
    </row>
    <row r="2286" spans="1:14" x14ac:dyDescent="0.3">
      <c r="A2286" t="s">
        <v>1281</v>
      </c>
      <c r="B2286">
        <v>2284</v>
      </c>
      <c r="C2286">
        <v>7.72</v>
      </c>
      <c r="D2286">
        <f>SUMIF(E:E,Table1[[#This Row],[Item_Fat_Content]],N:N)</f>
        <v>11904094.532999987</v>
      </c>
      <c r="E2286" t="s">
        <v>11</v>
      </c>
      <c r="F2286">
        <v>5.1937410000000003E-2</v>
      </c>
      <c r="G2286" t="s">
        <v>26</v>
      </c>
      <c r="H2286">
        <v>77.998599999999996</v>
      </c>
      <c r="I2286" t="s">
        <v>31</v>
      </c>
      <c r="J2286">
        <v>1987</v>
      </c>
      <c r="K2286" t="s">
        <v>32</v>
      </c>
      <c r="L2286" t="s">
        <v>21</v>
      </c>
      <c r="M2286" t="s">
        <v>16</v>
      </c>
      <c r="N2286">
        <v>934.78319999999997</v>
      </c>
    </row>
    <row r="2287" spans="1:14" x14ac:dyDescent="0.3">
      <c r="A2287" t="s">
        <v>974</v>
      </c>
      <c r="B2287">
        <v>2285</v>
      </c>
      <c r="C2287">
        <v>5.6150000000000002</v>
      </c>
      <c r="D2287">
        <f>SUMIF(E:E,Table1[[#This Row],[Item_Fat_Content]],N:N)</f>
        <v>11904094.532999987</v>
      </c>
      <c r="E2287" t="s">
        <v>11</v>
      </c>
      <c r="F2287">
        <v>0.12648042200000001</v>
      </c>
      <c r="G2287" t="s">
        <v>56</v>
      </c>
      <c r="H2287">
        <v>121.57299999999999</v>
      </c>
      <c r="I2287" t="s">
        <v>45</v>
      </c>
      <c r="J2287">
        <v>2007</v>
      </c>
      <c r="K2287" t="str">
        <f>K2286</f>
        <v>High</v>
      </c>
      <c r="L2287" t="s">
        <v>43</v>
      </c>
      <c r="M2287" t="s">
        <v>16</v>
      </c>
      <c r="N2287">
        <v>3202.498</v>
      </c>
    </row>
    <row r="2288" spans="1:14" x14ac:dyDescent="0.3">
      <c r="A2288" t="s">
        <v>1135</v>
      </c>
      <c r="B2288">
        <v>2286</v>
      </c>
      <c r="C2288">
        <v>7.05</v>
      </c>
      <c r="D2288">
        <f>SUMIF(E:E,Table1[[#This Row],[Item_Fat_Content]],N:N)</f>
        <v>6457454.3820000133</v>
      </c>
      <c r="E2288" t="s">
        <v>1608</v>
      </c>
      <c r="F2288">
        <v>5.5644886999999997E-2</v>
      </c>
      <c r="G2288" t="s">
        <v>78</v>
      </c>
      <c r="H2288">
        <v>224.90880000000001</v>
      </c>
      <c r="I2288" t="s">
        <v>13</v>
      </c>
      <c r="J2288">
        <v>1999</v>
      </c>
      <c r="K2288" t="s">
        <v>14</v>
      </c>
      <c r="L2288" t="s">
        <v>15</v>
      </c>
      <c r="M2288" t="s">
        <v>16</v>
      </c>
      <c r="N2288">
        <v>2684.5056</v>
      </c>
    </row>
    <row r="2289" spans="1:14" x14ac:dyDescent="0.3">
      <c r="A2289" t="s">
        <v>990</v>
      </c>
      <c r="B2289">
        <v>2287</v>
      </c>
      <c r="C2289">
        <v>14.35</v>
      </c>
      <c r="D2289">
        <f>SUMIF(E:E,Table1[[#This Row],[Item_Fat_Content]],N:N)</f>
        <v>11904094.532999987</v>
      </c>
      <c r="E2289" t="s">
        <v>11</v>
      </c>
      <c r="F2289">
        <v>2.8519419000000001E-2</v>
      </c>
      <c r="G2289" t="s">
        <v>56</v>
      </c>
      <c r="H2289">
        <v>109.22280000000001</v>
      </c>
      <c r="I2289" t="s">
        <v>27</v>
      </c>
      <c r="J2289">
        <v>1998</v>
      </c>
      <c r="K2289" t="str">
        <f>K2288</f>
        <v>Medium</v>
      </c>
      <c r="L2289" t="s">
        <v>21</v>
      </c>
      <c r="M2289" t="s">
        <v>28</v>
      </c>
      <c r="N2289">
        <v>221.04560000000001</v>
      </c>
    </row>
    <row r="2290" spans="1:14" x14ac:dyDescent="0.3">
      <c r="A2290" t="s">
        <v>1282</v>
      </c>
      <c r="B2290">
        <v>2288</v>
      </c>
      <c r="C2290">
        <v>8.52</v>
      </c>
      <c r="D2290">
        <f>SUMIF(E:E,Table1[[#This Row],[Item_Fat_Content]],N:N)</f>
        <v>11904094.532999987</v>
      </c>
      <c r="E2290" t="s">
        <v>11</v>
      </c>
      <c r="F2290">
        <v>2.7101430999999999E-2</v>
      </c>
      <c r="G2290" t="s">
        <v>19</v>
      </c>
      <c r="H2290">
        <v>151.76820000000001</v>
      </c>
      <c r="I2290" t="s">
        <v>13</v>
      </c>
      <c r="J2290">
        <v>1999</v>
      </c>
      <c r="K2290" t="s">
        <v>14</v>
      </c>
      <c r="L2290" t="s">
        <v>15</v>
      </c>
      <c r="M2290" t="s">
        <v>16</v>
      </c>
      <c r="N2290">
        <v>2439.4911999999999</v>
      </c>
    </row>
    <row r="2291" spans="1:14" x14ac:dyDescent="0.3">
      <c r="A2291" t="s">
        <v>68</v>
      </c>
      <c r="B2291">
        <v>2289</v>
      </c>
      <c r="C2291">
        <v>7.6449999999999996</v>
      </c>
      <c r="D2291">
        <f>SUMIF(E:E,Table1[[#This Row],[Item_Fat_Content]],N:N)</f>
        <v>6457454.3820000133</v>
      </c>
      <c r="E2291" t="s">
        <v>1608</v>
      </c>
      <c r="F2291">
        <v>6.7083367000000005E-2</v>
      </c>
      <c r="G2291" t="s">
        <v>36</v>
      </c>
      <c r="H2291">
        <v>44.011200000000002</v>
      </c>
      <c r="I2291" t="s">
        <v>45</v>
      </c>
      <c r="J2291">
        <v>2007</v>
      </c>
      <c r="K2291" t="str">
        <f>K2290</f>
        <v>Medium</v>
      </c>
      <c r="L2291" t="s">
        <v>43</v>
      </c>
      <c r="M2291" t="s">
        <v>16</v>
      </c>
      <c r="N2291">
        <v>596.55679999999995</v>
      </c>
    </row>
    <row r="2292" spans="1:14" x14ac:dyDescent="0.3">
      <c r="A2292" t="s">
        <v>1269</v>
      </c>
      <c r="B2292">
        <v>2290</v>
      </c>
      <c r="C2292">
        <v>12.1</v>
      </c>
      <c r="D2292">
        <f>SUMIF(E:E,Table1[[#This Row],[Item_Fat_Content]],N:N)</f>
        <v>11904094.532999987</v>
      </c>
      <c r="E2292" t="s">
        <v>11</v>
      </c>
      <c r="F2292">
        <v>2.0652362E-2</v>
      </c>
      <c r="G2292" t="s">
        <v>36</v>
      </c>
      <c r="H2292">
        <v>149.57339999999999</v>
      </c>
      <c r="I2292" t="s">
        <v>20</v>
      </c>
      <c r="J2292">
        <v>2009</v>
      </c>
      <c r="K2292" t="s">
        <v>14</v>
      </c>
      <c r="L2292" t="s">
        <v>21</v>
      </c>
      <c r="M2292" t="s">
        <v>22</v>
      </c>
      <c r="N2292">
        <v>2227.1010000000001</v>
      </c>
    </row>
    <row r="2293" spans="1:14" x14ac:dyDescent="0.3">
      <c r="A2293" t="s">
        <v>1096</v>
      </c>
      <c r="B2293">
        <v>2291</v>
      </c>
      <c r="C2293">
        <v>14.8</v>
      </c>
      <c r="D2293">
        <f>SUMIF(E:E,Table1[[#This Row],[Item_Fat_Content]],N:N)</f>
        <v>11904094.532999987</v>
      </c>
      <c r="E2293" t="s">
        <v>11</v>
      </c>
      <c r="F2293">
        <v>8.1042136000000001E-2</v>
      </c>
      <c r="G2293" t="s">
        <v>24</v>
      </c>
      <c r="H2293">
        <v>192.4846</v>
      </c>
      <c r="I2293" t="s">
        <v>48</v>
      </c>
      <c r="J2293">
        <v>1997</v>
      </c>
      <c r="K2293" t="s">
        <v>49</v>
      </c>
      <c r="L2293" t="s">
        <v>15</v>
      </c>
      <c r="M2293" t="s">
        <v>16</v>
      </c>
      <c r="N2293">
        <v>5159.2842000000001</v>
      </c>
    </row>
    <row r="2294" spans="1:14" x14ac:dyDescent="0.3">
      <c r="A2294" t="s">
        <v>300</v>
      </c>
      <c r="B2294">
        <v>2292</v>
      </c>
      <c r="C2294">
        <v>20.75</v>
      </c>
      <c r="D2294">
        <f>SUMIF(E:E,Table1[[#This Row],[Item_Fat_Content]],N:N)</f>
        <v>11904094.532999987</v>
      </c>
      <c r="E2294" t="s">
        <v>11</v>
      </c>
      <c r="F2294">
        <v>2.1336564999999998E-2</v>
      </c>
      <c r="G2294" t="s">
        <v>19</v>
      </c>
      <c r="H2294">
        <v>153.60239999999999</v>
      </c>
      <c r="I2294" t="s">
        <v>20</v>
      </c>
      <c r="J2294">
        <v>2009</v>
      </c>
      <c r="K2294" t="s">
        <v>14</v>
      </c>
      <c r="L2294" t="s">
        <v>21</v>
      </c>
      <c r="M2294" t="s">
        <v>22</v>
      </c>
      <c r="N2294">
        <v>1366.2216000000001</v>
      </c>
    </row>
    <row r="2295" spans="1:14" x14ac:dyDescent="0.3">
      <c r="A2295" t="s">
        <v>1147</v>
      </c>
      <c r="B2295">
        <v>2293</v>
      </c>
      <c r="C2295">
        <v>10.8</v>
      </c>
      <c r="D2295">
        <f>SUMIF(E:E,Table1[[#This Row],[Item_Fat_Content]],N:N)</f>
        <v>11904094.532999987</v>
      </c>
      <c r="E2295" t="s">
        <v>11</v>
      </c>
      <c r="F2295">
        <v>2.9001987E-2</v>
      </c>
      <c r="G2295" t="s">
        <v>36</v>
      </c>
      <c r="H2295">
        <v>238.62219999999999</v>
      </c>
      <c r="I2295" t="s">
        <v>42</v>
      </c>
      <c r="J2295">
        <v>2002</v>
      </c>
      <c r="K2295" t="str">
        <f t="shared" ref="K2295:K2296" si="188">K2294</f>
        <v>Medium</v>
      </c>
      <c r="L2295" t="s">
        <v>43</v>
      </c>
      <c r="M2295" t="s">
        <v>16</v>
      </c>
      <c r="N2295">
        <v>8604.7991999999995</v>
      </c>
    </row>
    <row r="2296" spans="1:14" x14ac:dyDescent="0.3">
      <c r="A2296" t="s">
        <v>1283</v>
      </c>
      <c r="B2296">
        <v>2294</v>
      </c>
      <c r="C2296">
        <v>18.350000000000001</v>
      </c>
      <c r="D2296">
        <f>SUMIF(E:E,Table1[[#This Row],[Item_Fat_Content]],N:N)</f>
        <v>11904094.532999987</v>
      </c>
      <c r="E2296" t="s">
        <v>11</v>
      </c>
      <c r="F2296">
        <v>6.9745164999999998E-2</v>
      </c>
      <c r="G2296" t="s">
        <v>58</v>
      </c>
      <c r="H2296">
        <v>190.28720000000001</v>
      </c>
      <c r="I2296" t="s">
        <v>27</v>
      </c>
      <c r="J2296">
        <v>1998</v>
      </c>
      <c r="K2296" t="str">
        <f t="shared" si="188"/>
        <v>Medium</v>
      </c>
      <c r="L2296" t="s">
        <v>21</v>
      </c>
      <c r="M2296" t="s">
        <v>28</v>
      </c>
      <c r="N2296">
        <v>378.17439999999999</v>
      </c>
    </row>
    <row r="2297" spans="1:14" x14ac:dyDescent="0.3">
      <c r="A2297" t="s">
        <v>1284</v>
      </c>
      <c r="B2297">
        <v>2295</v>
      </c>
      <c r="C2297">
        <v>13.5</v>
      </c>
      <c r="D2297">
        <f>SUMIF(E:E,Table1[[#This Row],[Item_Fat_Content]],N:N)</f>
        <v>6457454.3820000133</v>
      </c>
      <c r="E2297" t="s">
        <v>1608</v>
      </c>
      <c r="F2297">
        <v>6.8148886000000006E-2</v>
      </c>
      <c r="G2297" t="s">
        <v>12</v>
      </c>
      <c r="H2297">
        <v>58.656199999999998</v>
      </c>
      <c r="I2297" t="s">
        <v>20</v>
      </c>
      <c r="J2297">
        <v>2009</v>
      </c>
      <c r="K2297" t="s">
        <v>14</v>
      </c>
      <c r="L2297" t="s">
        <v>21</v>
      </c>
      <c r="M2297" t="s">
        <v>22</v>
      </c>
      <c r="N2297">
        <v>711.07439999999997</v>
      </c>
    </row>
    <row r="2298" spans="1:14" x14ac:dyDescent="0.3">
      <c r="A2298" t="s">
        <v>1285</v>
      </c>
      <c r="B2298">
        <v>2296</v>
      </c>
      <c r="C2298">
        <v>20.5</v>
      </c>
      <c r="D2298">
        <f>SUMIF(E:E,Table1[[#This Row],[Item_Fat_Content]],N:N)</f>
        <v>11904094.532999987</v>
      </c>
      <c r="E2298" t="s">
        <v>11</v>
      </c>
      <c r="F2298">
        <v>0.14409407900000001</v>
      </c>
      <c r="G2298" t="s">
        <v>30</v>
      </c>
      <c r="H2298">
        <v>34.819000000000003</v>
      </c>
      <c r="I2298" t="s">
        <v>45</v>
      </c>
      <c r="J2298">
        <v>2007</v>
      </c>
      <c r="K2298" t="str">
        <f>K2297</f>
        <v>Medium</v>
      </c>
      <c r="L2298" t="s">
        <v>43</v>
      </c>
      <c r="M2298" t="s">
        <v>16</v>
      </c>
      <c r="N2298">
        <v>1061.951</v>
      </c>
    </row>
    <row r="2299" spans="1:14" x14ac:dyDescent="0.3">
      <c r="A2299" t="s">
        <v>1134</v>
      </c>
      <c r="B2299">
        <v>2297</v>
      </c>
      <c r="C2299">
        <v>12.35</v>
      </c>
      <c r="D2299">
        <f>SUMIF(E:E,Table1[[#This Row],[Item_Fat_Content]],N:N)</f>
        <v>6457454.3820000133</v>
      </c>
      <c r="E2299" t="s">
        <v>1608</v>
      </c>
      <c r="F2299">
        <v>0.186616421</v>
      </c>
      <c r="G2299" t="s">
        <v>34</v>
      </c>
      <c r="H2299">
        <v>78.632800000000003</v>
      </c>
      <c r="I2299" t="s">
        <v>20</v>
      </c>
      <c r="J2299">
        <v>2009</v>
      </c>
      <c r="K2299" t="s">
        <v>14</v>
      </c>
      <c r="L2299" t="s">
        <v>21</v>
      </c>
      <c r="M2299" t="s">
        <v>22</v>
      </c>
      <c r="N2299">
        <v>1004.0264</v>
      </c>
    </row>
    <row r="2300" spans="1:14" x14ac:dyDescent="0.3">
      <c r="A2300" t="s">
        <v>135</v>
      </c>
      <c r="B2300">
        <v>2298</v>
      </c>
      <c r="C2300">
        <v>8.8949999999999996</v>
      </c>
      <c r="D2300">
        <f>SUMIF(E:E,Table1[[#This Row],[Item_Fat_Content]],N:N)</f>
        <v>11904094.532999987</v>
      </c>
      <c r="E2300" t="s">
        <v>11</v>
      </c>
      <c r="F2300">
        <v>0.10532385900000001</v>
      </c>
      <c r="G2300" t="s">
        <v>12</v>
      </c>
      <c r="H2300">
        <v>39.113799999999998</v>
      </c>
      <c r="I2300" t="s">
        <v>42</v>
      </c>
      <c r="J2300">
        <v>2002</v>
      </c>
      <c r="K2300" t="str">
        <f t="shared" ref="K2300:K2301" si="189">K2299</f>
        <v>Medium</v>
      </c>
      <c r="L2300" t="s">
        <v>43</v>
      </c>
      <c r="M2300" t="s">
        <v>16</v>
      </c>
      <c r="N2300">
        <v>609.20699999999999</v>
      </c>
    </row>
    <row r="2301" spans="1:14" x14ac:dyDescent="0.3">
      <c r="A2301" t="s">
        <v>410</v>
      </c>
      <c r="B2301">
        <v>2299</v>
      </c>
      <c r="C2301">
        <v>16.7</v>
      </c>
      <c r="D2301">
        <f>SUMIF(E:E,Table1[[#This Row],[Item_Fat_Content]],N:N)</f>
        <v>11904094.532999987</v>
      </c>
      <c r="E2301" t="s">
        <v>11</v>
      </c>
      <c r="F2301">
        <v>2.2110425E-2</v>
      </c>
      <c r="G2301" t="s">
        <v>12</v>
      </c>
      <c r="H2301">
        <v>110.8886</v>
      </c>
      <c r="I2301" t="s">
        <v>42</v>
      </c>
      <c r="J2301">
        <v>2002</v>
      </c>
      <c r="K2301" t="str">
        <f t="shared" si="189"/>
        <v>Medium</v>
      </c>
      <c r="L2301" t="s">
        <v>43</v>
      </c>
      <c r="M2301" t="s">
        <v>16</v>
      </c>
      <c r="N2301">
        <v>3558.0351999999998</v>
      </c>
    </row>
    <row r="2302" spans="1:14" x14ac:dyDescent="0.3">
      <c r="A2302" t="s">
        <v>1196</v>
      </c>
      <c r="B2302">
        <v>2300</v>
      </c>
      <c r="C2302">
        <v>16.2</v>
      </c>
      <c r="D2302">
        <f>SUMIF(E:E,Table1[[#This Row],[Item_Fat_Content]],N:N)</f>
        <v>11904094.532999987</v>
      </c>
      <c r="E2302" t="s">
        <v>11</v>
      </c>
      <c r="F2302">
        <v>1.9374768000000001E-2</v>
      </c>
      <c r="G2302" t="s">
        <v>19</v>
      </c>
      <c r="H2302">
        <v>155.8972</v>
      </c>
      <c r="I2302" t="s">
        <v>60</v>
      </c>
      <c r="J2302">
        <v>2004</v>
      </c>
      <c r="K2302" t="s">
        <v>49</v>
      </c>
      <c r="L2302" t="s">
        <v>43</v>
      </c>
      <c r="M2302" t="s">
        <v>16</v>
      </c>
      <c r="N2302">
        <v>2025.3635999999999</v>
      </c>
    </row>
    <row r="2303" spans="1:14" x14ac:dyDescent="0.3">
      <c r="A2303" t="s">
        <v>1286</v>
      </c>
      <c r="B2303">
        <v>2301</v>
      </c>
      <c r="C2303">
        <v>7.26</v>
      </c>
      <c r="D2303">
        <f>SUMIF(E:E,Table1[[#This Row],[Item_Fat_Content]],N:N)</f>
        <v>11904094.532999987</v>
      </c>
      <c r="E2303" t="s">
        <v>11</v>
      </c>
      <c r="F2303">
        <v>1.4482277999999999E-2</v>
      </c>
      <c r="G2303" t="s">
        <v>24</v>
      </c>
      <c r="H2303">
        <v>118.11499999999999</v>
      </c>
      <c r="I2303" t="s">
        <v>20</v>
      </c>
      <c r="J2303">
        <v>2009</v>
      </c>
      <c r="K2303" t="s">
        <v>14</v>
      </c>
      <c r="L2303" t="s">
        <v>21</v>
      </c>
      <c r="M2303" t="s">
        <v>22</v>
      </c>
      <c r="N2303">
        <v>1864.24</v>
      </c>
    </row>
    <row r="2304" spans="1:14" x14ac:dyDescent="0.3">
      <c r="A2304" t="s">
        <v>475</v>
      </c>
      <c r="B2304">
        <v>2302</v>
      </c>
      <c r="C2304">
        <v>6.65</v>
      </c>
      <c r="D2304">
        <f>SUMIF(E:E,Table1[[#This Row],[Item_Fat_Content]],N:N)</f>
        <v>11904094.532999987</v>
      </c>
      <c r="E2304" t="s">
        <v>11</v>
      </c>
      <c r="F2304">
        <v>8.7805787999999996E-2</v>
      </c>
      <c r="G2304" t="s">
        <v>26</v>
      </c>
      <c r="H2304">
        <v>126.76779999999999</v>
      </c>
      <c r="I2304" t="s">
        <v>13</v>
      </c>
      <c r="J2304">
        <v>1999</v>
      </c>
      <c r="K2304" t="s">
        <v>14</v>
      </c>
      <c r="L2304" t="s">
        <v>15</v>
      </c>
      <c r="M2304" t="s">
        <v>16</v>
      </c>
      <c r="N2304">
        <v>1907.5170000000001</v>
      </c>
    </row>
    <row r="2305" spans="1:14" x14ac:dyDescent="0.3">
      <c r="A2305" t="s">
        <v>341</v>
      </c>
      <c r="B2305">
        <v>2303</v>
      </c>
      <c r="C2305">
        <v>13.35</v>
      </c>
      <c r="D2305">
        <f>SUMIF(E:E,Table1[[#This Row],[Item_Fat_Content]],N:N)</f>
        <v>11904094.532999987</v>
      </c>
      <c r="E2305" t="s">
        <v>11</v>
      </c>
      <c r="F2305">
        <v>4.8027042999999998E-2</v>
      </c>
      <c r="G2305" t="s">
        <v>78</v>
      </c>
      <c r="H2305">
        <v>218.91659999999999</v>
      </c>
      <c r="I2305" t="s">
        <v>48</v>
      </c>
      <c r="J2305">
        <v>1997</v>
      </c>
      <c r="K2305" t="s">
        <v>49</v>
      </c>
      <c r="L2305" t="s">
        <v>15</v>
      </c>
      <c r="M2305" t="s">
        <v>16</v>
      </c>
      <c r="N2305">
        <v>5660.6315999999997</v>
      </c>
    </row>
    <row r="2306" spans="1:14" x14ac:dyDescent="0.3">
      <c r="A2306" t="s">
        <v>928</v>
      </c>
      <c r="B2306">
        <v>2304</v>
      </c>
      <c r="C2306">
        <v>17.350000000000001</v>
      </c>
      <c r="D2306">
        <f>SUMIF(E:E,Table1[[#This Row],[Item_Fat_Content]],N:N)</f>
        <v>11904094.532999987</v>
      </c>
      <c r="E2306" t="s">
        <v>11</v>
      </c>
      <c r="F2306">
        <v>5.5908267999999997E-2</v>
      </c>
      <c r="G2306" t="s">
        <v>34</v>
      </c>
      <c r="H2306">
        <v>99.801599999999993</v>
      </c>
      <c r="I2306" t="s">
        <v>60</v>
      </c>
      <c r="J2306">
        <v>2004</v>
      </c>
      <c r="K2306" t="s">
        <v>49</v>
      </c>
      <c r="L2306" t="s">
        <v>43</v>
      </c>
      <c r="M2306" t="s">
        <v>16</v>
      </c>
      <c r="N2306">
        <v>607.20960000000002</v>
      </c>
    </row>
    <row r="2307" spans="1:14" x14ac:dyDescent="0.3">
      <c r="A2307" t="s">
        <v>594</v>
      </c>
      <c r="B2307">
        <v>2305</v>
      </c>
      <c r="C2307">
        <f>C2306</f>
        <v>17.350000000000001</v>
      </c>
      <c r="D2307">
        <f>SUMIF(E:E,Table1[[#This Row],[Item_Fat_Content]],N:N)</f>
        <v>11904094.532999987</v>
      </c>
      <c r="E2307" t="s">
        <v>11</v>
      </c>
      <c r="F2307">
        <v>4.8522793000000002E-2</v>
      </c>
      <c r="G2307" t="s">
        <v>26</v>
      </c>
      <c r="H2307">
        <v>39.650599999999997</v>
      </c>
      <c r="I2307" t="s">
        <v>38</v>
      </c>
      <c r="J2307">
        <v>1985</v>
      </c>
      <c r="K2307" t="s">
        <v>14</v>
      </c>
      <c r="L2307" t="s">
        <v>21</v>
      </c>
      <c r="M2307" t="s">
        <v>39</v>
      </c>
      <c r="N2307">
        <v>1024.6661999999999</v>
      </c>
    </row>
    <row r="2308" spans="1:14" x14ac:dyDescent="0.3">
      <c r="A2308" t="s">
        <v>669</v>
      </c>
      <c r="B2308">
        <v>2306</v>
      </c>
      <c r="C2308">
        <v>5.46</v>
      </c>
      <c r="D2308">
        <f>SUMIF(E:E,Table1[[#This Row],[Item_Fat_Content]],N:N)</f>
        <v>6457454.3820000133</v>
      </c>
      <c r="E2308" t="s">
        <v>1608</v>
      </c>
      <c r="F2308">
        <v>3.2359412999999997E-2</v>
      </c>
      <c r="G2308" t="s">
        <v>73</v>
      </c>
      <c r="H2308">
        <v>187.42400000000001</v>
      </c>
      <c r="I2308" t="s">
        <v>45</v>
      </c>
      <c r="J2308">
        <v>2007</v>
      </c>
      <c r="K2308" t="str">
        <f>K2307</f>
        <v>Medium</v>
      </c>
      <c r="L2308" t="s">
        <v>43</v>
      </c>
      <c r="M2308" t="s">
        <v>16</v>
      </c>
      <c r="N2308">
        <v>3169.2080000000001</v>
      </c>
    </row>
    <row r="2309" spans="1:14" x14ac:dyDescent="0.3">
      <c r="A2309" t="s">
        <v>445</v>
      </c>
      <c r="B2309">
        <v>2307</v>
      </c>
      <c r="C2309">
        <v>18.25</v>
      </c>
      <c r="D2309">
        <f>SUMIF(E:E,Table1[[#This Row],[Item_Fat_Content]],N:N)</f>
        <v>11904094.532999987</v>
      </c>
      <c r="E2309" t="s">
        <v>11</v>
      </c>
      <c r="F2309">
        <v>8.8807454999999993E-2</v>
      </c>
      <c r="G2309" t="s">
        <v>41</v>
      </c>
      <c r="H2309">
        <v>197.34520000000001</v>
      </c>
      <c r="I2309" t="s">
        <v>60</v>
      </c>
      <c r="J2309">
        <v>2004</v>
      </c>
      <c r="K2309" t="s">
        <v>49</v>
      </c>
      <c r="L2309" t="s">
        <v>43</v>
      </c>
      <c r="M2309" t="s">
        <v>16</v>
      </c>
      <c r="N2309">
        <v>2740.4328</v>
      </c>
    </row>
    <row r="2310" spans="1:14" x14ac:dyDescent="0.3">
      <c r="A2310" t="s">
        <v>1287</v>
      </c>
      <c r="B2310">
        <v>2308</v>
      </c>
      <c r="C2310">
        <v>8.1850000000000005</v>
      </c>
      <c r="D2310">
        <f>SUMIF(E:E,Table1[[#This Row],[Item_Fat_Content]],N:N)</f>
        <v>11904094.532999987</v>
      </c>
      <c r="E2310" t="s">
        <v>11</v>
      </c>
      <c r="F2310">
        <v>4.6556408000000001E-2</v>
      </c>
      <c r="G2310" t="s">
        <v>26</v>
      </c>
      <c r="H2310">
        <v>47.769199999999998</v>
      </c>
      <c r="I2310" t="s">
        <v>13</v>
      </c>
      <c r="J2310">
        <v>1999</v>
      </c>
      <c r="K2310" t="s">
        <v>14</v>
      </c>
      <c r="L2310" t="s">
        <v>15</v>
      </c>
      <c r="M2310" t="s">
        <v>16</v>
      </c>
      <c r="N2310">
        <v>640.49959999999999</v>
      </c>
    </row>
    <row r="2311" spans="1:14" x14ac:dyDescent="0.3">
      <c r="A2311" t="s">
        <v>252</v>
      </c>
      <c r="B2311">
        <v>2309</v>
      </c>
      <c r="C2311">
        <v>7.5</v>
      </c>
      <c r="D2311">
        <f>SUMIF(E:E,Table1[[#This Row],[Item_Fat_Content]],N:N)</f>
        <v>11904094.532999987</v>
      </c>
      <c r="E2311" t="s">
        <v>11</v>
      </c>
      <c r="F2311">
        <v>5.0750977000000003E-2</v>
      </c>
      <c r="G2311" t="s">
        <v>73</v>
      </c>
      <c r="H2311">
        <v>122.2072</v>
      </c>
      <c r="I2311" t="s">
        <v>48</v>
      </c>
      <c r="J2311">
        <v>1997</v>
      </c>
      <c r="K2311" t="s">
        <v>49</v>
      </c>
      <c r="L2311" t="s">
        <v>15</v>
      </c>
      <c r="M2311" t="s">
        <v>16</v>
      </c>
      <c r="N2311">
        <v>1960.1152</v>
      </c>
    </row>
    <row r="2312" spans="1:14" x14ac:dyDescent="0.3">
      <c r="A2312" t="s">
        <v>1207</v>
      </c>
      <c r="B2312">
        <v>2310</v>
      </c>
      <c r="C2312">
        <v>12.65</v>
      </c>
      <c r="D2312">
        <f>SUMIF(E:E,Table1[[#This Row],[Item_Fat_Content]],N:N)</f>
        <v>11904094.532999987</v>
      </c>
      <c r="E2312" t="s">
        <v>11</v>
      </c>
      <c r="F2312">
        <v>3.5404051999999998E-2</v>
      </c>
      <c r="G2312" t="s">
        <v>34</v>
      </c>
      <c r="H2312">
        <v>230.601</v>
      </c>
      <c r="I2312" t="s">
        <v>60</v>
      </c>
      <c r="J2312">
        <v>2004</v>
      </c>
      <c r="K2312" t="s">
        <v>49</v>
      </c>
      <c r="L2312" t="s">
        <v>43</v>
      </c>
      <c r="M2312" t="s">
        <v>16</v>
      </c>
      <c r="N2312">
        <v>2067.3090000000002</v>
      </c>
    </row>
    <row r="2313" spans="1:14" x14ac:dyDescent="0.3">
      <c r="A2313" t="s">
        <v>508</v>
      </c>
      <c r="B2313">
        <v>2311</v>
      </c>
      <c r="C2313">
        <v>14.3</v>
      </c>
      <c r="D2313">
        <f>SUMIF(E:E,Table1[[#This Row],[Item_Fat_Content]],N:N)</f>
        <v>11904094.532999987</v>
      </c>
      <c r="E2313" t="s">
        <v>11</v>
      </c>
      <c r="F2313">
        <v>0.13039045799999999</v>
      </c>
      <c r="G2313" t="s">
        <v>34</v>
      </c>
      <c r="H2313">
        <v>77.232799999999997</v>
      </c>
      <c r="I2313" t="s">
        <v>60</v>
      </c>
      <c r="J2313">
        <v>2004</v>
      </c>
      <c r="K2313" t="s">
        <v>49</v>
      </c>
      <c r="L2313" t="s">
        <v>43</v>
      </c>
      <c r="M2313" t="s">
        <v>16</v>
      </c>
      <c r="N2313">
        <v>231.69839999999999</v>
      </c>
    </row>
    <row r="2314" spans="1:14" x14ac:dyDescent="0.3">
      <c r="A2314" t="s">
        <v>297</v>
      </c>
      <c r="B2314">
        <v>2312</v>
      </c>
      <c r="C2314">
        <v>17.850000000000001</v>
      </c>
      <c r="D2314">
        <f>SUMIF(E:E,Table1[[#This Row],[Item_Fat_Content]],N:N)</f>
        <v>11904094.532999987</v>
      </c>
      <c r="E2314" t="s">
        <v>11</v>
      </c>
      <c r="F2314">
        <v>7.4422769E-2</v>
      </c>
      <c r="G2314" t="s">
        <v>36</v>
      </c>
      <c r="H2314">
        <v>128.00200000000001</v>
      </c>
      <c r="I2314" t="s">
        <v>27</v>
      </c>
      <c r="J2314">
        <v>1998</v>
      </c>
      <c r="K2314" t="str">
        <f t="shared" ref="K2314:K2316" si="190">K2313</f>
        <v>Small</v>
      </c>
      <c r="L2314" t="s">
        <v>21</v>
      </c>
      <c r="M2314" t="s">
        <v>28</v>
      </c>
      <c r="N2314">
        <v>253.00399999999999</v>
      </c>
    </row>
    <row r="2315" spans="1:14" x14ac:dyDescent="0.3">
      <c r="A2315" t="s">
        <v>1055</v>
      </c>
      <c r="B2315">
        <v>2313</v>
      </c>
      <c r="C2315">
        <v>6.4249999999999998</v>
      </c>
      <c r="D2315">
        <f>SUMIF(E:E,Table1[[#This Row],[Item_Fat_Content]],N:N)</f>
        <v>11904094.532999987</v>
      </c>
      <c r="E2315" t="s">
        <v>11</v>
      </c>
      <c r="F2315">
        <v>0.10574254399999999</v>
      </c>
      <c r="G2315" t="s">
        <v>54</v>
      </c>
      <c r="H2315">
        <v>130.5626</v>
      </c>
      <c r="I2315" t="s">
        <v>27</v>
      </c>
      <c r="J2315">
        <v>1998</v>
      </c>
      <c r="K2315" t="str">
        <f t="shared" si="190"/>
        <v>Small</v>
      </c>
      <c r="L2315" t="s">
        <v>21</v>
      </c>
      <c r="M2315" t="s">
        <v>28</v>
      </c>
      <c r="N2315">
        <v>131.1626</v>
      </c>
    </row>
    <row r="2316" spans="1:14" x14ac:dyDescent="0.3">
      <c r="A2316" t="s">
        <v>1288</v>
      </c>
      <c r="B2316">
        <v>2314</v>
      </c>
      <c r="C2316">
        <v>6.8250000000000002</v>
      </c>
      <c r="D2316">
        <f>SUMIF(E:E,Table1[[#This Row],[Item_Fat_Content]],N:N)</f>
        <v>6457454.3820000133</v>
      </c>
      <c r="E2316" t="s">
        <v>1608</v>
      </c>
      <c r="F2316">
        <v>4.6729336000000003E-2</v>
      </c>
      <c r="G2316" t="s">
        <v>73</v>
      </c>
      <c r="H2316">
        <v>153.49979999999999</v>
      </c>
      <c r="I2316" t="s">
        <v>42</v>
      </c>
      <c r="J2316">
        <v>2002</v>
      </c>
      <c r="K2316" t="str">
        <f t="shared" si="190"/>
        <v>Small</v>
      </c>
      <c r="L2316" t="s">
        <v>43</v>
      </c>
      <c r="M2316" t="s">
        <v>16</v>
      </c>
      <c r="N2316">
        <v>2153.1972000000001</v>
      </c>
    </row>
    <row r="2317" spans="1:14" x14ac:dyDescent="0.3">
      <c r="A2317" t="s">
        <v>712</v>
      </c>
      <c r="B2317">
        <v>2315</v>
      </c>
      <c r="C2317">
        <f>C2316</f>
        <v>6.8250000000000002</v>
      </c>
      <c r="D2317">
        <f>SUMIF(E:E,Table1[[#This Row],[Item_Fat_Content]],N:N)</f>
        <v>11904094.532999987</v>
      </c>
      <c r="E2317" t="s">
        <v>11</v>
      </c>
      <c r="F2317">
        <v>7.3470233999999995E-2</v>
      </c>
      <c r="G2317" t="s">
        <v>73</v>
      </c>
      <c r="H2317">
        <v>205.3638</v>
      </c>
      <c r="I2317" t="s">
        <v>38</v>
      </c>
      <c r="J2317">
        <v>1985</v>
      </c>
      <c r="K2317" t="s">
        <v>14</v>
      </c>
      <c r="L2317" t="s">
        <v>21</v>
      </c>
      <c r="M2317" t="s">
        <v>39</v>
      </c>
      <c r="N2317">
        <v>5383.6588000000002</v>
      </c>
    </row>
    <row r="2318" spans="1:14" x14ac:dyDescent="0.3">
      <c r="A2318" t="s">
        <v>1167</v>
      </c>
      <c r="B2318">
        <v>2316</v>
      </c>
      <c r="C2318">
        <v>20.25</v>
      </c>
      <c r="D2318">
        <f>SUMIF(E:E,Table1[[#This Row],[Item_Fat_Content]],N:N)</f>
        <v>11904094.532999987</v>
      </c>
      <c r="E2318" t="s">
        <v>11</v>
      </c>
      <c r="F2318">
        <v>5.8886477E-2</v>
      </c>
      <c r="G2318" t="s">
        <v>30</v>
      </c>
      <c r="H2318">
        <v>245.54599999999999</v>
      </c>
      <c r="I2318" t="s">
        <v>31</v>
      </c>
      <c r="J2318">
        <v>1987</v>
      </c>
      <c r="K2318" t="s">
        <v>32</v>
      </c>
      <c r="L2318" t="s">
        <v>21</v>
      </c>
      <c r="M2318" t="s">
        <v>16</v>
      </c>
      <c r="N2318">
        <v>1724.422</v>
      </c>
    </row>
    <row r="2319" spans="1:14" x14ac:dyDescent="0.3">
      <c r="A2319" t="s">
        <v>800</v>
      </c>
      <c r="B2319">
        <v>2317</v>
      </c>
      <c r="C2319">
        <v>19.2</v>
      </c>
      <c r="D2319">
        <f>SUMIF(E:E,Table1[[#This Row],[Item_Fat_Content]],N:N)</f>
        <v>11904094.532999987</v>
      </c>
      <c r="E2319" t="s">
        <v>11</v>
      </c>
      <c r="F2319">
        <v>0.18293775000000001</v>
      </c>
      <c r="G2319" t="s">
        <v>178</v>
      </c>
      <c r="H2319">
        <v>243.0196</v>
      </c>
      <c r="I2319" t="s">
        <v>13</v>
      </c>
      <c r="J2319">
        <v>1999</v>
      </c>
      <c r="K2319" t="s">
        <v>14</v>
      </c>
      <c r="L2319" t="s">
        <v>15</v>
      </c>
      <c r="M2319" t="s">
        <v>16</v>
      </c>
      <c r="N2319">
        <v>3615.2939999999999</v>
      </c>
    </row>
    <row r="2320" spans="1:14" x14ac:dyDescent="0.3">
      <c r="A2320" t="s">
        <v>316</v>
      </c>
      <c r="B2320">
        <v>2318</v>
      </c>
      <c r="C2320">
        <v>17.7</v>
      </c>
      <c r="D2320">
        <f>SUMIF(E:E,Table1[[#This Row],[Item_Fat_Content]],N:N)</f>
        <v>11904094.532999987</v>
      </c>
      <c r="E2320" t="s">
        <v>11</v>
      </c>
      <c r="F2320">
        <v>2.0993364E-2</v>
      </c>
      <c r="G2320" t="s">
        <v>30</v>
      </c>
      <c r="H2320">
        <v>166.84739999999999</v>
      </c>
      <c r="I2320" t="s">
        <v>27</v>
      </c>
      <c r="J2320">
        <v>1998</v>
      </c>
      <c r="K2320" t="str">
        <f t="shared" ref="K2320:K2321" si="191">K2319</f>
        <v>Medium</v>
      </c>
      <c r="L2320" t="s">
        <v>21</v>
      </c>
      <c r="M2320" t="s">
        <v>28</v>
      </c>
      <c r="N2320">
        <v>168.44739999999999</v>
      </c>
    </row>
    <row r="2321" spans="1:14" x14ac:dyDescent="0.3">
      <c r="A2321" t="s">
        <v>1078</v>
      </c>
      <c r="B2321">
        <v>2319</v>
      </c>
      <c r="C2321">
        <v>9.6950000000000003</v>
      </c>
      <c r="D2321">
        <f>SUMIF(E:E,Table1[[#This Row],[Item_Fat_Content]],N:N)</f>
        <v>6457454.3820000133</v>
      </c>
      <c r="E2321" t="s">
        <v>1608</v>
      </c>
      <c r="F2321">
        <v>2.9223424000000001E-2</v>
      </c>
      <c r="G2321" t="s">
        <v>73</v>
      </c>
      <c r="H2321">
        <v>175.43700000000001</v>
      </c>
      <c r="I2321" t="s">
        <v>42</v>
      </c>
      <c r="J2321">
        <v>2002</v>
      </c>
      <c r="K2321" t="str">
        <f t="shared" si="191"/>
        <v>Medium</v>
      </c>
      <c r="L2321" t="s">
        <v>43</v>
      </c>
      <c r="M2321" t="s">
        <v>16</v>
      </c>
      <c r="N2321">
        <v>2999.4290000000001</v>
      </c>
    </row>
    <row r="2322" spans="1:14" x14ac:dyDescent="0.3">
      <c r="A2322" t="s">
        <v>87</v>
      </c>
      <c r="B2322">
        <v>2320</v>
      </c>
      <c r="C2322">
        <f>C2321</f>
        <v>9.6950000000000003</v>
      </c>
      <c r="D2322">
        <f>SUMIF(E:E,Table1[[#This Row],[Item_Fat_Content]],N:N)</f>
        <v>11904094.532999987</v>
      </c>
      <c r="E2322" t="s">
        <v>11</v>
      </c>
      <c r="F2322">
        <v>6.8489201E-2</v>
      </c>
      <c r="G2322" t="s">
        <v>73</v>
      </c>
      <c r="H2322">
        <v>259.32780000000002</v>
      </c>
      <c r="I2322" t="s">
        <v>38</v>
      </c>
      <c r="J2322">
        <v>1985</v>
      </c>
      <c r="K2322" t="s">
        <v>14</v>
      </c>
      <c r="L2322" t="s">
        <v>21</v>
      </c>
      <c r="M2322" t="s">
        <v>39</v>
      </c>
      <c r="N2322">
        <v>4165.2448000000004</v>
      </c>
    </row>
    <row r="2323" spans="1:14" x14ac:dyDescent="0.3">
      <c r="A2323" t="s">
        <v>1289</v>
      </c>
      <c r="B2323">
        <v>2321</v>
      </c>
      <c r="C2323">
        <v>7.75</v>
      </c>
      <c r="D2323">
        <f>SUMIF(E:E,Table1[[#This Row],[Item_Fat_Content]],N:N)</f>
        <v>11904094.532999987</v>
      </c>
      <c r="E2323" t="s">
        <v>11</v>
      </c>
      <c r="F2323">
        <v>4.3326510999999998E-2</v>
      </c>
      <c r="G2323" t="s">
        <v>34</v>
      </c>
      <c r="H2323">
        <v>95.643600000000006</v>
      </c>
      <c r="I2323" t="s">
        <v>42</v>
      </c>
      <c r="J2323">
        <v>2002</v>
      </c>
      <c r="K2323" t="str">
        <f>K2322</f>
        <v>Medium</v>
      </c>
      <c r="L2323" t="s">
        <v>43</v>
      </c>
      <c r="M2323" t="s">
        <v>16</v>
      </c>
      <c r="N2323">
        <v>1134.5232000000001</v>
      </c>
    </row>
    <row r="2324" spans="1:14" x14ac:dyDescent="0.3">
      <c r="A2324" t="s">
        <v>1290</v>
      </c>
      <c r="B2324">
        <v>2322</v>
      </c>
      <c r="C2324">
        <f>C2323</f>
        <v>7.75</v>
      </c>
      <c r="D2324">
        <f>SUMIF(E:E,Table1[[#This Row],[Item_Fat_Content]],N:N)</f>
        <v>11904094.532999987</v>
      </c>
      <c r="E2324" t="s">
        <v>11</v>
      </c>
      <c r="F2324">
        <v>0.13653256899999999</v>
      </c>
      <c r="G2324" t="s">
        <v>58</v>
      </c>
      <c r="H2324">
        <v>159.65780000000001</v>
      </c>
      <c r="I2324" t="s">
        <v>38</v>
      </c>
      <c r="J2324">
        <v>1985</v>
      </c>
      <c r="K2324" t="s">
        <v>14</v>
      </c>
      <c r="L2324" t="s">
        <v>21</v>
      </c>
      <c r="M2324" t="s">
        <v>39</v>
      </c>
      <c r="N2324">
        <v>2888.2404000000001</v>
      </c>
    </row>
    <row r="2325" spans="1:14" x14ac:dyDescent="0.3">
      <c r="A2325" t="s">
        <v>219</v>
      </c>
      <c r="B2325">
        <v>2323</v>
      </c>
      <c r="C2325">
        <v>19.75</v>
      </c>
      <c r="D2325">
        <f>SUMIF(E:E,Table1[[#This Row],[Item_Fat_Content]],N:N)</f>
        <v>6457454.3820000133</v>
      </c>
      <c r="E2325" t="s">
        <v>1608</v>
      </c>
      <c r="F2325">
        <v>1.8051090999999998E-2</v>
      </c>
      <c r="G2325" t="s">
        <v>41</v>
      </c>
      <c r="H2325">
        <v>179.86600000000001</v>
      </c>
      <c r="I2325" t="s">
        <v>13</v>
      </c>
      <c r="J2325">
        <v>1999</v>
      </c>
      <c r="K2325" t="s">
        <v>14</v>
      </c>
      <c r="L2325" t="s">
        <v>15</v>
      </c>
      <c r="M2325" t="s">
        <v>16</v>
      </c>
      <c r="N2325">
        <v>2696.49</v>
      </c>
    </row>
    <row r="2326" spans="1:14" x14ac:dyDescent="0.3">
      <c r="A2326" t="s">
        <v>1024</v>
      </c>
      <c r="B2326">
        <v>2324</v>
      </c>
      <c r="C2326">
        <v>5.3250000000000002</v>
      </c>
      <c r="D2326">
        <f>SUMIF(E:E,Table1[[#This Row],[Item_Fat_Content]],N:N)</f>
        <v>6457454.3820000133</v>
      </c>
      <c r="E2326" t="s">
        <v>1608</v>
      </c>
      <c r="F2326">
        <v>0.23212188</v>
      </c>
      <c r="G2326" t="s">
        <v>12</v>
      </c>
      <c r="H2326">
        <v>55.529800000000002</v>
      </c>
      <c r="I2326" t="s">
        <v>27</v>
      </c>
      <c r="J2326">
        <v>1998</v>
      </c>
      <c r="K2326" t="str">
        <f>K2325</f>
        <v>Medium</v>
      </c>
      <c r="L2326" t="s">
        <v>21</v>
      </c>
      <c r="M2326" t="s">
        <v>28</v>
      </c>
      <c r="N2326">
        <v>53.9298</v>
      </c>
    </row>
    <row r="2327" spans="1:14" x14ac:dyDescent="0.3">
      <c r="A2327" t="s">
        <v>906</v>
      </c>
      <c r="B2327">
        <v>2325</v>
      </c>
      <c r="C2327">
        <f t="shared" ref="C2327:C2329" si="192">C2326</f>
        <v>5.3250000000000002</v>
      </c>
      <c r="D2327">
        <f>SUMIF(E:E,Table1[[#This Row],[Item_Fat_Content]],N:N)</f>
        <v>6457454.3820000133</v>
      </c>
      <c r="E2327" t="s">
        <v>1608</v>
      </c>
      <c r="F2327">
        <v>5.7620562E-2</v>
      </c>
      <c r="G2327" t="s">
        <v>36</v>
      </c>
      <c r="H2327">
        <v>115.45180000000001</v>
      </c>
      <c r="I2327" t="s">
        <v>65</v>
      </c>
      <c r="J2327">
        <v>1985</v>
      </c>
      <c r="K2327" t="s">
        <v>49</v>
      </c>
      <c r="L2327" t="s">
        <v>15</v>
      </c>
      <c r="M2327" t="s">
        <v>28</v>
      </c>
      <c r="N2327">
        <v>113.8518</v>
      </c>
    </row>
    <row r="2328" spans="1:14" x14ac:dyDescent="0.3">
      <c r="A2328" t="s">
        <v>1291</v>
      </c>
      <c r="B2328">
        <v>2326</v>
      </c>
      <c r="C2328">
        <f t="shared" si="192"/>
        <v>5.3250000000000002</v>
      </c>
      <c r="D2328">
        <f>SUMIF(E:E,Table1[[#This Row],[Item_Fat_Content]],N:N)</f>
        <v>11904094.532999987</v>
      </c>
      <c r="E2328" t="s">
        <v>11</v>
      </c>
      <c r="F2328">
        <v>4.5865088999999998E-2</v>
      </c>
      <c r="G2328" t="s">
        <v>56</v>
      </c>
      <c r="H2328">
        <v>152.3682</v>
      </c>
      <c r="I2328" t="s">
        <v>38</v>
      </c>
      <c r="J2328">
        <v>1985</v>
      </c>
      <c r="K2328" t="s">
        <v>14</v>
      </c>
      <c r="L2328" t="s">
        <v>21</v>
      </c>
      <c r="M2328" t="s">
        <v>39</v>
      </c>
      <c r="N2328">
        <v>2287.0230000000001</v>
      </c>
    </row>
    <row r="2329" spans="1:14" x14ac:dyDescent="0.3">
      <c r="A2329" t="s">
        <v>427</v>
      </c>
      <c r="B2329">
        <v>2327</v>
      </c>
      <c r="C2329">
        <f t="shared" si="192"/>
        <v>5.3250000000000002</v>
      </c>
      <c r="D2329">
        <f>SUMIF(E:E,Table1[[#This Row],[Item_Fat_Content]],N:N)</f>
        <v>6457454.3820000133</v>
      </c>
      <c r="E2329" t="s">
        <v>1608</v>
      </c>
      <c r="F2329">
        <v>2.1002171E-2</v>
      </c>
      <c r="G2329" t="s">
        <v>73</v>
      </c>
      <c r="H2329">
        <v>185.19239999999999</v>
      </c>
      <c r="I2329" t="s">
        <v>65</v>
      </c>
      <c r="J2329">
        <v>1985</v>
      </c>
      <c r="K2329" t="s">
        <v>49</v>
      </c>
      <c r="L2329" t="s">
        <v>15</v>
      </c>
      <c r="M2329" t="s">
        <v>28</v>
      </c>
      <c r="N2329">
        <v>555.27719999999999</v>
      </c>
    </row>
    <row r="2330" spans="1:14" x14ac:dyDescent="0.3">
      <c r="A2330" t="s">
        <v>868</v>
      </c>
      <c r="B2330">
        <v>2328</v>
      </c>
      <c r="C2330">
        <v>6.71</v>
      </c>
      <c r="D2330">
        <f>SUMIF(E:E,Table1[[#This Row],[Item_Fat_Content]],N:N)</f>
        <v>6457454.3820000133</v>
      </c>
      <c r="E2330" t="s">
        <v>1608</v>
      </c>
      <c r="F2330">
        <v>2.9727657000000001E-2</v>
      </c>
      <c r="G2330" t="s">
        <v>34</v>
      </c>
      <c r="H2330">
        <v>66.614199999999997</v>
      </c>
      <c r="I2330" t="s">
        <v>45</v>
      </c>
      <c r="J2330">
        <v>2007</v>
      </c>
      <c r="K2330" t="str">
        <f>K2329</f>
        <v>Small</v>
      </c>
      <c r="L2330" t="s">
        <v>43</v>
      </c>
      <c r="M2330" t="s">
        <v>16</v>
      </c>
      <c r="N2330">
        <v>1120.5414000000001</v>
      </c>
    </row>
    <row r="2331" spans="1:14" x14ac:dyDescent="0.3">
      <c r="A2331" t="s">
        <v>371</v>
      </c>
      <c r="B2331">
        <v>2329</v>
      </c>
      <c r="C2331">
        <v>14.35</v>
      </c>
      <c r="D2331">
        <f>SUMIF(E:E,Table1[[#This Row],[Item_Fat_Content]],N:N)</f>
        <v>11904094.532999987</v>
      </c>
      <c r="E2331" t="s">
        <v>11</v>
      </c>
      <c r="F2331">
        <v>8.0527064999999995E-2</v>
      </c>
      <c r="G2331" t="s">
        <v>34</v>
      </c>
      <c r="H2331">
        <v>79.296000000000006</v>
      </c>
      <c r="I2331" t="s">
        <v>31</v>
      </c>
      <c r="J2331">
        <v>1987</v>
      </c>
      <c r="K2331" t="s">
        <v>32</v>
      </c>
      <c r="L2331" t="s">
        <v>21</v>
      </c>
      <c r="M2331" t="s">
        <v>16</v>
      </c>
      <c r="N2331">
        <v>719.06399999999996</v>
      </c>
    </row>
    <row r="2332" spans="1:14" x14ac:dyDescent="0.3">
      <c r="A2332" t="s">
        <v>637</v>
      </c>
      <c r="B2332">
        <v>2330</v>
      </c>
      <c r="C2332">
        <v>15.2</v>
      </c>
      <c r="D2332">
        <f>SUMIF(E:E,Table1[[#This Row],[Item_Fat_Content]],N:N)</f>
        <v>11904094.532999987</v>
      </c>
      <c r="E2332" t="s">
        <v>11</v>
      </c>
      <c r="F2332">
        <v>0</v>
      </c>
      <c r="G2332" t="s">
        <v>56</v>
      </c>
      <c r="H2332">
        <v>47.803400000000003</v>
      </c>
      <c r="I2332" t="s">
        <v>13</v>
      </c>
      <c r="J2332">
        <v>1999</v>
      </c>
      <c r="K2332" t="s">
        <v>14</v>
      </c>
      <c r="L2332" t="s">
        <v>15</v>
      </c>
      <c r="M2332" t="s">
        <v>16</v>
      </c>
      <c r="N2332">
        <v>437.43060000000003</v>
      </c>
    </row>
    <row r="2333" spans="1:14" x14ac:dyDescent="0.3">
      <c r="A2333" t="s">
        <v>1171</v>
      </c>
      <c r="B2333">
        <v>2331</v>
      </c>
      <c r="C2333">
        <v>5.82</v>
      </c>
      <c r="D2333">
        <f>SUMIF(E:E,Table1[[#This Row],[Item_Fat_Content]],N:N)</f>
        <v>229576.49539999999</v>
      </c>
      <c r="E2333" t="s">
        <v>18</v>
      </c>
      <c r="F2333">
        <v>0</v>
      </c>
      <c r="G2333" t="s">
        <v>26</v>
      </c>
      <c r="H2333">
        <v>256.63299999999998</v>
      </c>
      <c r="I2333" t="s">
        <v>13</v>
      </c>
      <c r="J2333">
        <v>1999</v>
      </c>
      <c r="K2333" t="s">
        <v>14</v>
      </c>
      <c r="L2333" t="s">
        <v>15</v>
      </c>
      <c r="M2333" t="s">
        <v>16</v>
      </c>
      <c r="N2333">
        <v>2050.6640000000002</v>
      </c>
    </row>
    <row r="2334" spans="1:14" x14ac:dyDescent="0.3">
      <c r="A2334" t="s">
        <v>1292</v>
      </c>
      <c r="B2334">
        <v>2332</v>
      </c>
      <c r="C2334">
        <v>5.59</v>
      </c>
      <c r="D2334">
        <f>SUMIF(E:E,Table1[[#This Row],[Item_Fat_Content]],N:N)</f>
        <v>6457454.3820000133</v>
      </c>
      <c r="E2334" t="s">
        <v>1608</v>
      </c>
      <c r="F2334">
        <v>5.6833394000000002E-2</v>
      </c>
      <c r="G2334" t="s">
        <v>36</v>
      </c>
      <c r="H2334">
        <v>61.916800000000002</v>
      </c>
      <c r="I2334" t="s">
        <v>20</v>
      </c>
      <c r="J2334">
        <v>2009</v>
      </c>
      <c r="K2334" t="s">
        <v>14</v>
      </c>
      <c r="L2334" t="s">
        <v>21</v>
      </c>
      <c r="M2334" t="s">
        <v>22</v>
      </c>
      <c r="N2334">
        <v>1214.4192</v>
      </c>
    </row>
    <row r="2335" spans="1:14" x14ac:dyDescent="0.3">
      <c r="A2335" t="s">
        <v>698</v>
      </c>
      <c r="B2335">
        <v>2333</v>
      </c>
      <c r="C2335">
        <v>18.5</v>
      </c>
      <c r="D2335">
        <f>SUMIF(E:E,Table1[[#This Row],[Item_Fat_Content]],N:N)</f>
        <v>6457454.3820000133</v>
      </c>
      <c r="E2335" t="s">
        <v>1608</v>
      </c>
      <c r="F2335">
        <v>6.2256921E-2</v>
      </c>
      <c r="G2335" t="s">
        <v>41</v>
      </c>
      <c r="H2335">
        <v>148.04179999999999</v>
      </c>
      <c r="I2335" t="s">
        <v>48</v>
      </c>
      <c r="J2335">
        <v>1997</v>
      </c>
      <c r="K2335" t="s">
        <v>49</v>
      </c>
      <c r="L2335" t="s">
        <v>15</v>
      </c>
      <c r="M2335" t="s">
        <v>16</v>
      </c>
      <c r="N2335">
        <v>2059.9852000000001</v>
      </c>
    </row>
    <row r="2336" spans="1:14" x14ac:dyDescent="0.3">
      <c r="A2336" t="s">
        <v>244</v>
      </c>
      <c r="B2336">
        <v>2334</v>
      </c>
      <c r="C2336">
        <f>C2335</f>
        <v>18.5</v>
      </c>
      <c r="D2336">
        <f>SUMIF(E:E,Table1[[#This Row],[Item_Fat_Content]],N:N)</f>
        <v>6457454.3820000133</v>
      </c>
      <c r="E2336" t="s">
        <v>1608</v>
      </c>
      <c r="F2336">
        <v>8.9512542E-2</v>
      </c>
      <c r="G2336" t="s">
        <v>36</v>
      </c>
      <c r="H2336">
        <v>133.1626</v>
      </c>
      <c r="I2336" t="s">
        <v>38</v>
      </c>
      <c r="J2336">
        <v>1985</v>
      </c>
      <c r="K2336" t="s">
        <v>14</v>
      </c>
      <c r="L2336" t="s">
        <v>21</v>
      </c>
      <c r="M2336" t="s">
        <v>39</v>
      </c>
      <c r="N2336">
        <v>3672.5527999999999</v>
      </c>
    </row>
    <row r="2337" spans="1:14" x14ac:dyDescent="0.3">
      <c r="A2337" t="s">
        <v>195</v>
      </c>
      <c r="B2337">
        <v>2335</v>
      </c>
      <c r="C2337">
        <v>14</v>
      </c>
      <c r="D2337">
        <f>SUMIF(E:E,Table1[[#This Row],[Item_Fat_Content]],N:N)</f>
        <v>6457454.3820000133</v>
      </c>
      <c r="E2337" t="s">
        <v>1608</v>
      </c>
      <c r="F2337">
        <v>6.0427061999999997E-2</v>
      </c>
      <c r="G2337" t="s">
        <v>41</v>
      </c>
      <c r="H2337">
        <v>153.56559999999999</v>
      </c>
      <c r="I2337" t="s">
        <v>48</v>
      </c>
      <c r="J2337">
        <v>1997</v>
      </c>
      <c r="K2337" t="s">
        <v>49</v>
      </c>
      <c r="L2337" t="s">
        <v>15</v>
      </c>
      <c r="M2337" t="s">
        <v>16</v>
      </c>
      <c r="N2337">
        <v>3089.3119999999999</v>
      </c>
    </row>
    <row r="2338" spans="1:14" x14ac:dyDescent="0.3">
      <c r="A2338" t="s">
        <v>396</v>
      </c>
      <c r="B2338">
        <v>2336</v>
      </c>
      <c r="C2338">
        <v>7.6050000000000004</v>
      </c>
      <c r="D2338">
        <f>SUMIF(E:E,Table1[[#This Row],[Item_Fat_Content]],N:N)</f>
        <v>11904094.532999987</v>
      </c>
      <c r="E2338" t="s">
        <v>11</v>
      </c>
      <c r="F2338">
        <v>0.21632300800000001</v>
      </c>
      <c r="G2338" t="s">
        <v>26</v>
      </c>
      <c r="H2338">
        <v>165.02099999999999</v>
      </c>
      <c r="I2338" t="s">
        <v>27</v>
      </c>
      <c r="J2338">
        <v>1998</v>
      </c>
      <c r="K2338" t="str">
        <f>K2337</f>
        <v>Small</v>
      </c>
      <c r="L2338" t="s">
        <v>21</v>
      </c>
      <c r="M2338" t="s">
        <v>28</v>
      </c>
      <c r="N2338">
        <v>815.60500000000002</v>
      </c>
    </row>
    <row r="2339" spans="1:14" x14ac:dyDescent="0.3">
      <c r="A2339" t="s">
        <v>1010</v>
      </c>
      <c r="B2339">
        <v>2337</v>
      </c>
      <c r="C2339">
        <f>C2338</f>
        <v>7.6050000000000004</v>
      </c>
      <c r="D2339">
        <f>SUMIF(E:E,Table1[[#This Row],[Item_Fat_Content]],N:N)</f>
        <v>11904094.532999987</v>
      </c>
      <c r="E2339" t="s">
        <v>11</v>
      </c>
      <c r="F2339">
        <v>0.135612397</v>
      </c>
      <c r="G2339" t="s">
        <v>56</v>
      </c>
      <c r="H2339">
        <v>61.153599999999997</v>
      </c>
      <c r="I2339" t="s">
        <v>65</v>
      </c>
      <c r="J2339">
        <v>1985</v>
      </c>
      <c r="K2339" t="s">
        <v>49</v>
      </c>
      <c r="L2339" t="s">
        <v>15</v>
      </c>
      <c r="M2339" t="s">
        <v>28</v>
      </c>
      <c r="N2339">
        <v>61.253599999999999</v>
      </c>
    </row>
    <row r="2340" spans="1:14" x14ac:dyDescent="0.3">
      <c r="A2340" t="s">
        <v>1293</v>
      </c>
      <c r="B2340">
        <v>2338</v>
      </c>
      <c r="C2340">
        <v>9.6</v>
      </c>
      <c r="D2340">
        <f>SUMIF(E:E,Table1[[#This Row],[Item_Fat_Content]],N:N)</f>
        <v>11904094.532999987</v>
      </c>
      <c r="E2340" t="s">
        <v>11</v>
      </c>
      <c r="F2340">
        <v>8.5125951000000005E-2</v>
      </c>
      <c r="G2340" t="s">
        <v>34</v>
      </c>
      <c r="H2340">
        <v>107.128</v>
      </c>
      <c r="I2340" t="s">
        <v>42</v>
      </c>
      <c r="J2340">
        <v>2002</v>
      </c>
      <c r="K2340" t="str">
        <f t="shared" ref="K2340:K2345" si="193">K2339</f>
        <v>Small</v>
      </c>
      <c r="L2340" t="s">
        <v>43</v>
      </c>
      <c r="M2340" t="s">
        <v>16</v>
      </c>
      <c r="N2340">
        <v>1278.336</v>
      </c>
    </row>
    <row r="2341" spans="1:14" x14ac:dyDescent="0.3">
      <c r="A2341" t="s">
        <v>1127</v>
      </c>
      <c r="B2341">
        <v>2339</v>
      </c>
      <c r="C2341">
        <v>17.7</v>
      </c>
      <c r="D2341">
        <f>SUMIF(E:E,Table1[[#This Row],[Item_Fat_Content]],N:N)</f>
        <v>6457454.3820000133</v>
      </c>
      <c r="E2341" t="s">
        <v>1608</v>
      </c>
      <c r="F2341">
        <v>0.122565413</v>
      </c>
      <c r="G2341" t="s">
        <v>24</v>
      </c>
      <c r="H2341">
        <v>103.8674</v>
      </c>
      <c r="I2341" t="s">
        <v>45</v>
      </c>
      <c r="J2341">
        <v>2007</v>
      </c>
      <c r="K2341" t="str">
        <f t="shared" si="193"/>
        <v>Small</v>
      </c>
      <c r="L2341" t="s">
        <v>43</v>
      </c>
      <c r="M2341" t="s">
        <v>16</v>
      </c>
      <c r="N2341">
        <v>1528.011</v>
      </c>
    </row>
    <row r="2342" spans="1:14" x14ac:dyDescent="0.3">
      <c r="A2342" t="s">
        <v>1203</v>
      </c>
      <c r="B2342">
        <v>2340</v>
      </c>
      <c r="C2342">
        <v>15.7</v>
      </c>
      <c r="D2342">
        <f>SUMIF(E:E,Table1[[#This Row],[Item_Fat_Content]],N:N)</f>
        <v>11904094.532999987</v>
      </c>
      <c r="E2342" t="s">
        <v>11</v>
      </c>
      <c r="F2342">
        <v>0</v>
      </c>
      <c r="G2342" t="s">
        <v>58</v>
      </c>
      <c r="H2342">
        <v>43.377000000000002</v>
      </c>
      <c r="I2342" t="s">
        <v>27</v>
      </c>
      <c r="J2342">
        <v>1998</v>
      </c>
      <c r="K2342" t="str">
        <f t="shared" si="193"/>
        <v>Small</v>
      </c>
      <c r="L2342" t="s">
        <v>21</v>
      </c>
      <c r="M2342" t="s">
        <v>28</v>
      </c>
      <c r="N2342">
        <v>129.83099999999999</v>
      </c>
    </row>
    <row r="2343" spans="1:14" x14ac:dyDescent="0.3">
      <c r="A2343" t="s">
        <v>947</v>
      </c>
      <c r="B2343">
        <v>2341</v>
      </c>
      <c r="C2343">
        <v>13.65</v>
      </c>
      <c r="D2343">
        <f>SUMIF(E:E,Table1[[#This Row],[Item_Fat_Content]],N:N)</f>
        <v>11904094.532999987</v>
      </c>
      <c r="E2343" t="s">
        <v>11</v>
      </c>
      <c r="F2343">
        <v>7.7670981E-2</v>
      </c>
      <c r="G2343" t="s">
        <v>56</v>
      </c>
      <c r="H2343">
        <v>55.093000000000004</v>
      </c>
      <c r="I2343" t="s">
        <v>45</v>
      </c>
      <c r="J2343">
        <v>2007</v>
      </c>
      <c r="K2343" t="str">
        <f t="shared" si="193"/>
        <v>Small</v>
      </c>
      <c r="L2343" t="s">
        <v>43</v>
      </c>
      <c r="M2343" t="s">
        <v>16</v>
      </c>
      <c r="N2343">
        <v>1301.6389999999999</v>
      </c>
    </row>
    <row r="2344" spans="1:14" x14ac:dyDescent="0.3">
      <c r="A2344" t="s">
        <v>844</v>
      </c>
      <c r="B2344">
        <v>2342</v>
      </c>
      <c r="C2344">
        <v>14.6</v>
      </c>
      <c r="D2344">
        <f>SUMIF(E:E,Table1[[#This Row],[Item_Fat_Content]],N:N)</f>
        <v>6457454.3820000133</v>
      </c>
      <c r="E2344" t="s">
        <v>1608</v>
      </c>
      <c r="F2344">
        <v>4.3201812999999999E-2</v>
      </c>
      <c r="G2344" t="s">
        <v>26</v>
      </c>
      <c r="H2344">
        <v>110.1254</v>
      </c>
      <c r="I2344" t="s">
        <v>45</v>
      </c>
      <c r="J2344">
        <v>2007</v>
      </c>
      <c r="K2344" t="str">
        <f t="shared" si="193"/>
        <v>Small</v>
      </c>
      <c r="L2344" t="s">
        <v>43</v>
      </c>
      <c r="M2344" t="s">
        <v>16</v>
      </c>
      <c r="N2344">
        <v>1844.9318000000001</v>
      </c>
    </row>
    <row r="2345" spans="1:14" x14ac:dyDescent="0.3">
      <c r="A2345" t="s">
        <v>1168</v>
      </c>
      <c r="B2345">
        <v>2343</v>
      </c>
      <c r="C2345">
        <v>15.6</v>
      </c>
      <c r="D2345">
        <f>SUMIF(E:E,Table1[[#This Row],[Item_Fat_Content]],N:N)</f>
        <v>11904094.532999987</v>
      </c>
      <c r="E2345" t="s">
        <v>11</v>
      </c>
      <c r="F2345">
        <v>8.8215871000000001E-2</v>
      </c>
      <c r="G2345" t="s">
        <v>36</v>
      </c>
      <c r="H2345">
        <v>220.1798</v>
      </c>
      <c r="I2345" t="s">
        <v>45</v>
      </c>
      <c r="J2345">
        <v>2007</v>
      </c>
      <c r="K2345" t="str">
        <f t="shared" si="193"/>
        <v>Small</v>
      </c>
      <c r="L2345" t="s">
        <v>43</v>
      </c>
      <c r="M2345" t="s">
        <v>16</v>
      </c>
      <c r="N2345">
        <v>5068.7353999999996</v>
      </c>
    </row>
    <row r="2346" spans="1:14" x14ac:dyDescent="0.3">
      <c r="A2346" t="s">
        <v>806</v>
      </c>
      <c r="B2346">
        <v>2344</v>
      </c>
      <c r="C2346">
        <v>20.25</v>
      </c>
      <c r="D2346">
        <f>SUMIF(E:E,Table1[[#This Row],[Item_Fat_Content]],N:N)</f>
        <v>11904094.532999987</v>
      </c>
      <c r="E2346" t="s">
        <v>11</v>
      </c>
      <c r="F2346">
        <v>3.6295833999999999E-2</v>
      </c>
      <c r="G2346" t="s">
        <v>12</v>
      </c>
      <c r="H2346">
        <v>217.54820000000001</v>
      </c>
      <c r="I2346" t="s">
        <v>31</v>
      </c>
      <c r="J2346">
        <v>1987</v>
      </c>
      <c r="K2346" t="s">
        <v>32</v>
      </c>
      <c r="L2346" t="s">
        <v>21</v>
      </c>
      <c r="M2346" t="s">
        <v>16</v>
      </c>
      <c r="N2346">
        <v>1095.241</v>
      </c>
    </row>
    <row r="2347" spans="1:14" x14ac:dyDescent="0.3">
      <c r="A2347" t="s">
        <v>854</v>
      </c>
      <c r="B2347">
        <v>2345</v>
      </c>
      <c r="C2347">
        <v>8.02</v>
      </c>
      <c r="D2347">
        <f>SUMIF(E:E,Table1[[#This Row],[Item_Fat_Content]],N:N)</f>
        <v>11904094.532999987</v>
      </c>
      <c r="E2347" t="s">
        <v>11</v>
      </c>
      <c r="F2347">
        <v>0.18652881900000001</v>
      </c>
      <c r="G2347" t="s">
        <v>36</v>
      </c>
      <c r="H2347">
        <v>151.99979999999999</v>
      </c>
      <c r="I2347" t="s">
        <v>27</v>
      </c>
      <c r="J2347">
        <v>1998</v>
      </c>
      <c r="K2347" t="str">
        <f>K2346</f>
        <v>High</v>
      </c>
      <c r="L2347" t="s">
        <v>21</v>
      </c>
      <c r="M2347" t="s">
        <v>28</v>
      </c>
      <c r="N2347">
        <v>307.59960000000001</v>
      </c>
    </row>
    <row r="2348" spans="1:14" x14ac:dyDescent="0.3">
      <c r="A2348" t="s">
        <v>929</v>
      </c>
      <c r="B2348">
        <v>2346</v>
      </c>
      <c r="C2348">
        <v>18.350000000000001</v>
      </c>
      <c r="D2348">
        <f>SUMIF(E:E,Table1[[#This Row],[Item_Fat_Content]],N:N)</f>
        <v>11904094.532999987</v>
      </c>
      <c r="E2348" t="s">
        <v>11</v>
      </c>
      <c r="F2348">
        <v>9.9026525000000004E-2</v>
      </c>
      <c r="G2348" t="s">
        <v>26</v>
      </c>
      <c r="H2348">
        <v>93.846199999999996</v>
      </c>
      <c r="I2348" t="s">
        <v>31</v>
      </c>
      <c r="J2348">
        <v>1987</v>
      </c>
      <c r="K2348" t="s">
        <v>32</v>
      </c>
      <c r="L2348" t="s">
        <v>21</v>
      </c>
      <c r="M2348" t="s">
        <v>16</v>
      </c>
      <c r="N2348">
        <v>1295.6468</v>
      </c>
    </row>
    <row r="2349" spans="1:14" x14ac:dyDescent="0.3">
      <c r="A2349" t="s">
        <v>1294</v>
      </c>
      <c r="B2349">
        <v>2347</v>
      </c>
      <c r="C2349">
        <v>16.600000000000001</v>
      </c>
      <c r="D2349">
        <f>SUMIF(E:E,Table1[[#This Row],[Item_Fat_Content]],N:N)</f>
        <v>11904094.532999987</v>
      </c>
      <c r="E2349" t="s">
        <v>11</v>
      </c>
      <c r="F2349">
        <v>0</v>
      </c>
      <c r="G2349" t="s">
        <v>73</v>
      </c>
      <c r="H2349">
        <v>118.8124</v>
      </c>
      <c r="I2349" t="s">
        <v>48</v>
      </c>
      <c r="J2349">
        <v>1997</v>
      </c>
      <c r="K2349" t="s">
        <v>49</v>
      </c>
      <c r="L2349" t="s">
        <v>15</v>
      </c>
      <c r="M2349" t="s">
        <v>16</v>
      </c>
      <c r="N2349">
        <v>2607.2728000000002</v>
      </c>
    </row>
    <row r="2350" spans="1:14" x14ac:dyDescent="0.3">
      <c r="A2350" t="s">
        <v>1295</v>
      </c>
      <c r="B2350">
        <v>2348</v>
      </c>
      <c r="C2350">
        <v>10</v>
      </c>
      <c r="D2350">
        <f>SUMIF(E:E,Table1[[#This Row],[Item_Fat_Content]],N:N)</f>
        <v>6457454.3820000133</v>
      </c>
      <c r="E2350" t="s">
        <v>1608</v>
      </c>
      <c r="F2350">
        <v>6.3162607999999995E-2</v>
      </c>
      <c r="G2350" t="s">
        <v>41</v>
      </c>
      <c r="H2350">
        <v>228.66679999999999</v>
      </c>
      <c r="I2350" t="s">
        <v>60</v>
      </c>
      <c r="J2350">
        <v>2004</v>
      </c>
      <c r="K2350" t="s">
        <v>49</v>
      </c>
      <c r="L2350" t="s">
        <v>43</v>
      </c>
      <c r="M2350" t="s">
        <v>16</v>
      </c>
      <c r="N2350">
        <v>3455.502</v>
      </c>
    </row>
    <row r="2351" spans="1:14" x14ac:dyDescent="0.3">
      <c r="A2351" t="s">
        <v>837</v>
      </c>
      <c r="B2351">
        <v>2349</v>
      </c>
      <c r="C2351">
        <v>16.100000000000001</v>
      </c>
      <c r="D2351">
        <f>SUMIF(E:E,Table1[[#This Row],[Item_Fat_Content]],N:N)</f>
        <v>6457454.3820000133</v>
      </c>
      <c r="E2351" t="s">
        <v>1608</v>
      </c>
      <c r="F2351">
        <v>6.3429817999999999E-2</v>
      </c>
      <c r="G2351" t="s">
        <v>12</v>
      </c>
      <c r="H2351">
        <v>179.43180000000001</v>
      </c>
      <c r="I2351" t="s">
        <v>13</v>
      </c>
      <c r="J2351">
        <v>1999</v>
      </c>
      <c r="K2351" t="s">
        <v>14</v>
      </c>
      <c r="L2351" t="s">
        <v>15</v>
      </c>
      <c r="M2351" t="s">
        <v>16</v>
      </c>
      <c r="N2351">
        <v>2345.6134000000002</v>
      </c>
    </row>
    <row r="2352" spans="1:14" x14ac:dyDescent="0.3">
      <c r="A2352" t="s">
        <v>509</v>
      </c>
      <c r="B2352">
        <v>2350</v>
      </c>
      <c r="C2352">
        <v>13</v>
      </c>
      <c r="D2352">
        <f>SUMIF(E:E,Table1[[#This Row],[Item_Fat_Content]],N:N)</f>
        <v>6457454.3820000133</v>
      </c>
      <c r="E2352" t="s">
        <v>1608</v>
      </c>
      <c r="F2352">
        <v>0.13978510399999999</v>
      </c>
      <c r="G2352" t="s">
        <v>73</v>
      </c>
      <c r="H2352">
        <v>196.24260000000001</v>
      </c>
      <c r="I2352" t="s">
        <v>27</v>
      </c>
      <c r="J2352">
        <v>1998</v>
      </c>
      <c r="K2352" t="str">
        <f t="shared" ref="K2352:K2353" si="194">K2351</f>
        <v>Medium</v>
      </c>
      <c r="L2352" t="s">
        <v>21</v>
      </c>
      <c r="M2352" t="s">
        <v>28</v>
      </c>
      <c r="N2352">
        <v>197.74260000000001</v>
      </c>
    </row>
    <row r="2353" spans="1:14" x14ac:dyDescent="0.3">
      <c r="A2353" t="s">
        <v>893</v>
      </c>
      <c r="B2353">
        <v>2351</v>
      </c>
      <c r="C2353">
        <v>16.100000000000001</v>
      </c>
      <c r="D2353">
        <f>SUMIF(E:E,Table1[[#This Row],[Item_Fat_Content]],N:N)</f>
        <v>6457454.3820000133</v>
      </c>
      <c r="E2353" t="s">
        <v>1608</v>
      </c>
      <c r="F2353">
        <v>4.807227E-2</v>
      </c>
      <c r="G2353" t="s">
        <v>41</v>
      </c>
      <c r="H2353">
        <v>126.53619999999999</v>
      </c>
      <c r="I2353" t="s">
        <v>45</v>
      </c>
      <c r="J2353">
        <v>2007</v>
      </c>
      <c r="K2353" t="str">
        <f t="shared" si="194"/>
        <v>Medium</v>
      </c>
      <c r="L2353" t="s">
        <v>43</v>
      </c>
      <c r="M2353" t="s">
        <v>16</v>
      </c>
      <c r="N2353">
        <v>1761.7067999999999</v>
      </c>
    </row>
    <row r="2354" spans="1:14" x14ac:dyDescent="0.3">
      <c r="A2354" t="s">
        <v>122</v>
      </c>
      <c r="B2354">
        <v>2352</v>
      </c>
      <c r="C2354">
        <v>19</v>
      </c>
      <c r="D2354">
        <f>SUMIF(E:E,Table1[[#This Row],[Item_Fat_Content]],N:N)</f>
        <v>11904094.532999987</v>
      </c>
      <c r="E2354" t="s">
        <v>11</v>
      </c>
      <c r="F2354">
        <v>0.112097433</v>
      </c>
      <c r="G2354" t="s">
        <v>41</v>
      </c>
      <c r="H2354">
        <v>105.5622</v>
      </c>
      <c r="I2354" t="s">
        <v>13</v>
      </c>
      <c r="J2354">
        <v>1999</v>
      </c>
      <c r="K2354" t="s">
        <v>14</v>
      </c>
      <c r="L2354" t="s">
        <v>15</v>
      </c>
      <c r="M2354" t="s">
        <v>16</v>
      </c>
      <c r="N2354">
        <v>1905.5196000000001</v>
      </c>
    </row>
    <row r="2355" spans="1:14" x14ac:dyDescent="0.3">
      <c r="A2355" t="s">
        <v>1296</v>
      </c>
      <c r="B2355">
        <v>2353</v>
      </c>
      <c r="C2355">
        <v>17.600000000000001</v>
      </c>
      <c r="D2355">
        <f>SUMIF(E:E,Table1[[#This Row],[Item_Fat_Content]],N:N)</f>
        <v>11904094.532999987</v>
      </c>
      <c r="E2355" t="s">
        <v>11</v>
      </c>
      <c r="F2355">
        <v>1.0037996E-2</v>
      </c>
      <c r="G2355" t="s">
        <v>36</v>
      </c>
      <c r="H2355">
        <v>163.55520000000001</v>
      </c>
      <c r="I2355" t="s">
        <v>60</v>
      </c>
      <c r="J2355">
        <v>2004</v>
      </c>
      <c r="K2355" t="s">
        <v>49</v>
      </c>
      <c r="L2355" t="s">
        <v>43</v>
      </c>
      <c r="M2355" t="s">
        <v>16</v>
      </c>
      <c r="N2355">
        <v>3086.6487999999999</v>
      </c>
    </row>
    <row r="2356" spans="1:14" x14ac:dyDescent="0.3">
      <c r="A2356" t="s">
        <v>248</v>
      </c>
      <c r="B2356">
        <v>2354</v>
      </c>
      <c r="C2356">
        <v>6.32</v>
      </c>
      <c r="D2356">
        <f>SUMIF(E:E,Table1[[#This Row],[Item_Fat_Content]],N:N)</f>
        <v>11904094.532999987</v>
      </c>
      <c r="E2356" t="s">
        <v>11</v>
      </c>
      <c r="F2356">
        <v>1.2789884E-2</v>
      </c>
      <c r="G2356" t="s">
        <v>24</v>
      </c>
      <c r="H2356">
        <v>39.182200000000002</v>
      </c>
      <c r="I2356" t="s">
        <v>45</v>
      </c>
      <c r="J2356">
        <v>2007</v>
      </c>
      <c r="K2356" t="str">
        <f>K2355</f>
        <v>Small</v>
      </c>
      <c r="L2356" t="s">
        <v>43</v>
      </c>
      <c r="M2356" t="s">
        <v>16</v>
      </c>
      <c r="N2356">
        <v>1060.6194</v>
      </c>
    </row>
    <row r="2357" spans="1:14" x14ac:dyDescent="0.3">
      <c r="A2357" t="s">
        <v>1297</v>
      </c>
      <c r="B2357">
        <v>2355</v>
      </c>
      <c r="C2357">
        <v>9.3000000000000007</v>
      </c>
      <c r="D2357">
        <f>SUMIF(E:E,Table1[[#This Row],[Item_Fat_Content]],N:N)</f>
        <v>6457454.3820000133</v>
      </c>
      <c r="E2357" t="s">
        <v>1608</v>
      </c>
      <c r="F2357">
        <v>3.3431668999999997E-2</v>
      </c>
      <c r="G2357" t="s">
        <v>24</v>
      </c>
      <c r="H2357">
        <v>153.13140000000001</v>
      </c>
      <c r="I2357" t="s">
        <v>60</v>
      </c>
      <c r="J2357">
        <v>2004</v>
      </c>
      <c r="K2357" t="s">
        <v>49</v>
      </c>
      <c r="L2357" t="s">
        <v>43</v>
      </c>
      <c r="M2357" t="s">
        <v>16</v>
      </c>
      <c r="N2357">
        <v>4653.942</v>
      </c>
    </row>
    <row r="2358" spans="1:14" x14ac:dyDescent="0.3">
      <c r="A2358" t="s">
        <v>1298</v>
      </c>
      <c r="B2358">
        <v>2356</v>
      </c>
      <c r="C2358">
        <v>11.1</v>
      </c>
      <c r="D2358">
        <f>SUMIF(E:E,Table1[[#This Row],[Item_Fat_Content]],N:N)</f>
        <v>6457454.3820000133</v>
      </c>
      <c r="E2358" t="s">
        <v>1608</v>
      </c>
      <c r="F2358">
        <v>3.6231310000000003E-2</v>
      </c>
      <c r="G2358" t="s">
        <v>41</v>
      </c>
      <c r="H2358">
        <v>175.0712</v>
      </c>
      <c r="I2358" t="s">
        <v>45</v>
      </c>
      <c r="J2358">
        <v>2007</v>
      </c>
      <c r="K2358" t="str">
        <f>K2357</f>
        <v>Small</v>
      </c>
      <c r="L2358" t="s">
        <v>43</v>
      </c>
      <c r="M2358" t="s">
        <v>16</v>
      </c>
      <c r="N2358">
        <v>3339.6527999999998</v>
      </c>
    </row>
    <row r="2359" spans="1:14" x14ac:dyDescent="0.3">
      <c r="A2359" t="s">
        <v>169</v>
      </c>
      <c r="B2359">
        <v>2357</v>
      </c>
      <c r="C2359">
        <f>C2358</f>
        <v>11.1</v>
      </c>
      <c r="D2359">
        <f>SUMIF(E:E,Table1[[#This Row],[Item_Fat_Content]],N:N)</f>
        <v>11904094.532999987</v>
      </c>
      <c r="E2359" t="s">
        <v>11</v>
      </c>
      <c r="F2359">
        <v>8.6360961999999999E-2</v>
      </c>
      <c r="G2359" t="s">
        <v>58</v>
      </c>
      <c r="H2359">
        <v>151.26820000000001</v>
      </c>
      <c r="I2359" t="s">
        <v>38</v>
      </c>
      <c r="J2359">
        <v>1985</v>
      </c>
      <c r="K2359" t="s">
        <v>14</v>
      </c>
      <c r="L2359" t="s">
        <v>21</v>
      </c>
      <c r="M2359" t="s">
        <v>39</v>
      </c>
      <c r="N2359">
        <v>2439.4911999999999</v>
      </c>
    </row>
    <row r="2360" spans="1:14" x14ac:dyDescent="0.3">
      <c r="A2360" t="s">
        <v>314</v>
      </c>
      <c r="B2360">
        <v>2358</v>
      </c>
      <c r="C2360">
        <v>6.15</v>
      </c>
      <c r="D2360">
        <f>SUMIF(E:E,Table1[[#This Row],[Item_Fat_Content]],N:N)</f>
        <v>11904094.532999987</v>
      </c>
      <c r="E2360" t="s">
        <v>11</v>
      </c>
      <c r="F2360">
        <v>4.6232444999999997E-2</v>
      </c>
      <c r="G2360" t="s">
        <v>34</v>
      </c>
      <c r="H2360">
        <v>99.438400000000001</v>
      </c>
      <c r="I2360" t="s">
        <v>31</v>
      </c>
      <c r="J2360">
        <v>1987</v>
      </c>
      <c r="K2360" t="s">
        <v>32</v>
      </c>
      <c r="L2360" t="s">
        <v>21</v>
      </c>
      <c r="M2360" t="s">
        <v>16</v>
      </c>
      <c r="N2360">
        <v>1379.5376000000001</v>
      </c>
    </row>
    <row r="2361" spans="1:14" x14ac:dyDescent="0.3">
      <c r="A2361" t="s">
        <v>1142</v>
      </c>
      <c r="B2361">
        <v>2359</v>
      </c>
      <c r="C2361">
        <v>20.85</v>
      </c>
      <c r="D2361">
        <f>SUMIF(E:E,Table1[[#This Row],[Item_Fat_Content]],N:N)</f>
        <v>11904094.532999987</v>
      </c>
      <c r="E2361" t="s">
        <v>11</v>
      </c>
      <c r="F2361">
        <v>9.7618233999999998E-2</v>
      </c>
      <c r="G2361" t="s">
        <v>116</v>
      </c>
      <c r="H2361">
        <v>223.97460000000001</v>
      </c>
      <c r="I2361" t="s">
        <v>48</v>
      </c>
      <c r="J2361">
        <v>1997</v>
      </c>
      <c r="K2361" t="s">
        <v>49</v>
      </c>
      <c r="L2361" t="s">
        <v>15</v>
      </c>
      <c r="M2361" t="s">
        <v>16</v>
      </c>
      <c r="N2361">
        <v>897.49839999999995</v>
      </c>
    </row>
    <row r="2362" spans="1:14" x14ac:dyDescent="0.3">
      <c r="A2362" t="s">
        <v>147</v>
      </c>
      <c r="B2362">
        <v>2360</v>
      </c>
      <c r="C2362">
        <v>17.100000000000001</v>
      </c>
      <c r="D2362">
        <f>SUMIF(E:E,Table1[[#This Row],[Item_Fat_Content]],N:N)</f>
        <v>6457454.3820000133</v>
      </c>
      <c r="E2362" t="s">
        <v>1608</v>
      </c>
      <c r="F2362">
        <v>4.6808553000000003E-2</v>
      </c>
      <c r="G2362" t="s">
        <v>73</v>
      </c>
      <c r="H2362">
        <v>141.4838</v>
      </c>
      <c r="I2362" t="s">
        <v>48</v>
      </c>
      <c r="J2362">
        <v>1997</v>
      </c>
      <c r="K2362" t="s">
        <v>49</v>
      </c>
      <c r="L2362" t="s">
        <v>15</v>
      </c>
      <c r="M2362" t="s">
        <v>16</v>
      </c>
      <c r="N2362">
        <v>1404.838</v>
      </c>
    </row>
    <row r="2363" spans="1:14" x14ac:dyDescent="0.3">
      <c r="A2363" t="s">
        <v>673</v>
      </c>
      <c r="B2363">
        <v>2361</v>
      </c>
      <c r="C2363">
        <v>13.15</v>
      </c>
      <c r="D2363">
        <f>SUMIF(E:E,Table1[[#This Row],[Item_Fat_Content]],N:N)</f>
        <v>6457454.3820000133</v>
      </c>
      <c r="E2363" t="s">
        <v>1608</v>
      </c>
      <c r="F2363">
        <v>3.8107380000000003E-2</v>
      </c>
      <c r="G2363" t="s">
        <v>36</v>
      </c>
      <c r="H2363">
        <v>86.385599999999997</v>
      </c>
      <c r="I2363" t="s">
        <v>20</v>
      </c>
      <c r="J2363">
        <v>2009</v>
      </c>
      <c r="K2363" t="s">
        <v>14</v>
      </c>
      <c r="L2363" t="s">
        <v>21</v>
      </c>
      <c r="M2363" t="s">
        <v>22</v>
      </c>
      <c r="N2363">
        <v>615.19920000000002</v>
      </c>
    </row>
    <row r="2364" spans="1:14" x14ac:dyDescent="0.3">
      <c r="A2364" t="s">
        <v>841</v>
      </c>
      <c r="B2364">
        <v>2362</v>
      </c>
      <c r="C2364">
        <v>16.5</v>
      </c>
      <c r="D2364">
        <f>SUMIF(E:E,Table1[[#This Row],[Item_Fat_Content]],N:N)</f>
        <v>6457454.3820000133</v>
      </c>
      <c r="E2364" t="s">
        <v>1608</v>
      </c>
      <c r="F2364">
        <v>9.3846531999999996E-2</v>
      </c>
      <c r="G2364" t="s">
        <v>34</v>
      </c>
      <c r="H2364">
        <v>95.706800000000001</v>
      </c>
      <c r="I2364" t="s">
        <v>60</v>
      </c>
      <c r="J2364">
        <v>2004</v>
      </c>
      <c r="K2364" t="s">
        <v>49</v>
      </c>
      <c r="L2364" t="s">
        <v>43</v>
      </c>
      <c r="M2364" t="s">
        <v>16</v>
      </c>
      <c r="N2364">
        <v>1069.2747999999999</v>
      </c>
    </row>
    <row r="2365" spans="1:14" x14ac:dyDescent="0.3">
      <c r="A2365" t="s">
        <v>1272</v>
      </c>
      <c r="B2365">
        <v>2363</v>
      </c>
      <c r="C2365">
        <v>11.65</v>
      </c>
      <c r="D2365">
        <f>SUMIF(E:E,Table1[[#This Row],[Item_Fat_Content]],N:N)</f>
        <v>11904094.532999987</v>
      </c>
      <c r="E2365" t="s">
        <v>11</v>
      </c>
      <c r="F2365">
        <v>4.0744057E-2</v>
      </c>
      <c r="G2365" t="s">
        <v>26</v>
      </c>
      <c r="H2365">
        <v>185.92400000000001</v>
      </c>
      <c r="I2365" t="s">
        <v>45</v>
      </c>
      <c r="J2365">
        <v>2007</v>
      </c>
      <c r="K2365" t="str">
        <f>K2364</f>
        <v>Small</v>
      </c>
      <c r="L2365" t="s">
        <v>43</v>
      </c>
      <c r="M2365" t="s">
        <v>16</v>
      </c>
      <c r="N2365">
        <v>4101.3280000000004</v>
      </c>
    </row>
    <row r="2366" spans="1:14" x14ac:dyDescent="0.3">
      <c r="A2366" t="s">
        <v>943</v>
      </c>
      <c r="B2366">
        <v>2364</v>
      </c>
      <c r="C2366">
        <v>13.15</v>
      </c>
      <c r="D2366">
        <f>SUMIF(E:E,Table1[[#This Row],[Item_Fat_Content]],N:N)</f>
        <v>11904094.532999987</v>
      </c>
      <c r="E2366" t="s">
        <v>11</v>
      </c>
      <c r="F2366">
        <v>2.2831052000000001E-2</v>
      </c>
      <c r="G2366" t="s">
        <v>26</v>
      </c>
      <c r="H2366">
        <v>160.292</v>
      </c>
      <c r="I2366" t="s">
        <v>13</v>
      </c>
      <c r="J2366">
        <v>1999</v>
      </c>
      <c r="K2366" t="s">
        <v>14</v>
      </c>
      <c r="L2366" t="s">
        <v>15</v>
      </c>
      <c r="M2366" t="s">
        <v>16</v>
      </c>
      <c r="N2366">
        <v>4793.76</v>
      </c>
    </row>
    <row r="2367" spans="1:14" x14ac:dyDescent="0.3">
      <c r="A2367" t="s">
        <v>1299</v>
      </c>
      <c r="B2367">
        <v>2365</v>
      </c>
      <c r="C2367">
        <v>19.350000000000001</v>
      </c>
      <c r="D2367">
        <f>SUMIF(E:E,Table1[[#This Row],[Item_Fat_Content]],N:N)</f>
        <v>6457454.3820000133</v>
      </c>
      <c r="E2367" t="s">
        <v>1608</v>
      </c>
      <c r="F2367">
        <v>7.6878416000000005E-2</v>
      </c>
      <c r="G2367" t="s">
        <v>36</v>
      </c>
      <c r="H2367">
        <v>113.95180000000001</v>
      </c>
      <c r="I2367" t="s">
        <v>13</v>
      </c>
      <c r="J2367">
        <v>1999</v>
      </c>
      <c r="K2367" t="s">
        <v>14</v>
      </c>
      <c r="L2367" t="s">
        <v>15</v>
      </c>
      <c r="M2367" t="s">
        <v>16</v>
      </c>
      <c r="N2367">
        <v>1138.518</v>
      </c>
    </row>
    <row r="2368" spans="1:14" x14ac:dyDescent="0.3">
      <c r="A2368" t="s">
        <v>970</v>
      </c>
      <c r="B2368">
        <v>2366</v>
      </c>
      <c r="C2368">
        <v>19.350000000000001</v>
      </c>
      <c r="D2368">
        <f>SUMIF(E:E,Table1[[#This Row],[Item_Fat_Content]],N:N)</f>
        <v>6457454.3820000133</v>
      </c>
      <c r="E2368" t="s">
        <v>1608</v>
      </c>
      <c r="F2368">
        <v>2.1501066999999999E-2</v>
      </c>
      <c r="G2368" t="s">
        <v>26</v>
      </c>
      <c r="H2368">
        <v>122.2098</v>
      </c>
      <c r="I2368" t="s">
        <v>42</v>
      </c>
      <c r="J2368">
        <v>2002</v>
      </c>
      <c r="K2368" t="str">
        <f>K2367</f>
        <v>Medium</v>
      </c>
      <c r="L2368" t="s">
        <v>43</v>
      </c>
      <c r="M2368" t="s">
        <v>16</v>
      </c>
      <c r="N2368">
        <v>2771.7253999999998</v>
      </c>
    </row>
    <row r="2369" spans="1:14" x14ac:dyDescent="0.3">
      <c r="A2369" t="s">
        <v>1130</v>
      </c>
      <c r="B2369">
        <v>2367</v>
      </c>
      <c r="C2369">
        <v>16.5</v>
      </c>
      <c r="D2369">
        <f>SUMIF(E:E,Table1[[#This Row],[Item_Fat_Content]],N:N)</f>
        <v>6457454.3820000133</v>
      </c>
      <c r="E2369" t="s">
        <v>1608</v>
      </c>
      <c r="F2369">
        <v>7.9647239999999994E-2</v>
      </c>
      <c r="G2369" t="s">
        <v>26</v>
      </c>
      <c r="H2369">
        <v>101.4332</v>
      </c>
      <c r="I2369" t="s">
        <v>31</v>
      </c>
      <c r="J2369">
        <v>1987</v>
      </c>
      <c r="K2369" t="s">
        <v>32</v>
      </c>
      <c r="L2369" t="s">
        <v>21</v>
      </c>
      <c r="M2369" t="s">
        <v>16</v>
      </c>
      <c r="N2369">
        <v>1948.1307999999999</v>
      </c>
    </row>
    <row r="2370" spans="1:14" x14ac:dyDescent="0.3">
      <c r="A2370" t="s">
        <v>87</v>
      </c>
      <c r="B2370">
        <v>2368</v>
      </c>
      <c r="C2370">
        <v>21.35</v>
      </c>
      <c r="D2370">
        <f>SUMIF(E:E,Table1[[#This Row],[Item_Fat_Content]],N:N)</f>
        <v>11904094.532999987</v>
      </c>
      <c r="E2370" t="s">
        <v>11</v>
      </c>
      <c r="F2370">
        <v>6.8809463000000001E-2</v>
      </c>
      <c r="G2370" t="s">
        <v>73</v>
      </c>
      <c r="H2370">
        <v>258.52780000000001</v>
      </c>
      <c r="I2370" t="s">
        <v>60</v>
      </c>
      <c r="J2370">
        <v>2004</v>
      </c>
      <c r="K2370" t="s">
        <v>49</v>
      </c>
      <c r="L2370" t="s">
        <v>43</v>
      </c>
      <c r="M2370" t="s">
        <v>16</v>
      </c>
      <c r="N2370">
        <v>5206.5559999999996</v>
      </c>
    </row>
    <row r="2371" spans="1:14" x14ac:dyDescent="0.3">
      <c r="A2371" t="s">
        <v>1300</v>
      </c>
      <c r="B2371">
        <v>2369</v>
      </c>
      <c r="C2371">
        <v>16</v>
      </c>
      <c r="D2371">
        <f>SUMIF(E:E,Table1[[#This Row],[Item_Fat_Content]],N:N)</f>
        <v>6457454.3820000133</v>
      </c>
      <c r="E2371" t="s">
        <v>1608</v>
      </c>
      <c r="F2371">
        <v>0.11557055199999999</v>
      </c>
      <c r="G2371" t="s">
        <v>26</v>
      </c>
      <c r="H2371">
        <v>57.5246</v>
      </c>
      <c r="I2371" t="s">
        <v>60</v>
      </c>
      <c r="J2371">
        <v>2004</v>
      </c>
      <c r="K2371" t="s">
        <v>49</v>
      </c>
      <c r="L2371" t="s">
        <v>43</v>
      </c>
      <c r="M2371" t="s">
        <v>16</v>
      </c>
      <c r="N2371">
        <v>173.77379999999999</v>
      </c>
    </row>
    <row r="2372" spans="1:14" x14ac:dyDescent="0.3">
      <c r="A2372" t="s">
        <v>1285</v>
      </c>
      <c r="B2372">
        <v>2370</v>
      </c>
      <c r="C2372">
        <v>20.5</v>
      </c>
      <c r="D2372">
        <f>SUMIF(E:E,Table1[[#This Row],[Item_Fat_Content]],N:N)</f>
        <v>11904094.532999987</v>
      </c>
      <c r="E2372" t="s">
        <v>11</v>
      </c>
      <c r="F2372">
        <v>0.14316437100000001</v>
      </c>
      <c r="G2372" t="s">
        <v>30</v>
      </c>
      <c r="H2372">
        <v>34.918999999999997</v>
      </c>
      <c r="I2372" t="s">
        <v>31</v>
      </c>
      <c r="J2372">
        <v>1987</v>
      </c>
      <c r="K2372" t="s">
        <v>32</v>
      </c>
      <c r="L2372" t="s">
        <v>21</v>
      </c>
      <c r="M2372" t="s">
        <v>16</v>
      </c>
      <c r="N2372">
        <v>73.238</v>
      </c>
    </row>
    <row r="2373" spans="1:14" x14ac:dyDescent="0.3">
      <c r="A2373" t="s">
        <v>219</v>
      </c>
      <c r="B2373">
        <v>2371</v>
      </c>
      <c r="C2373">
        <v>19.75</v>
      </c>
      <c r="D2373">
        <f>SUMIF(E:E,Table1[[#This Row],[Item_Fat_Content]],N:N)</f>
        <v>6457454.3820000133</v>
      </c>
      <c r="E2373" t="s">
        <v>1608</v>
      </c>
      <c r="F2373">
        <v>1.8008071E-2</v>
      </c>
      <c r="G2373" t="s">
        <v>41</v>
      </c>
      <c r="H2373">
        <v>180.46600000000001</v>
      </c>
      <c r="I2373" t="s">
        <v>31</v>
      </c>
      <c r="J2373">
        <v>1987</v>
      </c>
      <c r="K2373" t="s">
        <v>32</v>
      </c>
      <c r="L2373" t="s">
        <v>21</v>
      </c>
      <c r="M2373" t="s">
        <v>16</v>
      </c>
      <c r="N2373">
        <v>3415.5540000000001</v>
      </c>
    </row>
    <row r="2374" spans="1:14" x14ac:dyDescent="0.3">
      <c r="A2374" t="s">
        <v>225</v>
      </c>
      <c r="B2374">
        <v>2372</v>
      </c>
      <c r="C2374">
        <v>17.600000000000001</v>
      </c>
      <c r="D2374">
        <f>SUMIF(E:E,Table1[[#This Row],[Item_Fat_Content]],N:N)</f>
        <v>11904094.532999987</v>
      </c>
      <c r="E2374" t="s">
        <v>11</v>
      </c>
      <c r="F2374">
        <v>1.5775777000000001E-2</v>
      </c>
      <c r="G2374" t="s">
        <v>30</v>
      </c>
      <c r="H2374">
        <v>179.19759999999999</v>
      </c>
      <c r="I2374" t="s">
        <v>45</v>
      </c>
      <c r="J2374">
        <v>2007</v>
      </c>
      <c r="K2374" t="str">
        <f t="shared" ref="K2374:K2375" si="195">K2373</f>
        <v>High</v>
      </c>
      <c r="L2374" t="s">
        <v>43</v>
      </c>
      <c r="M2374" t="s">
        <v>16</v>
      </c>
      <c r="N2374">
        <v>3803.0495999999998</v>
      </c>
    </row>
    <row r="2375" spans="1:14" x14ac:dyDescent="0.3">
      <c r="A2375" t="s">
        <v>230</v>
      </c>
      <c r="B2375">
        <v>2373</v>
      </c>
      <c r="C2375">
        <v>4.6150000000000002</v>
      </c>
      <c r="D2375">
        <f>SUMIF(E:E,Table1[[#This Row],[Item_Fat_Content]],N:N)</f>
        <v>6457454.3820000133</v>
      </c>
      <c r="E2375" t="s">
        <v>1608</v>
      </c>
      <c r="F2375">
        <v>0.102407778</v>
      </c>
      <c r="G2375" t="s">
        <v>73</v>
      </c>
      <c r="H2375">
        <v>234.33</v>
      </c>
      <c r="I2375" t="s">
        <v>45</v>
      </c>
      <c r="J2375">
        <v>2007</v>
      </c>
      <c r="K2375" t="str">
        <f t="shared" si="195"/>
        <v>High</v>
      </c>
      <c r="L2375" t="s">
        <v>43</v>
      </c>
      <c r="M2375" t="s">
        <v>16</v>
      </c>
      <c r="N2375">
        <v>3961.51</v>
      </c>
    </row>
    <row r="2376" spans="1:14" x14ac:dyDescent="0.3">
      <c r="A2376" t="s">
        <v>716</v>
      </c>
      <c r="B2376">
        <v>2374</v>
      </c>
      <c r="C2376">
        <v>5.88</v>
      </c>
      <c r="D2376">
        <f>SUMIF(E:E,Table1[[#This Row],[Item_Fat_Content]],N:N)</f>
        <v>11904094.532999987</v>
      </c>
      <c r="E2376" t="s">
        <v>11</v>
      </c>
      <c r="F2376">
        <v>3.6067260000000002E-3</v>
      </c>
      <c r="G2376" t="s">
        <v>58</v>
      </c>
      <c r="H2376">
        <v>154.19980000000001</v>
      </c>
      <c r="I2376" t="s">
        <v>20</v>
      </c>
      <c r="J2376">
        <v>2009</v>
      </c>
      <c r="K2376" t="s">
        <v>14</v>
      </c>
      <c r="L2376" t="s">
        <v>21</v>
      </c>
      <c r="M2376" t="s">
        <v>22</v>
      </c>
      <c r="N2376">
        <v>1384.1982</v>
      </c>
    </row>
    <row r="2377" spans="1:14" x14ac:dyDescent="0.3">
      <c r="A2377" t="s">
        <v>275</v>
      </c>
      <c r="B2377">
        <v>2375</v>
      </c>
      <c r="C2377">
        <v>11.8</v>
      </c>
      <c r="D2377">
        <f>SUMIF(E:E,Table1[[#This Row],[Item_Fat_Content]],N:N)</f>
        <v>6457454.3820000133</v>
      </c>
      <c r="E2377" t="s">
        <v>1608</v>
      </c>
      <c r="F2377">
        <v>9.3801336999999999E-2</v>
      </c>
      <c r="G2377" t="s">
        <v>36</v>
      </c>
      <c r="H2377">
        <v>126.07040000000001</v>
      </c>
      <c r="I2377" t="s">
        <v>13</v>
      </c>
      <c r="J2377">
        <v>1999</v>
      </c>
      <c r="K2377" t="s">
        <v>14</v>
      </c>
      <c r="L2377" t="s">
        <v>15</v>
      </c>
      <c r="M2377" t="s">
        <v>16</v>
      </c>
      <c r="N2377">
        <v>1251.704</v>
      </c>
    </row>
    <row r="2378" spans="1:14" x14ac:dyDescent="0.3">
      <c r="A2378" t="s">
        <v>928</v>
      </c>
      <c r="B2378">
        <v>2376</v>
      </c>
      <c r="C2378">
        <v>17.350000000000001</v>
      </c>
      <c r="D2378">
        <f>SUMIF(E:E,Table1[[#This Row],[Item_Fat_Content]],N:N)</f>
        <v>11904094.532999987</v>
      </c>
      <c r="E2378" t="s">
        <v>11</v>
      </c>
      <c r="F2378">
        <v>0</v>
      </c>
      <c r="G2378" t="s">
        <v>34</v>
      </c>
      <c r="H2378">
        <v>101.9016</v>
      </c>
      <c r="I2378" t="s">
        <v>31</v>
      </c>
      <c r="J2378">
        <v>1987</v>
      </c>
      <c r="K2378" t="s">
        <v>32</v>
      </c>
      <c r="L2378" t="s">
        <v>21</v>
      </c>
      <c r="M2378" t="s">
        <v>16</v>
      </c>
      <c r="N2378">
        <v>1821.6288</v>
      </c>
    </row>
    <row r="2379" spans="1:14" x14ac:dyDescent="0.3">
      <c r="A2379" t="s">
        <v>1253</v>
      </c>
      <c r="B2379">
        <v>2377</v>
      </c>
      <c r="C2379">
        <v>12.35</v>
      </c>
      <c r="D2379">
        <f>SUMIF(E:E,Table1[[#This Row],[Item_Fat_Content]],N:N)</f>
        <v>6457454.3820000133</v>
      </c>
      <c r="E2379" t="s">
        <v>1608</v>
      </c>
      <c r="F2379">
        <v>3.3760862000000003E-2</v>
      </c>
      <c r="G2379" t="s">
        <v>24</v>
      </c>
      <c r="H2379">
        <v>196.9426</v>
      </c>
      <c r="I2379" t="s">
        <v>48</v>
      </c>
      <c r="J2379">
        <v>1997</v>
      </c>
      <c r="K2379" t="s">
        <v>49</v>
      </c>
      <c r="L2379" t="s">
        <v>15</v>
      </c>
      <c r="M2379" t="s">
        <v>16</v>
      </c>
      <c r="N2379">
        <v>5141.3076000000001</v>
      </c>
    </row>
    <row r="2380" spans="1:14" x14ac:dyDescent="0.3">
      <c r="A2380" t="s">
        <v>663</v>
      </c>
      <c r="B2380">
        <v>2378</v>
      </c>
      <c r="C2380">
        <f>C2379</f>
        <v>12.35</v>
      </c>
      <c r="D2380">
        <f>SUMIF(E:E,Table1[[#This Row],[Item_Fat_Content]],N:N)</f>
        <v>11904094.532999987</v>
      </c>
      <c r="E2380" t="s">
        <v>11</v>
      </c>
      <c r="F2380">
        <v>3.1131454999999999E-2</v>
      </c>
      <c r="G2380" t="s">
        <v>26</v>
      </c>
      <c r="H2380">
        <v>111.0228</v>
      </c>
      <c r="I2380" t="s">
        <v>38</v>
      </c>
      <c r="J2380">
        <v>1985</v>
      </c>
      <c r="K2380" t="s">
        <v>14</v>
      </c>
      <c r="L2380" t="s">
        <v>21</v>
      </c>
      <c r="M2380" t="s">
        <v>39</v>
      </c>
      <c r="N2380">
        <v>3205.1612</v>
      </c>
    </row>
    <row r="2381" spans="1:14" x14ac:dyDescent="0.3">
      <c r="A2381" t="s">
        <v>1271</v>
      </c>
      <c r="B2381">
        <v>2379</v>
      </c>
      <c r="C2381">
        <v>9</v>
      </c>
      <c r="D2381">
        <f>SUMIF(E:E,Table1[[#This Row],[Item_Fat_Content]],N:N)</f>
        <v>11904094.532999987</v>
      </c>
      <c r="E2381" t="s">
        <v>11</v>
      </c>
      <c r="F2381">
        <v>8.2177842000000001E-2</v>
      </c>
      <c r="G2381" t="s">
        <v>41</v>
      </c>
      <c r="H2381">
        <v>214.1534</v>
      </c>
      <c r="I2381" t="s">
        <v>42</v>
      </c>
      <c r="J2381">
        <v>2002</v>
      </c>
      <c r="K2381" t="str">
        <f>K2380</f>
        <v>Medium</v>
      </c>
      <c r="L2381" t="s">
        <v>43</v>
      </c>
      <c r="M2381" t="s">
        <v>16</v>
      </c>
      <c r="N2381">
        <v>1720.4272000000001</v>
      </c>
    </row>
    <row r="2382" spans="1:14" x14ac:dyDescent="0.3">
      <c r="A2382" t="s">
        <v>723</v>
      </c>
      <c r="B2382">
        <v>2380</v>
      </c>
      <c r="C2382">
        <v>6.2350000000000003</v>
      </c>
      <c r="D2382">
        <f>SUMIF(E:E,Table1[[#This Row],[Item_Fat_Content]],N:N)</f>
        <v>11904094.532999987</v>
      </c>
      <c r="E2382" t="s">
        <v>11</v>
      </c>
      <c r="F2382">
        <v>0.11885886599999999</v>
      </c>
      <c r="G2382" t="s">
        <v>30</v>
      </c>
      <c r="H2382">
        <v>263.291</v>
      </c>
      <c r="I2382" t="s">
        <v>13</v>
      </c>
      <c r="J2382">
        <v>1999</v>
      </c>
      <c r="K2382" t="s">
        <v>14</v>
      </c>
      <c r="L2382" t="s">
        <v>15</v>
      </c>
      <c r="M2382" t="s">
        <v>16</v>
      </c>
      <c r="N2382">
        <v>3418.8829999999998</v>
      </c>
    </row>
    <row r="2383" spans="1:14" x14ac:dyDescent="0.3">
      <c r="A2383" t="s">
        <v>1043</v>
      </c>
      <c r="B2383">
        <v>2381</v>
      </c>
      <c r="C2383">
        <v>9.6</v>
      </c>
      <c r="D2383">
        <f>SUMIF(E:E,Table1[[#This Row],[Item_Fat_Content]],N:N)</f>
        <v>11904094.532999987</v>
      </c>
      <c r="E2383" t="s">
        <v>11</v>
      </c>
      <c r="F2383">
        <v>0</v>
      </c>
      <c r="G2383" t="s">
        <v>36</v>
      </c>
      <c r="H2383">
        <v>244.81700000000001</v>
      </c>
      <c r="I2383" t="s">
        <v>60</v>
      </c>
      <c r="J2383">
        <v>2004</v>
      </c>
      <c r="K2383" t="s">
        <v>49</v>
      </c>
      <c r="L2383" t="s">
        <v>43</v>
      </c>
      <c r="M2383" t="s">
        <v>16</v>
      </c>
      <c r="N2383">
        <v>4374.3059999999996</v>
      </c>
    </row>
    <row r="2384" spans="1:14" x14ac:dyDescent="0.3">
      <c r="A2384" t="s">
        <v>963</v>
      </c>
      <c r="B2384">
        <v>2382</v>
      </c>
      <c r="C2384">
        <v>16.75</v>
      </c>
      <c r="D2384">
        <f>SUMIF(E:E,Table1[[#This Row],[Item_Fat_Content]],N:N)</f>
        <v>11904094.532999987</v>
      </c>
      <c r="E2384" t="s">
        <v>11</v>
      </c>
      <c r="F2384">
        <v>0.105448901</v>
      </c>
      <c r="G2384" t="s">
        <v>36</v>
      </c>
      <c r="H2384">
        <v>156.16300000000001</v>
      </c>
      <c r="I2384" t="s">
        <v>45</v>
      </c>
      <c r="J2384">
        <v>2007</v>
      </c>
      <c r="K2384" t="str">
        <f>K2383</f>
        <v>Small</v>
      </c>
      <c r="L2384" t="s">
        <v>43</v>
      </c>
      <c r="M2384" t="s">
        <v>16</v>
      </c>
      <c r="N2384">
        <v>782.31500000000005</v>
      </c>
    </row>
    <row r="2385" spans="1:14" x14ac:dyDescent="0.3">
      <c r="A2385" t="s">
        <v>147</v>
      </c>
      <c r="B2385">
        <v>2383</v>
      </c>
      <c r="C2385">
        <v>17.100000000000001</v>
      </c>
      <c r="D2385">
        <f>SUMIF(E:E,Table1[[#This Row],[Item_Fat_Content]],N:N)</f>
        <v>6457454.3820000133</v>
      </c>
      <c r="E2385" t="s">
        <v>1608</v>
      </c>
      <c r="F2385">
        <v>4.6881328E-2</v>
      </c>
      <c r="G2385" t="s">
        <v>73</v>
      </c>
      <c r="H2385">
        <v>141.38380000000001</v>
      </c>
      <c r="I2385" t="s">
        <v>13</v>
      </c>
      <c r="J2385">
        <v>1999</v>
      </c>
      <c r="K2385" t="s">
        <v>14</v>
      </c>
      <c r="L2385" t="s">
        <v>15</v>
      </c>
      <c r="M2385" t="s">
        <v>16</v>
      </c>
      <c r="N2385">
        <v>1685.8055999999999</v>
      </c>
    </row>
    <row r="2386" spans="1:14" x14ac:dyDescent="0.3">
      <c r="A2386" t="s">
        <v>1288</v>
      </c>
      <c r="B2386">
        <v>2384</v>
      </c>
      <c r="C2386">
        <v>6.8250000000000002</v>
      </c>
      <c r="D2386">
        <f>SUMIF(E:E,Table1[[#This Row],[Item_Fat_Content]],N:N)</f>
        <v>6457454.3820000133</v>
      </c>
      <c r="E2386" t="s">
        <v>1608</v>
      </c>
      <c r="F2386">
        <v>7.8057026000000002E-2</v>
      </c>
      <c r="G2386" t="s">
        <v>73</v>
      </c>
      <c r="H2386">
        <v>154.59979999999999</v>
      </c>
      <c r="I2386" t="s">
        <v>27</v>
      </c>
      <c r="J2386">
        <v>1998</v>
      </c>
      <c r="K2386" t="str">
        <f t="shared" ref="K2386:K2387" si="196">K2385</f>
        <v>Medium</v>
      </c>
      <c r="L2386" t="s">
        <v>21</v>
      </c>
      <c r="M2386" t="s">
        <v>28</v>
      </c>
      <c r="N2386">
        <v>153.7998</v>
      </c>
    </row>
    <row r="2387" spans="1:14" x14ac:dyDescent="0.3">
      <c r="A2387" t="s">
        <v>1301</v>
      </c>
      <c r="B2387">
        <v>2385</v>
      </c>
      <c r="C2387">
        <v>6.78</v>
      </c>
      <c r="D2387">
        <f>SUMIF(E:E,Table1[[#This Row],[Item_Fat_Content]],N:N)</f>
        <v>6457454.3820000133</v>
      </c>
      <c r="E2387" t="s">
        <v>1608</v>
      </c>
      <c r="F2387">
        <v>0.14095585699999999</v>
      </c>
      <c r="G2387" t="s">
        <v>34</v>
      </c>
      <c r="H2387">
        <v>92.212000000000003</v>
      </c>
      <c r="I2387" t="s">
        <v>45</v>
      </c>
      <c r="J2387">
        <v>2007</v>
      </c>
      <c r="K2387" t="str">
        <f t="shared" si="196"/>
        <v>Medium</v>
      </c>
      <c r="L2387" t="s">
        <v>43</v>
      </c>
      <c r="M2387" t="s">
        <v>16</v>
      </c>
      <c r="N2387">
        <v>4101.3280000000004</v>
      </c>
    </row>
    <row r="2388" spans="1:14" x14ac:dyDescent="0.3">
      <c r="A2388" t="s">
        <v>1302</v>
      </c>
      <c r="B2388">
        <v>2386</v>
      </c>
      <c r="C2388">
        <v>16</v>
      </c>
      <c r="D2388">
        <f>SUMIF(E:E,Table1[[#This Row],[Item_Fat_Content]],N:N)</f>
        <v>6457454.3820000133</v>
      </c>
      <c r="E2388" t="s">
        <v>1608</v>
      </c>
      <c r="F2388">
        <v>0.10718694400000001</v>
      </c>
      <c r="G2388" t="s">
        <v>34</v>
      </c>
      <c r="H2388">
        <v>181.96340000000001</v>
      </c>
      <c r="I2388" t="s">
        <v>20</v>
      </c>
      <c r="J2388">
        <v>2009</v>
      </c>
      <c r="K2388" t="s">
        <v>14</v>
      </c>
      <c r="L2388" t="s">
        <v>21</v>
      </c>
      <c r="M2388" t="s">
        <v>22</v>
      </c>
      <c r="N2388">
        <v>3453.5046000000002</v>
      </c>
    </row>
    <row r="2389" spans="1:14" x14ac:dyDescent="0.3">
      <c r="A2389" t="s">
        <v>1303</v>
      </c>
      <c r="B2389">
        <v>2387</v>
      </c>
      <c r="C2389">
        <v>15</v>
      </c>
      <c r="D2389">
        <f>SUMIF(E:E,Table1[[#This Row],[Item_Fat_Content]],N:N)</f>
        <v>11904094.532999987</v>
      </c>
      <c r="E2389" t="s">
        <v>11</v>
      </c>
      <c r="F2389">
        <v>0.15396020899999999</v>
      </c>
      <c r="G2389" t="s">
        <v>116</v>
      </c>
      <c r="H2389">
        <v>105.99379999999999</v>
      </c>
      <c r="I2389" t="s">
        <v>60</v>
      </c>
      <c r="J2389">
        <v>2004</v>
      </c>
      <c r="K2389" t="s">
        <v>49</v>
      </c>
      <c r="L2389" t="s">
        <v>43</v>
      </c>
      <c r="M2389" t="s">
        <v>16</v>
      </c>
      <c r="N2389">
        <v>1179.1318000000001</v>
      </c>
    </row>
    <row r="2390" spans="1:14" x14ac:dyDescent="0.3">
      <c r="A2390" t="s">
        <v>791</v>
      </c>
      <c r="B2390">
        <v>2388</v>
      </c>
      <c r="C2390">
        <v>7.39</v>
      </c>
      <c r="D2390">
        <f>SUMIF(E:E,Table1[[#This Row],[Item_Fat_Content]],N:N)</f>
        <v>11904094.532999987</v>
      </c>
      <c r="E2390" t="s">
        <v>11</v>
      </c>
      <c r="F2390">
        <v>9.3160853000000002E-2</v>
      </c>
      <c r="G2390" t="s">
        <v>30</v>
      </c>
      <c r="H2390">
        <v>251.3066</v>
      </c>
      <c r="I2390" t="s">
        <v>20</v>
      </c>
      <c r="J2390">
        <v>2009</v>
      </c>
      <c r="K2390" t="s">
        <v>14</v>
      </c>
      <c r="L2390" t="s">
        <v>21</v>
      </c>
      <c r="M2390" t="s">
        <v>22</v>
      </c>
      <c r="N2390">
        <v>1004.0264</v>
      </c>
    </row>
    <row r="2391" spans="1:14" x14ac:dyDescent="0.3">
      <c r="A2391" t="s">
        <v>287</v>
      </c>
      <c r="B2391">
        <v>2389</v>
      </c>
      <c r="C2391">
        <v>17.600000000000001</v>
      </c>
      <c r="D2391">
        <f>SUMIF(E:E,Table1[[#This Row],[Item_Fat_Content]],N:N)</f>
        <v>11904094.532999987</v>
      </c>
      <c r="E2391" t="s">
        <v>11</v>
      </c>
      <c r="F2391">
        <v>5.6291920000000002E-2</v>
      </c>
      <c r="G2391" t="s">
        <v>41</v>
      </c>
      <c r="H2391">
        <v>42.545400000000001</v>
      </c>
      <c r="I2391" t="s">
        <v>48</v>
      </c>
      <c r="J2391">
        <v>1997</v>
      </c>
      <c r="K2391" t="s">
        <v>49</v>
      </c>
      <c r="L2391" t="s">
        <v>15</v>
      </c>
      <c r="M2391" t="s">
        <v>16</v>
      </c>
      <c r="N2391">
        <v>419.45400000000001</v>
      </c>
    </row>
    <row r="2392" spans="1:14" x14ac:dyDescent="0.3">
      <c r="A2392" t="s">
        <v>695</v>
      </c>
      <c r="B2392">
        <v>2390</v>
      </c>
      <c r="C2392">
        <v>12.65</v>
      </c>
      <c r="D2392">
        <f>SUMIF(E:E,Table1[[#This Row],[Item_Fat_Content]],N:N)</f>
        <v>6457454.3820000133</v>
      </c>
      <c r="E2392" t="s">
        <v>1608</v>
      </c>
      <c r="F2392">
        <v>0.15604396000000001</v>
      </c>
      <c r="G2392" t="s">
        <v>26</v>
      </c>
      <c r="H2392">
        <v>239.65379999999999</v>
      </c>
      <c r="I2392" t="s">
        <v>48</v>
      </c>
      <c r="J2392">
        <v>1997</v>
      </c>
      <c r="K2392" t="s">
        <v>49</v>
      </c>
      <c r="L2392" t="s">
        <v>15</v>
      </c>
      <c r="M2392" t="s">
        <v>16</v>
      </c>
      <c r="N2392">
        <v>3845.6608000000001</v>
      </c>
    </row>
    <row r="2393" spans="1:14" x14ac:dyDescent="0.3">
      <c r="A2393" t="s">
        <v>297</v>
      </c>
      <c r="B2393">
        <v>2391</v>
      </c>
      <c r="C2393">
        <v>17.850000000000001</v>
      </c>
      <c r="D2393">
        <f>SUMIF(E:E,Table1[[#This Row],[Item_Fat_Content]],N:N)</f>
        <v>11904094.532999987</v>
      </c>
      <c r="E2393" t="s">
        <v>11</v>
      </c>
      <c r="F2393">
        <v>4.4463491000000001E-2</v>
      </c>
      <c r="G2393" t="s">
        <v>36</v>
      </c>
      <c r="H2393">
        <v>127.102</v>
      </c>
      <c r="I2393" t="s">
        <v>48</v>
      </c>
      <c r="J2393">
        <v>1997</v>
      </c>
      <c r="K2393" t="s">
        <v>49</v>
      </c>
      <c r="L2393" t="s">
        <v>15</v>
      </c>
      <c r="M2393" t="s">
        <v>16</v>
      </c>
      <c r="N2393">
        <v>2024.0319999999999</v>
      </c>
    </row>
    <row r="2394" spans="1:14" x14ac:dyDescent="0.3">
      <c r="A2394" t="s">
        <v>335</v>
      </c>
      <c r="B2394">
        <v>2392</v>
      </c>
      <c r="C2394">
        <v>11.15</v>
      </c>
      <c r="D2394">
        <f>SUMIF(E:E,Table1[[#This Row],[Item_Fat_Content]],N:N)</f>
        <v>6457454.3820000133</v>
      </c>
      <c r="E2394" t="s">
        <v>1608</v>
      </c>
      <c r="F2394">
        <v>8.2730100000000008E-3</v>
      </c>
      <c r="G2394" t="s">
        <v>12</v>
      </c>
      <c r="H2394">
        <v>150.4708</v>
      </c>
      <c r="I2394" t="s">
        <v>31</v>
      </c>
      <c r="J2394">
        <v>1987</v>
      </c>
      <c r="K2394" t="s">
        <v>32</v>
      </c>
      <c r="L2394" t="s">
        <v>21</v>
      </c>
      <c r="M2394" t="s">
        <v>16</v>
      </c>
      <c r="N2394">
        <v>1956.1204</v>
      </c>
    </row>
    <row r="2395" spans="1:14" x14ac:dyDescent="0.3">
      <c r="A2395" t="s">
        <v>1203</v>
      </c>
      <c r="B2395">
        <v>2393</v>
      </c>
      <c r="C2395">
        <v>15.7</v>
      </c>
      <c r="D2395">
        <f>SUMIF(E:E,Table1[[#This Row],[Item_Fat_Content]],N:N)</f>
        <v>11904094.532999987</v>
      </c>
      <c r="E2395" t="s">
        <v>70</v>
      </c>
      <c r="F2395">
        <v>3.0697825000000001E-2</v>
      </c>
      <c r="G2395" t="s">
        <v>58</v>
      </c>
      <c r="H2395">
        <v>42.877000000000002</v>
      </c>
      <c r="I2395" t="s">
        <v>60</v>
      </c>
      <c r="J2395">
        <v>2004</v>
      </c>
      <c r="K2395" t="s">
        <v>49</v>
      </c>
      <c r="L2395" t="s">
        <v>43</v>
      </c>
      <c r="M2395" t="s">
        <v>16</v>
      </c>
      <c r="N2395">
        <v>1168.479</v>
      </c>
    </row>
    <row r="2396" spans="1:14" x14ac:dyDescent="0.3">
      <c r="A2396" t="s">
        <v>915</v>
      </c>
      <c r="B2396">
        <v>2394</v>
      </c>
      <c r="C2396">
        <v>14.65</v>
      </c>
      <c r="D2396">
        <f>SUMIF(E:E,Table1[[#This Row],[Item_Fat_Content]],N:N)</f>
        <v>11904094.532999987</v>
      </c>
      <c r="E2396" t="s">
        <v>11</v>
      </c>
      <c r="F2396">
        <v>0</v>
      </c>
      <c r="G2396" t="s">
        <v>178</v>
      </c>
      <c r="H2396">
        <v>56.461399999999998</v>
      </c>
      <c r="I2396" t="s">
        <v>27</v>
      </c>
      <c r="J2396">
        <v>1998</v>
      </c>
      <c r="K2396" t="str">
        <f>K2395</f>
        <v>Small</v>
      </c>
      <c r="L2396" t="s">
        <v>21</v>
      </c>
      <c r="M2396" t="s">
        <v>28</v>
      </c>
      <c r="N2396">
        <v>55.261400000000002</v>
      </c>
    </row>
    <row r="2397" spans="1:14" x14ac:dyDescent="0.3">
      <c r="A2397" t="s">
        <v>74</v>
      </c>
      <c r="B2397">
        <v>2395</v>
      </c>
      <c r="C2397">
        <f>C2396</f>
        <v>14.65</v>
      </c>
      <c r="D2397">
        <f>SUMIF(E:E,Table1[[#This Row],[Item_Fat_Content]],N:N)</f>
        <v>11904094.532999987</v>
      </c>
      <c r="E2397" t="s">
        <v>11</v>
      </c>
      <c r="F2397">
        <v>0.101281</v>
      </c>
      <c r="G2397" t="s">
        <v>12</v>
      </c>
      <c r="H2397">
        <v>55.095599999999997</v>
      </c>
      <c r="I2397" t="s">
        <v>38</v>
      </c>
      <c r="J2397">
        <v>1985</v>
      </c>
      <c r="K2397" t="s">
        <v>14</v>
      </c>
      <c r="L2397" t="s">
        <v>21</v>
      </c>
      <c r="M2397" t="s">
        <v>39</v>
      </c>
      <c r="N2397">
        <v>2020.0372</v>
      </c>
    </row>
    <row r="2398" spans="1:14" x14ac:dyDescent="0.3">
      <c r="A2398" t="s">
        <v>922</v>
      </c>
      <c r="B2398">
        <v>2396</v>
      </c>
      <c r="C2398">
        <v>18.25</v>
      </c>
      <c r="D2398">
        <f>SUMIF(E:E,Table1[[#This Row],[Item_Fat_Content]],N:N)</f>
        <v>11904094.532999987</v>
      </c>
      <c r="E2398" t="s">
        <v>11</v>
      </c>
      <c r="F2398">
        <v>1.2300013E-2</v>
      </c>
      <c r="G2398" t="s">
        <v>26</v>
      </c>
      <c r="H2398">
        <v>160.48939999999999</v>
      </c>
      <c r="I2398" t="s">
        <v>42</v>
      </c>
      <c r="J2398">
        <v>2002</v>
      </c>
      <c r="K2398" t="str">
        <f t="shared" ref="K2398:K2399" si="197">K2397</f>
        <v>Medium</v>
      </c>
      <c r="L2398" t="s">
        <v>43</v>
      </c>
      <c r="M2398" t="s">
        <v>16</v>
      </c>
      <c r="N2398">
        <v>3073.9985999999999</v>
      </c>
    </row>
    <row r="2399" spans="1:14" x14ac:dyDescent="0.3">
      <c r="A2399" t="s">
        <v>494</v>
      </c>
      <c r="B2399">
        <v>2397</v>
      </c>
      <c r="C2399">
        <v>20.7</v>
      </c>
      <c r="D2399">
        <f>SUMIF(E:E,Table1[[#This Row],[Item_Fat_Content]],N:N)</f>
        <v>6457454.3820000133</v>
      </c>
      <c r="E2399" t="s">
        <v>1608</v>
      </c>
      <c r="F2399">
        <v>0</v>
      </c>
      <c r="G2399" t="s">
        <v>34</v>
      </c>
      <c r="H2399">
        <v>98.7042</v>
      </c>
      <c r="I2399" t="s">
        <v>45</v>
      </c>
      <c r="J2399">
        <v>2007</v>
      </c>
      <c r="K2399" t="str">
        <f t="shared" si="197"/>
        <v>Medium</v>
      </c>
      <c r="L2399" t="s">
        <v>43</v>
      </c>
      <c r="M2399" t="s">
        <v>16</v>
      </c>
      <c r="N2399">
        <v>1884.8797999999999</v>
      </c>
    </row>
    <row r="2400" spans="1:14" x14ac:dyDescent="0.3">
      <c r="A2400" t="s">
        <v>1092</v>
      </c>
      <c r="B2400">
        <v>2398</v>
      </c>
      <c r="C2400">
        <v>15.85</v>
      </c>
      <c r="D2400">
        <f>SUMIF(E:E,Table1[[#This Row],[Item_Fat_Content]],N:N)</f>
        <v>11904094.532999987</v>
      </c>
      <c r="E2400" t="s">
        <v>11</v>
      </c>
      <c r="F2400">
        <v>5.7313442999999999E-2</v>
      </c>
      <c r="G2400" t="s">
        <v>36</v>
      </c>
      <c r="H2400">
        <v>53.395600000000002</v>
      </c>
      <c r="I2400" t="s">
        <v>48</v>
      </c>
      <c r="J2400">
        <v>1997</v>
      </c>
      <c r="K2400" t="s">
        <v>49</v>
      </c>
      <c r="L2400" t="s">
        <v>15</v>
      </c>
      <c r="M2400" t="s">
        <v>16</v>
      </c>
      <c r="N2400">
        <v>1364.89</v>
      </c>
    </row>
    <row r="2401" spans="1:14" x14ac:dyDescent="0.3">
      <c r="A2401" t="s">
        <v>694</v>
      </c>
      <c r="B2401">
        <v>2399</v>
      </c>
      <c r="C2401">
        <v>6.5750000000000002</v>
      </c>
      <c r="D2401">
        <f>SUMIF(E:E,Table1[[#This Row],[Item_Fat_Content]],N:N)</f>
        <v>6457454.3820000133</v>
      </c>
      <c r="E2401" t="s">
        <v>1608</v>
      </c>
      <c r="F2401">
        <v>7.5625152000000001E-2</v>
      </c>
      <c r="G2401" t="s">
        <v>78</v>
      </c>
      <c r="H2401">
        <v>145.74440000000001</v>
      </c>
      <c r="I2401" t="s">
        <v>13</v>
      </c>
      <c r="J2401">
        <v>1999</v>
      </c>
      <c r="K2401" t="s">
        <v>14</v>
      </c>
      <c r="L2401" t="s">
        <v>15</v>
      </c>
      <c r="M2401" t="s">
        <v>16</v>
      </c>
      <c r="N2401">
        <v>3193.1768000000002</v>
      </c>
    </row>
    <row r="2402" spans="1:14" x14ac:dyDescent="0.3">
      <c r="A2402" t="s">
        <v>901</v>
      </c>
      <c r="B2402">
        <v>2400</v>
      </c>
      <c r="C2402">
        <v>17.75</v>
      </c>
      <c r="D2402">
        <f>SUMIF(E:E,Table1[[#This Row],[Item_Fat_Content]],N:N)</f>
        <v>11904094.532999987</v>
      </c>
      <c r="E2402" t="s">
        <v>11</v>
      </c>
      <c r="F2402">
        <v>3.0568919E-2</v>
      </c>
      <c r="G2402" t="s">
        <v>178</v>
      </c>
      <c r="H2402">
        <v>177.86600000000001</v>
      </c>
      <c r="I2402" t="s">
        <v>42</v>
      </c>
      <c r="J2402">
        <v>2002</v>
      </c>
      <c r="K2402" t="str">
        <f>K2401</f>
        <v>Medium</v>
      </c>
      <c r="L2402" t="s">
        <v>43</v>
      </c>
      <c r="M2402" t="s">
        <v>16</v>
      </c>
      <c r="N2402">
        <v>2336.9580000000001</v>
      </c>
    </row>
    <row r="2403" spans="1:14" x14ac:dyDescent="0.3">
      <c r="A2403" t="s">
        <v>700</v>
      </c>
      <c r="B2403">
        <v>2401</v>
      </c>
      <c r="C2403">
        <f t="shared" ref="C2403:C2405" si="198">C2402</f>
        <v>17.75</v>
      </c>
      <c r="D2403">
        <f>SUMIF(E:E,Table1[[#This Row],[Item_Fat_Content]],N:N)</f>
        <v>11904094.532999987</v>
      </c>
      <c r="E2403" t="s">
        <v>11</v>
      </c>
      <c r="F2403">
        <v>0.19842484099999999</v>
      </c>
      <c r="G2403" t="s">
        <v>19</v>
      </c>
      <c r="H2403">
        <v>185.29239999999999</v>
      </c>
      <c r="I2403" t="s">
        <v>65</v>
      </c>
      <c r="J2403">
        <v>1985</v>
      </c>
      <c r="K2403" t="s">
        <v>49</v>
      </c>
      <c r="L2403" t="s">
        <v>15</v>
      </c>
      <c r="M2403" t="s">
        <v>28</v>
      </c>
      <c r="N2403">
        <v>370.1848</v>
      </c>
    </row>
    <row r="2404" spans="1:14" x14ac:dyDescent="0.3">
      <c r="A2404" t="s">
        <v>913</v>
      </c>
      <c r="B2404">
        <v>2402</v>
      </c>
      <c r="C2404">
        <f t="shared" si="198"/>
        <v>17.75</v>
      </c>
      <c r="D2404">
        <f>SUMIF(E:E,Table1[[#This Row],[Item_Fat_Content]],N:N)</f>
        <v>6457454.3820000133</v>
      </c>
      <c r="E2404" t="s">
        <v>1608</v>
      </c>
      <c r="F2404">
        <v>2.9578726E-2</v>
      </c>
      <c r="G2404" t="s">
        <v>12</v>
      </c>
      <c r="H2404">
        <v>143.57859999999999</v>
      </c>
      <c r="I2404" t="s">
        <v>38</v>
      </c>
      <c r="J2404">
        <v>1985</v>
      </c>
      <c r="K2404" t="s">
        <v>14</v>
      </c>
      <c r="L2404" t="s">
        <v>21</v>
      </c>
      <c r="M2404" t="s">
        <v>39</v>
      </c>
      <c r="N2404">
        <v>3756.4436000000001</v>
      </c>
    </row>
    <row r="2405" spans="1:14" x14ac:dyDescent="0.3">
      <c r="A2405" t="s">
        <v>838</v>
      </c>
      <c r="B2405">
        <v>2403</v>
      </c>
      <c r="C2405">
        <f t="shared" si="198"/>
        <v>17.75</v>
      </c>
      <c r="D2405">
        <f>SUMIF(E:E,Table1[[#This Row],[Item_Fat_Content]],N:N)</f>
        <v>11904094.532999987</v>
      </c>
      <c r="E2405" t="s">
        <v>11</v>
      </c>
      <c r="F2405">
        <v>0.213125482</v>
      </c>
      <c r="G2405" t="s">
        <v>36</v>
      </c>
      <c r="H2405">
        <v>44.942799999999998</v>
      </c>
      <c r="I2405" t="s">
        <v>65</v>
      </c>
      <c r="J2405">
        <v>1985</v>
      </c>
      <c r="K2405" t="s">
        <v>49</v>
      </c>
      <c r="L2405" t="s">
        <v>15</v>
      </c>
      <c r="M2405" t="s">
        <v>28</v>
      </c>
      <c r="N2405">
        <v>175.77119999999999</v>
      </c>
    </row>
    <row r="2406" spans="1:14" x14ac:dyDescent="0.3">
      <c r="A2406" t="s">
        <v>1050</v>
      </c>
      <c r="B2406">
        <v>2404</v>
      </c>
      <c r="C2406">
        <v>16.7</v>
      </c>
      <c r="D2406">
        <f>SUMIF(E:E,Table1[[#This Row],[Item_Fat_Content]],N:N)</f>
        <v>6457454.3820000133</v>
      </c>
      <c r="E2406" t="s">
        <v>1608</v>
      </c>
      <c r="F2406">
        <v>0.12013795300000001</v>
      </c>
      <c r="G2406" t="s">
        <v>26</v>
      </c>
      <c r="H2406">
        <v>181.29759999999999</v>
      </c>
      <c r="I2406" t="s">
        <v>45</v>
      </c>
      <c r="J2406">
        <v>2007</v>
      </c>
      <c r="K2406" t="str">
        <f>K2405</f>
        <v>Small</v>
      </c>
      <c r="L2406" t="s">
        <v>43</v>
      </c>
      <c r="M2406" t="s">
        <v>16</v>
      </c>
      <c r="N2406">
        <v>3078.6592000000001</v>
      </c>
    </row>
    <row r="2407" spans="1:14" x14ac:dyDescent="0.3">
      <c r="A2407" t="s">
        <v>816</v>
      </c>
      <c r="B2407">
        <v>2405</v>
      </c>
      <c r="C2407">
        <v>10.85</v>
      </c>
      <c r="D2407">
        <f>SUMIF(E:E,Table1[[#This Row],[Item_Fat_Content]],N:N)</f>
        <v>11904094.532999987</v>
      </c>
      <c r="E2407" t="s">
        <v>11</v>
      </c>
      <c r="F2407">
        <v>2.8679894000000001E-2</v>
      </c>
      <c r="G2407" t="s">
        <v>30</v>
      </c>
      <c r="H2407">
        <v>115.1808</v>
      </c>
      <c r="I2407" t="s">
        <v>48</v>
      </c>
      <c r="J2407">
        <v>1997</v>
      </c>
      <c r="K2407" t="s">
        <v>49</v>
      </c>
      <c r="L2407" t="s">
        <v>15</v>
      </c>
      <c r="M2407" t="s">
        <v>16</v>
      </c>
      <c r="N2407">
        <v>2109.2543999999998</v>
      </c>
    </row>
    <row r="2408" spans="1:14" x14ac:dyDescent="0.3">
      <c r="A2408" t="s">
        <v>1304</v>
      </c>
      <c r="B2408">
        <v>2406</v>
      </c>
      <c r="C2408">
        <v>10</v>
      </c>
      <c r="D2408">
        <f>SUMIF(E:E,Table1[[#This Row],[Item_Fat_Content]],N:N)</f>
        <v>11904094.532999987</v>
      </c>
      <c r="E2408" t="s">
        <v>11</v>
      </c>
      <c r="F2408">
        <v>9.9804622999999995E-2</v>
      </c>
      <c r="G2408" t="s">
        <v>36</v>
      </c>
      <c r="H2408">
        <v>113.7544</v>
      </c>
      <c r="I2408" t="s">
        <v>13</v>
      </c>
      <c r="J2408">
        <v>1999</v>
      </c>
      <c r="K2408" t="s">
        <v>14</v>
      </c>
      <c r="L2408" t="s">
        <v>15</v>
      </c>
      <c r="M2408" t="s">
        <v>16</v>
      </c>
      <c r="N2408">
        <v>3243.7775999999999</v>
      </c>
    </row>
    <row r="2409" spans="1:14" x14ac:dyDescent="0.3">
      <c r="A2409" t="s">
        <v>828</v>
      </c>
      <c r="B2409">
        <v>2407</v>
      </c>
      <c r="C2409">
        <v>13.65</v>
      </c>
      <c r="D2409">
        <f>SUMIF(E:E,Table1[[#This Row],[Item_Fat_Content]],N:N)</f>
        <v>6457454.3820000133</v>
      </c>
      <c r="E2409" t="s">
        <v>1608</v>
      </c>
      <c r="F2409">
        <v>4.4526442999999999E-2</v>
      </c>
      <c r="G2409" t="s">
        <v>24</v>
      </c>
      <c r="H2409">
        <v>37.953200000000002</v>
      </c>
      <c r="I2409" t="s">
        <v>27</v>
      </c>
      <c r="J2409">
        <v>1998</v>
      </c>
      <c r="K2409" t="str">
        <f t="shared" ref="K2409:K2412" si="199">K2408</f>
        <v>Medium</v>
      </c>
      <c r="L2409" t="s">
        <v>21</v>
      </c>
      <c r="M2409" t="s">
        <v>28</v>
      </c>
      <c r="N2409">
        <v>71.906400000000005</v>
      </c>
    </row>
    <row r="2410" spans="1:14" x14ac:dyDescent="0.3">
      <c r="A2410" t="s">
        <v>227</v>
      </c>
      <c r="B2410">
        <v>2408</v>
      </c>
      <c r="C2410">
        <v>19</v>
      </c>
      <c r="D2410">
        <f>SUMIF(E:E,Table1[[#This Row],[Item_Fat_Content]],N:N)</f>
        <v>6457454.3820000133</v>
      </c>
      <c r="E2410" t="s">
        <v>1608</v>
      </c>
      <c r="F2410">
        <v>0.16288222699999999</v>
      </c>
      <c r="G2410" t="s">
        <v>41</v>
      </c>
      <c r="H2410">
        <v>46.8718</v>
      </c>
      <c r="I2410" t="s">
        <v>27</v>
      </c>
      <c r="J2410">
        <v>1998</v>
      </c>
      <c r="K2410" t="str">
        <f t="shared" si="199"/>
        <v>Medium</v>
      </c>
      <c r="L2410" t="s">
        <v>21</v>
      </c>
      <c r="M2410" t="s">
        <v>28</v>
      </c>
      <c r="N2410">
        <v>189.0872</v>
      </c>
    </row>
    <row r="2411" spans="1:14" x14ac:dyDescent="0.3">
      <c r="A2411" t="s">
        <v>339</v>
      </c>
      <c r="B2411">
        <v>2409</v>
      </c>
      <c r="C2411">
        <v>9.6</v>
      </c>
      <c r="D2411">
        <f>SUMIF(E:E,Table1[[#This Row],[Item_Fat_Content]],N:N)</f>
        <v>6457454.3820000133</v>
      </c>
      <c r="E2411" t="s">
        <v>1608</v>
      </c>
      <c r="F2411">
        <v>2.2404493000000001E-2</v>
      </c>
      <c r="G2411" t="s">
        <v>78</v>
      </c>
      <c r="H2411">
        <v>102.499</v>
      </c>
      <c r="I2411" t="s">
        <v>45</v>
      </c>
      <c r="J2411">
        <v>2007</v>
      </c>
      <c r="K2411" t="str">
        <f t="shared" si="199"/>
        <v>Medium</v>
      </c>
      <c r="L2411" t="s">
        <v>43</v>
      </c>
      <c r="M2411" t="s">
        <v>16</v>
      </c>
      <c r="N2411">
        <v>2579.9749999999999</v>
      </c>
    </row>
    <row r="2412" spans="1:14" x14ac:dyDescent="0.3">
      <c r="A2412" t="s">
        <v>1305</v>
      </c>
      <c r="B2412">
        <v>2410</v>
      </c>
      <c r="C2412">
        <v>12</v>
      </c>
      <c r="D2412">
        <f>SUMIF(E:E,Table1[[#This Row],[Item_Fat_Content]],N:N)</f>
        <v>11904094.532999987</v>
      </c>
      <c r="E2412" t="s">
        <v>11</v>
      </c>
      <c r="F2412">
        <v>7.5975641999999996E-2</v>
      </c>
      <c r="G2412" t="s">
        <v>34</v>
      </c>
      <c r="H2412">
        <v>124.1388</v>
      </c>
      <c r="I2412" t="s">
        <v>45</v>
      </c>
      <c r="J2412">
        <v>2007</v>
      </c>
      <c r="K2412" t="str">
        <f t="shared" si="199"/>
        <v>Medium</v>
      </c>
      <c r="L2412" t="s">
        <v>43</v>
      </c>
      <c r="M2412" t="s">
        <v>16</v>
      </c>
      <c r="N2412">
        <v>1486.0655999999999</v>
      </c>
    </row>
    <row r="2413" spans="1:14" x14ac:dyDescent="0.3">
      <c r="A2413" t="s">
        <v>71</v>
      </c>
      <c r="B2413">
        <v>2411</v>
      </c>
      <c r="C2413">
        <v>5.9249999999999998</v>
      </c>
      <c r="D2413">
        <f>SUMIF(E:E,Table1[[#This Row],[Item_Fat_Content]],N:N)</f>
        <v>6457454.3820000133</v>
      </c>
      <c r="E2413" t="s">
        <v>1608</v>
      </c>
      <c r="F2413">
        <v>9.6449090000000001E-2</v>
      </c>
      <c r="G2413" t="s">
        <v>12</v>
      </c>
      <c r="H2413">
        <v>43.808599999999998</v>
      </c>
      <c r="I2413" t="s">
        <v>60</v>
      </c>
      <c r="J2413">
        <v>2004</v>
      </c>
      <c r="K2413" t="s">
        <v>49</v>
      </c>
      <c r="L2413" t="s">
        <v>43</v>
      </c>
      <c r="M2413" t="s">
        <v>16</v>
      </c>
      <c r="N2413">
        <v>312.2602</v>
      </c>
    </row>
    <row r="2414" spans="1:14" x14ac:dyDescent="0.3">
      <c r="A2414" t="s">
        <v>1108</v>
      </c>
      <c r="B2414">
        <v>2412</v>
      </c>
      <c r="C2414">
        <v>13</v>
      </c>
      <c r="D2414">
        <f>SUMIF(E:E,Table1[[#This Row],[Item_Fat_Content]],N:N)</f>
        <v>11904094.532999987</v>
      </c>
      <c r="E2414" t="s">
        <v>11</v>
      </c>
      <c r="F2414">
        <v>4.1816615000000001E-2</v>
      </c>
      <c r="G2414" t="s">
        <v>30</v>
      </c>
      <c r="H2414">
        <v>254.50139999999999</v>
      </c>
      <c r="I2414" t="s">
        <v>60</v>
      </c>
      <c r="J2414">
        <v>2004</v>
      </c>
      <c r="K2414" t="s">
        <v>49</v>
      </c>
      <c r="L2414" t="s">
        <v>43</v>
      </c>
      <c r="M2414" t="s">
        <v>16</v>
      </c>
      <c r="N2414">
        <v>4845.0266000000001</v>
      </c>
    </row>
    <row r="2415" spans="1:14" x14ac:dyDescent="0.3">
      <c r="A2415" t="s">
        <v>642</v>
      </c>
      <c r="B2415">
        <v>2413</v>
      </c>
      <c r="C2415">
        <v>8.18</v>
      </c>
      <c r="D2415">
        <f>SUMIF(E:E,Table1[[#This Row],[Item_Fat_Content]],N:N)</f>
        <v>6457454.3820000133</v>
      </c>
      <c r="E2415" t="s">
        <v>1608</v>
      </c>
      <c r="F2415">
        <v>8.2867688999999994E-2</v>
      </c>
      <c r="G2415" t="s">
        <v>41</v>
      </c>
      <c r="H2415">
        <v>58.558799999999998</v>
      </c>
      <c r="I2415" t="s">
        <v>45</v>
      </c>
      <c r="J2415">
        <v>2007</v>
      </c>
      <c r="K2415" t="str">
        <f t="shared" ref="K2415:K2417" si="200">K2414</f>
        <v>Small</v>
      </c>
      <c r="L2415" t="s">
        <v>43</v>
      </c>
      <c r="M2415" t="s">
        <v>16</v>
      </c>
      <c r="N2415">
        <v>171.7764</v>
      </c>
    </row>
    <row r="2416" spans="1:14" x14ac:dyDescent="0.3">
      <c r="A2416" t="s">
        <v>591</v>
      </c>
      <c r="B2416">
        <v>2414</v>
      </c>
      <c r="C2416">
        <v>12.8</v>
      </c>
      <c r="D2416">
        <f>SUMIF(E:E,Table1[[#This Row],[Item_Fat_Content]],N:N)</f>
        <v>11904094.532999987</v>
      </c>
      <c r="E2416" t="s">
        <v>11</v>
      </c>
      <c r="F2416">
        <v>7.6214289000000005E-2</v>
      </c>
      <c r="G2416" t="s">
        <v>26</v>
      </c>
      <c r="H2416">
        <v>96.540999999999997</v>
      </c>
      <c r="I2416" t="s">
        <v>42</v>
      </c>
      <c r="J2416">
        <v>2002</v>
      </c>
      <c r="K2416" t="str">
        <f t="shared" si="200"/>
        <v>Small</v>
      </c>
      <c r="L2416" t="s">
        <v>43</v>
      </c>
      <c r="M2416" t="s">
        <v>16</v>
      </c>
      <c r="N2416">
        <v>1834.279</v>
      </c>
    </row>
    <row r="2417" spans="1:14" x14ac:dyDescent="0.3">
      <c r="A2417" t="s">
        <v>959</v>
      </c>
      <c r="B2417">
        <v>2415</v>
      </c>
      <c r="C2417">
        <v>19.2</v>
      </c>
      <c r="D2417">
        <f>SUMIF(E:E,Table1[[#This Row],[Item_Fat_Content]],N:N)</f>
        <v>11904094.532999987</v>
      </c>
      <c r="E2417" t="s">
        <v>11</v>
      </c>
      <c r="F2417">
        <v>0.124301968</v>
      </c>
      <c r="G2417" t="s">
        <v>73</v>
      </c>
      <c r="H2417">
        <v>89.748800000000003</v>
      </c>
      <c r="I2417" t="s">
        <v>42</v>
      </c>
      <c r="J2417">
        <v>2002</v>
      </c>
      <c r="K2417" t="str">
        <f t="shared" si="200"/>
        <v>Small</v>
      </c>
      <c r="L2417" t="s">
        <v>43</v>
      </c>
      <c r="M2417" t="s">
        <v>16</v>
      </c>
      <c r="N2417">
        <v>2082.6224000000002</v>
      </c>
    </row>
    <row r="2418" spans="1:14" x14ac:dyDescent="0.3">
      <c r="A2418" t="s">
        <v>1025</v>
      </c>
      <c r="B2418">
        <v>2416</v>
      </c>
      <c r="C2418">
        <v>14.5</v>
      </c>
      <c r="D2418">
        <f>SUMIF(E:E,Table1[[#This Row],[Item_Fat_Content]],N:N)</f>
        <v>6457454.3820000133</v>
      </c>
      <c r="E2418" t="s">
        <v>1608</v>
      </c>
      <c r="F2418">
        <v>9.7201127999999998E-2</v>
      </c>
      <c r="G2418" t="s">
        <v>36</v>
      </c>
      <c r="H2418">
        <v>159.42619999999999</v>
      </c>
      <c r="I2418" t="s">
        <v>48</v>
      </c>
      <c r="J2418">
        <v>1997</v>
      </c>
      <c r="K2418" t="s">
        <v>49</v>
      </c>
      <c r="L2418" t="s">
        <v>15</v>
      </c>
      <c r="M2418" t="s">
        <v>16</v>
      </c>
      <c r="N2418">
        <v>2705.1453999999999</v>
      </c>
    </row>
    <row r="2419" spans="1:14" x14ac:dyDescent="0.3">
      <c r="A2419" t="s">
        <v>1306</v>
      </c>
      <c r="B2419">
        <v>2417</v>
      </c>
      <c r="C2419">
        <v>5.19</v>
      </c>
      <c r="D2419">
        <f>SUMIF(E:E,Table1[[#This Row],[Item_Fat_Content]],N:N)</f>
        <v>11904094.532999987</v>
      </c>
      <c r="E2419" t="s">
        <v>11</v>
      </c>
      <c r="F2419">
        <v>4.2861968E-2</v>
      </c>
      <c r="G2419" t="s">
        <v>41</v>
      </c>
      <c r="H2419">
        <v>196.81100000000001</v>
      </c>
      <c r="I2419" t="s">
        <v>45</v>
      </c>
      <c r="J2419">
        <v>2007</v>
      </c>
      <c r="K2419" t="str">
        <f>K2418</f>
        <v>Small</v>
      </c>
      <c r="L2419" t="s">
        <v>43</v>
      </c>
      <c r="M2419" t="s">
        <v>16</v>
      </c>
      <c r="N2419">
        <v>3731.8090000000002</v>
      </c>
    </row>
    <row r="2420" spans="1:14" x14ac:dyDescent="0.3">
      <c r="A2420" t="s">
        <v>1073</v>
      </c>
      <c r="B2420">
        <v>2418</v>
      </c>
      <c r="C2420">
        <v>13.3</v>
      </c>
      <c r="D2420">
        <f>SUMIF(E:E,Table1[[#This Row],[Item_Fat_Content]],N:N)</f>
        <v>6457454.3820000133</v>
      </c>
      <c r="E2420" t="s">
        <v>1608</v>
      </c>
      <c r="F2420">
        <v>7.1393100000000001E-2</v>
      </c>
      <c r="G2420" t="s">
        <v>26</v>
      </c>
      <c r="H2420">
        <v>61.053600000000003</v>
      </c>
      <c r="I2420" t="s">
        <v>31</v>
      </c>
      <c r="J2420">
        <v>1987</v>
      </c>
      <c r="K2420" t="s">
        <v>32</v>
      </c>
      <c r="L2420" t="s">
        <v>21</v>
      </c>
      <c r="M2420" t="s">
        <v>16</v>
      </c>
      <c r="N2420">
        <v>1592.5935999999999</v>
      </c>
    </row>
    <row r="2421" spans="1:14" x14ac:dyDescent="0.3">
      <c r="A2421" t="s">
        <v>604</v>
      </c>
      <c r="B2421">
        <v>2419</v>
      </c>
      <c r="C2421">
        <v>19.600000000000001</v>
      </c>
      <c r="D2421">
        <f>SUMIF(E:E,Table1[[#This Row],[Item_Fat_Content]],N:N)</f>
        <v>11904094.532999987</v>
      </c>
      <c r="E2421" t="s">
        <v>11</v>
      </c>
      <c r="F2421">
        <v>4.1256807E-2</v>
      </c>
      <c r="G2421" t="s">
        <v>30</v>
      </c>
      <c r="H2421">
        <v>88.851399999999998</v>
      </c>
      <c r="I2421" t="s">
        <v>31</v>
      </c>
      <c r="J2421">
        <v>1987</v>
      </c>
      <c r="K2421" t="s">
        <v>32</v>
      </c>
      <c r="L2421" t="s">
        <v>21</v>
      </c>
      <c r="M2421" t="s">
        <v>16</v>
      </c>
      <c r="N2421">
        <v>2125.2336</v>
      </c>
    </row>
    <row r="2422" spans="1:14" x14ac:dyDescent="0.3">
      <c r="A2422" t="s">
        <v>572</v>
      </c>
      <c r="B2422">
        <v>2420</v>
      </c>
      <c r="C2422">
        <v>17.75</v>
      </c>
      <c r="D2422">
        <f>SUMIF(E:E,Table1[[#This Row],[Item_Fat_Content]],N:N)</f>
        <v>11904094.532999987</v>
      </c>
      <c r="E2422" t="s">
        <v>11</v>
      </c>
      <c r="F2422">
        <v>3.4746076000000001E-2</v>
      </c>
      <c r="G2422" t="s">
        <v>12</v>
      </c>
      <c r="H2422">
        <v>248.27500000000001</v>
      </c>
      <c r="I2422" t="s">
        <v>60</v>
      </c>
      <c r="J2422">
        <v>2004</v>
      </c>
      <c r="K2422" t="s">
        <v>49</v>
      </c>
      <c r="L2422" t="s">
        <v>43</v>
      </c>
      <c r="M2422" t="s">
        <v>16</v>
      </c>
      <c r="N2422">
        <v>998.7</v>
      </c>
    </row>
    <row r="2423" spans="1:14" x14ac:dyDescent="0.3">
      <c r="A2423" t="s">
        <v>790</v>
      </c>
      <c r="B2423">
        <v>2421</v>
      </c>
      <c r="C2423">
        <v>12.35</v>
      </c>
      <c r="D2423">
        <f>SUMIF(E:E,Table1[[#This Row],[Item_Fat_Content]],N:N)</f>
        <v>11904094.532999987</v>
      </c>
      <c r="E2423" t="s">
        <v>11</v>
      </c>
      <c r="F2423">
        <v>9.3441603999999998E-2</v>
      </c>
      <c r="G2423" t="s">
        <v>36</v>
      </c>
      <c r="H2423">
        <v>119.11239999999999</v>
      </c>
      <c r="I2423" t="s">
        <v>13</v>
      </c>
      <c r="J2423">
        <v>1999</v>
      </c>
      <c r="K2423" t="s">
        <v>14</v>
      </c>
      <c r="L2423" t="s">
        <v>15</v>
      </c>
      <c r="M2423" t="s">
        <v>16</v>
      </c>
      <c r="N2423">
        <v>3673.8843999999999</v>
      </c>
    </row>
    <row r="2424" spans="1:14" x14ac:dyDescent="0.3">
      <c r="A2424" t="s">
        <v>990</v>
      </c>
      <c r="B2424">
        <v>2422</v>
      </c>
      <c r="C2424">
        <v>14.35</v>
      </c>
      <c r="D2424">
        <f>SUMIF(E:E,Table1[[#This Row],[Item_Fat_Content]],N:N)</f>
        <v>11904094.532999987</v>
      </c>
      <c r="E2424" t="s">
        <v>11</v>
      </c>
      <c r="F2424">
        <v>1.7024597999999998E-2</v>
      </c>
      <c r="G2424" t="s">
        <v>56</v>
      </c>
      <c r="H2424">
        <v>109.8228</v>
      </c>
      <c r="I2424" t="s">
        <v>31</v>
      </c>
      <c r="J2424">
        <v>1987</v>
      </c>
      <c r="K2424" t="s">
        <v>32</v>
      </c>
      <c r="L2424" t="s">
        <v>21</v>
      </c>
      <c r="M2424" t="s">
        <v>16</v>
      </c>
      <c r="N2424">
        <v>2099.9331999999999</v>
      </c>
    </row>
    <row r="2425" spans="1:14" x14ac:dyDescent="0.3">
      <c r="A2425" t="s">
        <v>872</v>
      </c>
      <c r="B2425">
        <v>2423</v>
      </c>
      <c r="C2425">
        <v>6.3650000000000002</v>
      </c>
      <c r="D2425">
        <f>SUMIF(E:E,Table1[[#This Row],[Item_Fat_Content]],N:N)</f>
        <v>11904094.532999987</v>
      </c>
      <c r="E2425" t="s">
        <v>11</v>
      </c>
      <c r="F2425">
        <v>7.363189E-3</v>
      </c>
      <c r="G2425" t="s">
        <v>41</v>
      </c>
      <c r="H2425">
        <v>63.253599999999999</v>
      </c>
      <c r="I2425" t="s">
        <v>42</v>
      </c>
      <c r="J2425">
        <v>2002</v>
      </c>
      <c r="K2425" t="str">
        <f>K2424</f>
        <v>High</v>
      </c>
      <c r="L2425" t="s">
        <v>43</v>
      </c>
      <c r="M2425" t="s">
        <v>16</v>
      </c>
      <c r="N2425">
        <v>1225.0719999999999</v>
      </c>
    </row>
    <row r="2426" spans="1:14" x14ac:dyDescent="0.3">
      <c r="A2426" t="s">
        <v>1180</v>
      </c>
      <c r="B2426">
        <v>2424</v>
      </c>
      <c r="C2426">
        <f t="shared" ref="C2426:C2427" si="201">C2425</f>
        <v>6.3650000000000002</v>
      </c>
      <c r="D2426">
        <f>SUMIF(E:E,Table1[[#This Row],[Item_Fat_Content]],N:N)</f>
        <v>11904094.532999987</v>
      </c>
      <c r="E2426" t="s">
        <v>11</v>
      </c>
      <c r="F2426">
        <v>1.4484581999999999E-2</v>
      </c>
      <c r="G2426" t="s">
        <v>19</v>
      </c>
      <c r="H2426">
        <v>143.9102</v>
      </c>
      <c r="I2426" t="s">
        <v>38</v>
      </c>
      <c r="J2426">
        <v>1985</v>
      </c>
      <c r="K2426" t="s">
        <v>14</v>
      </c>
      <c r="L2426" t="s">
        <v>21</v>
      </c>
      <c r="M2426" t="s">
        <v>39</v>
      </c>
      <c r="N2426">
        <v>3062.0142000000001</v>
      </c>
    </row>
    <row r="2427" spans="1:14" x14ac:dyDescent="0.3">
      <c r="A2427" t="s">
        <v>427</v>
      </c>
      <c r="B2427">
        <v>2425</v>
      </c>
      <c r="C2427">
        <f t="shared" si="201"/>
        <v>6.3650000000000002</v>
      </c>
      <c r="D2427">
        <f>SUMIF(E:E,Table1[[#This Row],[Item_Fat_Content]],N:N)</f>
        <v>6457454.3820000133</v>
      </c>
      <c r="E2427" t="s">
        <v>1608</v>
      </c>
      <c r="F2427">
        <v>1.1937183000000001E-2</v>
      </c>
      <c r="G2427" t="s">
        <v>73</v>
      </c>
      <c r="H2427">
        <v>184.79239999999999</v>
      </c>
      <c r="I2427" t="s">
        <v>38</v>
      </c>
      <c r="J2427">
        <v>1985</v>
      </c>
      <c r="K2427" t="s">
        <v>14</v>
      </c>
      <c r="L2427" t="s">
        <v>21</v>
      </c>
      <c r="M2427" t="s">
        <v>39</v>
      </c>
      <c r="N2427">
        <v>4442.2175999999999</v>
      </c>
    </row>
    <row r="2428" spans="1:14" x14ac:dyDescent="0.3">
      <c r="A2428" t="s">
        <v>1307</v>
      </c>
      <c r="B2428">
        <v>2426</v>
      </c>
      <c r="C2428">
        <v>14.75</v>
      </c>
      <c r="D2428">
        <f>SUMIF(E:E,Table1[[#This Row],[Item_Fat_Content]],N:N)</f>
        <v>11904094.532999987</v>
      </c>
      <c r="E2428" t="s">
        <v>11</v>
      </c>
      <c r="F2428">
        <v>3.2862976000000002E-2</v>
      </c>
      <c r="G2428" t="s">
        <v>56</v>
      </c>
      <c r="H2428">
        <v>238.69059999999999</v>
      </c>
      <c r="I2428" t="s">
        <v>31</v>
      </c>
      <c r="J2428">
        <v>1987</v>
      </c>
      <c r="K2428" t="s">
        <v>32</v>
      </c>
      <c r="L2428" t="s">
        <v>21</v>
      </c>
      <c r="M2428" t="s">
        <v>16</v>
      </c>
      <c r="N2428">
        <v>4278.4308000000001</v>
      </c>
    </row>
    <row r="2429" spans="1:14" x14ac:dyDescent="0.3">
      <c r="A2429" t="s">
        <v>542</v>
      </c>
      <c r="B2429">
        <v>2427</v>
      </c>
      <c r="C2429">
        <v>12.15</v>
      </c>
      <c r="D2429">
        <f>SUMIF(E:E,Table1[[#This Row],[Item_Fat_Content]],N:N)</f>
        <v>11904094.532999987</v>
      </c>
      <c r="E2429" t="s">
        <v>11</v>
      </c>
      <c r="F2429">
        <v>1.5484763E-2</v>
      </c>
      <c r="G2429" t="s">
        <v>41</v>
      </c>
      <c r="H2429">
        <v>211.99279999999999</v>
      </c>
      <c r="I2429" t="s">
        <v>13</v>
      </c>
      <c r="J2429">
        <v>1999</v>
      </c>
      <c r="K2429" t="s">
        <v>14</v>
      </c>
      <c r="L2429" t="s">
        <v>15</v>
      </c>
      <c r="M2429" t="s">
        <v>16</v>
      </c>
      <c r="N2429">
        <v>631.17840000000001</v>
      </c>
    </row>
    <row r="2430" spans="1:14" x14ac:dyDescent="0.3">
      <c r="A2430" t="s">
        <v>918</v>
      </c>
      <c r="B2430">
        <v>2428</v>
      </c>
      <c r="C2430">
        <v>6.59</v>
      </c>
      <c r="D2430">
        <f>SUMIF(E:E,Table1[[#This Row],[Item_Fat_Content]],N:N)</f>
        <v>11904094.532999987</v>
      </c>
      <c r="E2430" t="s">
        <v>11</v>
      </c>
      <c r="F2430">
        <v>2.6163191999999998E-2</v>
      </c>
      <c r="G2430" t="s">
        <v>30</v>
      </c>
      <c r="H2430">
        <v>121.5098</v>
      </c>
      <c r="I2430" t="s">
        <v>31</v>
      </c>
      <c r="J2430">
        <v>1987</v>
      </c>
      <c r="K2430" t="s">
        <v>32</v>
      </c>
      <c r="L2430" t="s">
        <v>21</v>
      </c>
      <c r="M2430" t="s">
        <v>16</v>
      </c>
      <c r="N2430">
        <v>602.54899999999998</v>
      </c>
    </row>
    <row r="2431" spans="1:14" x14ac:dyDescent="0.3">
      <c r="A2431" t="s">
        <v>1117</v>
      </c>
      <c r="B2431">
        <v>2429</v>
      </c>
      <c r="C2431">
        <v>12.6</v>
      </c>
      <c r="D2431">
        <f>SUMIF(E:E,Table1[[#This Row],[Item_Fat_Content]],N:N)</f>
        <v>6457454.3820000133</v>
      </c>
      <c r="E2431" t="s">
        <v>1608</v>
      </c>
      <c r="F2431">
        <v>7.3920438000000005E-2</v>
      </c>
      <c r="G2431" t="s">
        <v>12</v>
      </c>
      <c r="H2431">
        <v>255.63560000000001</v>
      </c>
      <c r="I2431" t="s">
        <v>48</v>
      </c>
      <c r="J2431">
        <v>1997</v>
      </c>
      <c r="K2431" t="s">
        <v>49</v>
      </c>
      <c r="L2431" t="s">
        <v>15</v>
      </c>
      <c r="M2431" t="s">
        <v>16</v>
      </c>
      <c r="N2431">
        <v>2797.6916000000001</v>
      </c>
    </row>
    <row r="2432" spans="1:14" x14ac:dyDescent="0.3">
      <c r="A2432" t="s">
        <v>303</v>
      </c>
      <c r="B2432">
        <v>2430</v>
      </c>
      <c r="C2432">
        <f t="shared" ref="C2432:C2435" si="202">C2431</f>
        <v>12.6</v>
      </c>
      <c r="D2432">
        <f>SUMIF(E:E,Table1[[#This Row],[Item_Fat_Content]],N:N)</f>
        <v>11904094.532999987</v>
      </c>
      <c r="E2432" t="s">
        <v>11</v>
      </c>
      <c r="F2432">
        <v>8.6352402999999994E-2</v>
      </c>
      <c r="G2432" t="s">
        <v>26</v>
      </c>
      <c r="H2432">
        <v>149.8734</v>
      </c>
      <c r="I2432" t="s">
        <v>65</v>
      </c>
      <c r="J2432">
        <v>1985</v>
      </c>
      <c r="K2432" t="s">
        <v>49</v>
      </c>
      <c r="L2432" t="s">
        <v>15</v>
      </c>
      <c r="M2432" t="s">
        <v>28</v>
      </c>
      <c r="N2432">
        <v>445.42020000000002</v>
      </c>
    </row>
    <row r="2433" spans="1:14" x14ac:dyDescent="0.3">
      <c r="A2433" t="s">
        <v>487</v>
      </c>
      <c r="B2433">
        <v>2431</v>
      </c>
      <c r="C2433">
        <f t="shared" si="202"/>
        <v>12.6</v>
      </c>
      <c r="D2433">
        <f>SUMIF(E:E,Table1[[#This Row],[Item_Fat_Content]],N:N)</f>
        <v>11904094.532999987</v>
      </c>
      <c r="E2433" t="s">
        <v>11</v>
      </c>
      <c r="F2433">
        <v>3.9768320000000003E-2</v>
      </c>
      <c r="G2433" t="s">
        <v>178</v>
      </c>
      <c r="H2433">
        <v>83.990799999999993</v>
      </c>
      <c r="I2433" t="s">
        <v>38</v>
      </c>
      <c r="J2433">
        <v>1985</v>
      </c>
      <c r="K2433" t="s">
        <v>14</v>
      </c>
      <c r="L2433" t="s">
        <v>21</v>
      </c>
      <c r="M2433" t="s">
        <v>39</v>
      </c>
      <c r="N2433">
        <v>2348.9423999999999</v>
      </c>
    </row>
    <row r="2434" spans="1:14" x14ac:dyDescent="0.3">
      <c r="A2434" t="s">
        <v>678</v>
      </c>
      <c r="B2434">
        <v>2432</v>
      </c>
      <c r="C2434">
        <f t="shared" si="202"/>
        <v>12.6</v>
      </c>
      <c r="D2434">
        <f>SUMIF(E:E,Table1[[#This Row],[Item_Fat_Content]],N:N)</f>
        <v>6457454.3820000133</v>
      </c>
      <c r="E2434" t="s">
        <v>1608</v>
      </c>
      <c r="F2434">
        <v>1.5950065999999999E-2</v>
      </c>
      <c r="G2434" t="s">
        <v>78</v>
      </c>
      <c r="H2434">
        <v>47.740200000000002</v>
      </c>
      <c r="I2434" t="s">
        <v>38</v>
      </c>
      <c r="J2434">
        <v>1985</v>
      </c>
      <c r="K2434" t="s">
        <v>14</v>
      </c>
      <c r="L2434" t="s">
        <v>21</v>
      </c>
      <c r="M2434" t="s">
        <v>39</v>
      </c>
      <c r="N2434">
        <v>1975.4286</v>
      </c>
    </row>
    <row r="2435" spans="1:14" x14ac:dyDescent="0.3">
      <c r="A2435" t="s">
        <v>642</v>
      </c>
      <c r="B2435">
        <v>2433</v>
      </c>
      <c r="C2435">
        <f t="shared" si="202"/>
        <v>12.6</v>
      </c>
      <c r="D2435">
        <f>SUMIF(E:E,Table1[[#This Row],[Item_Fat_Content]],N:N)</f>
        <v>6457454.3820000133</v>
      </c>
      <c r="E2435" t="s">
        <v>1608</v>
      </c>
      <c r="F2435">
        <v>8.2002559000000003E-2</v>
      </c>
      <c r="G2435" t="s">
        <v>41</v>
      </c>
      <c r="H2435">
        <v>59.258800000000001</v>
      </c>
      <c r="I2435" t="s">
        <v>38</v>
      </c>
      <c r="J2435">
        <v>1985</v>
      </c>
      <c r="K2435" t="s">
        <v>14</v>
      </c>
      <c r="L2435" t="s">
        <v>21</v>
      </c>
      <c r="M2435" t="s">
        <v>39</v>
      </c>
      <c r="N2435">
        <v>1374.2112</v>
      </c>
    </row>
    <row r="2436" spans="1:14" x14ac:dyDescent="0.3">
      <c r="A2436" t="s">
        <v>1079</v>
      </c>
      <c r="B2436">
        <v>2434</v>
      </c>
      <c r="C2436">
        <v>7.3250000000000002</v>
      </c>
      <c r="D2436">
        <f>SUMIF(E:E,Table1[[#This Row],[Item_Fat_Content]],N:N)</f>
        <v>11904094.532999987</v>
      </c>
      <c r="E2436" t="s">
        <v>11</v>
      </c>
      <c r="F2436">
        <v>9.3307667999999996E-2</v>
      </c>
      <c r="G2436" t="s">
        <v>26</v>
      </c>
      <c r="H2436">
        <v>92.714600000000004</v>
      </c>
      <c r="I2436" t="s">
        <v>31</v>
      </c>
      <c r="J2436">
        <v>1987</v>
      </c>
      <c r="K2436" t="s">
        <v>32</v>
      </c>
      <c r="L2436" t="s">
        <v>21</v>
      </c>
      <c r="M2436" t="s">
        <v>16</v>
      </c>
      <c r="N2436">
        <v>2006.7212</v>
      </c>
    </row>
    <row r="2437" spans="1:14" x14ac:dyDescent="0.3">
      <c r="A2437" t="s">
        <v>677</v>
      </c>
      <c r="B2437">
        <v>2435</v>
      </c>
      <c r="C2437">
        <f>C2436</f>
        <v>7.3250000000000002</v>
      </c>
      <c r="D2437">
        <f>SUMIF(E:E,Table1[[#This Row],[Item_Fat_Content]],N:N)</f>
        <v>11904094.532999987</v>
      </c>
      <c r="E2437" t="s">
        <v>11</v>
      </c>
      <c r="F2437">
        <v>0.14319938900000001</v>
      </c>
      <c r="G2437" t="s">
        <v>78</v>
      </c>
      <c r="H2437">
        <v>175.83699999999999</v>
      </c>
      <c r="I2437" t="s">
        <v>65</v>
      </c>
      <c r="J2437">
        <v>1985</v>
      </c>
      <c r="K2437" t="s">
        <v>49</v>
      </c>
      <c r="L2437" t="s">
        <v>15</v>
      </c>
      <c r="M2437" t="s">
        <v>28</v>
      </c>
      <c r="N2437">
        <v>352.87400000000002</v>
      </c>
    </row>
    <row r="2438" spans="1:14" x14ac:dyDescent="0.3">
      <c r="A2438" t="s">
        <v>1308</v>
      </c>
      <c r="B2438">
        <v>2436</v>
      </c>
      <c r="C2438">
        <v>15.1</v>
      </c>
      <c r="D2438">
        <f>SUMIF(E:E,Table1[[#This Row],[Item_Fat_Content]],N:N)</f>
        <v>6457454.3820000133</v>
      </c>
      <c r="E2438" t="s">
        <v>1608</v>
      </c>
      <c r="F2438">
        <v>1.9965179E-2</v>
      </c>
      <c r="G2438" t="s">
        <v>41</v>
      </c>
      <c r="H2438">
        <v>130.53100000000001</v>
      </c>
      <c r="I2438" t="s">
        <v>13</v>
      </c>
      <c r="J2438">
        <v>1999</v>
      </c>
      <c r="K2438" t="s">
        <v>14</v>
      </c>
      <c r="L2438" t="s">
        <v>15</v>
      </c>
      <c r="M2438" t="s">
        <v>16</v>
      </c>
      <c r="N2438">
        <v>908.81700000000001</v>
      </c>
    </row>
    <row r="2439" spans="1:14" x14ac:dyDescent="0.3">
      <c r="A2439" t="s">
        <v>148</v>
      </c>
      <c r="B2439">
        <v>2437</v>
      </c>
      <c r="C2439">
        <f>C2438</f>
        <v>15.1</v>
      </c>
      <c r="D2439">
        <f>SUMIF(E:E,Table1[[#This Row],[Item_Fat_Content]],N:N)</f>
        <v>6457454.3820000133</v>
      </c>
      <c r="E2439" t="s">
        <v>1608</v>
      </c>
      <c r="F2439">
        <v>0.116108797</v>
      </c>
      <c r="G2439" t="s">
        <v>34</v>
      </c>
      <c r="H2439">
        <v>164.12100000000001</v>
      </c>
      <c r="I2439" t="s">
        <v>38</v>
      </c>
      <c r="J2439">
        <v>1985</v>
      </c>
      <c r="K2439" t="s">
        <v>14</v>
      </c>
      <c r="L2439" t="s">
        <v>21</v>
      </c>
      <c r="M2439" t="s">
        <v>39</v>
      </c>
      <c r="N2439">
        <v>6035.4769999999999</v>
      </c>
    </row>
    <row r="2440" spans="1:14" x14ac:dyDescent="0.3">
      <c r="A2440" t="s">
        <v>1309</v>
      </c>
      <c r="B2440">
        <v>2438</v>
      </c>
      <c r="C2440">
        <v>8.51</v>
      </c>
      <c r="D2440">
        <f>SUMIF(E:E,Table1[[#This Row],[Item_Fat_Content]],N:N)</f>
        <v>229576.49539999999</v>
      </c>
      <c r="E2440" t="s">
        <v>18</v>
      </c>
      <c r="F2440">
        <v>7.8339081000000005E-2</v>
      </c>
      <c r="G2440" t="s">
        <v>36</v>
      </c>
      <c r="H2440">
        <v>172.94220000000001</v>
      </c>
      <c r="I2440" t="s">
        <v>31</v>
      </c>
      <c r="J2440">
        <v>1987</v>
      </c>
      <c r="K2440" t="s">
        <v>32</v>
      </c>
      <c r="L2440" t="s">
        <v>21</v>
      </c>
      <c r="M2440" t="s">
        <v>16</v>
      </c>
      <c r="N2440">
        <v>1379.5376000000001</v>
      </c>
    </row>
    <row r="2441" spans="1:14" x14ac:dyDescent="0.3">
      <c r="A2441" t="s">
        <v>1123</v>
      </c>
      <c r="B2441">
        <v>2439</v>
      </c>
      <c r="C2441">
        <f>C2440</f>
        <v>8.51</v>
      </c>
      <c r="D2441">
        <f>SUMIF(E:E,Table1[[#This Row],[Item_Fat_Content]],N:N)</f>
        <v>11904094.532999987</v>
      </c>
      <c r="E2441" t="s">
        <v>11</v>
      </c>
      <c r="F2441">
        <v>0.23765134399999999</v>
      </c>
      <c r="G2441" t="s">
        <v>26</v>
      </c>
      <c r="H2441">
        <v>170.2106</v>
      </c>
      <c r="I2441" t="s">
        <v>65</v>
      </c>
      <c r="J2441">
        <v>1985</v>
      </c>
      <c r="K2441" t="s">
        <v>49</v>
      </c>
      <c r="L2441" t="s">
        <v>15</v>
      </c>
      <c r="M2441" t="s">
        <v>28</v>
      </c>
      <c r="N2441">
        <v>171.11060000000001</v>
      </c>
    </row>
    <row r="2442" spans="1:14" x14ac:dyDescent="0.3">
      <c r="A2442" t="s">
        <v>423</v>
      </c>
      <c r="B2442">
        <v>2440</v>
      </c>
      <c r="C2442">
        <v>20.350000000000001</v>
      </c>
      <c r="D2442">
        <f>SUMIF(E:E,Table1[[#This Row],[Item_Fat_Content]],N:N)</f>
        <v>6457454.3820000133</v>
      </c>
      <c r="E2442" t="s">
        <v>1608</v>
      </c>
      <c r="F2442">
        <v>3.1102570999999999E-2</v>
      </c>
      <c r="G2442" t="s">
        <v>12</v>
      </c>
      <c r="H2442">
        <v>257.2672</v>
      </c>
      <c r="I2442" t="s">
        <v>45</v>
      </c>
      <c r="J2442">
        <v>2007</v>
      </c>
      <c r="K2442" t="str">
        <f>K2441</f>
        <v>Small</v>
      </c>
      <c r="L2442" t="s">
        <v>43</v>
      </c>
      <c r="M2442" t="s">
        <v>16</v>
      </c>
      <c r="N2442">
        <v>2045.3376000000001</v>
      </c>
    </row>
    <row r="2443" spans="1:14" x14ac:dyDescent="0.3">
      <c r="A2443" t="s">
        <v>515</v>
      </c>
      <c r="B2443">
        <v>2441</v>
      </c>
      <c r="C2443">
        <v>17.850000000000001</v>
      </c>
      <c r="D2443">
        <f>SUMIF(E:E,Table1[[#This Row],[Item_Fat_Content]],N:N)</f>
        <v>11904094.532999987</v>
      </c>
      <c r="E2443" t="s">
        <v>11</v>
      </c>
      <c r="F2443">
        <v>1.8097419E-2</v>
      </c>
      <c r="G2443" t="s">
        <v>56</v>
      </c>
      <c r="H2443">
        <v>96.909400000000005</v>
      </c>
      <c r="I2443" t="s">
        <v>20</v>
      </c>
      <c r="J2443">
        <v>2009</v>
      </c>
      <c r="K2443" t="s">
        <v>14</v>
      </c>
      <c r="L2443" t="s">
        <v>21</v>
      </c>
      <c r="M2443" t="s">
        <v>22</v>
      </c>
      <c r="N2443">
        <v>1332.9315999999999</v>
      </c>
    </row>
    <row r="2444" spans="1:14" x14ac:dyDescent="0.3">
      <c r="A2444" t="s">
        <v>1310</v>
      </c>
      <c r="B2444">
        <v>2442</v>
      </c>
      <c r="C2444">
        <v>18.25</v>
      </c>
      <c r="D2444">
        <f>SUMIF(E:E,Table1[[#This Row],[Item_Fat_Content]],N:N)</f>
        <v>11904094.532999987</v>
      </c>
      <c r="E2444" t="s">
        <v>11</v>
      </c>
      <c r="F2444">
        <v>7.8041215999999997E-2</v>
      </c>
      <c r="G2444" t="s">
        <v>36</v>
      </c>
      <c r="H2444">
        <v>258.49619999999999</v>
      </c>
      <c r="I2444" t="s">
        <v>20</v>
      </c>
      <c r="J2444">
        <v>2009</v>
      </c>
      <c r="K2444" t="s">
        <v>14</v>
      </c>
      <c r="L2444" t="s">
        <v>21</v>
      </c>
      <c r="M2444" t="s">
        <v>22</v>
      </c>
      <c r="N2444">
        <v>2848.9582</v>
      </c>
    </row>
    <row r="2445" spans="1:14" x14ac:dyDescent="0.3">
      <c r="A2445" t="s">
        <v>185</v>
      </c>
      <c r="B2445">
        <v>2443</v>
      </c>
      <c r="C2445">
        <v>17.600000000000001</v>
      </c>
      <c r="D2445">
        <f>SUMIF(E:E,Table1[[#This Row],[Item_Fat_Content]],N:N)</f>
        <v>11904094.532999987</v>
      </c>
      <c r="E2445" t="s">
        <v>11</v>
      </c>
      <c r="F2445">
        <v>8.2263559999999999E-2</v>
      </c>
      <c r="G2445" t="s">
        <v>56</v>
      </c>
      <c r="H2445">
        <v>160.49199999999999</v>
      </c>
      <c r="I2445" t="s">
        <v>31</v>
      </c>
      <c r="J2445">
        <v>1987</v>
      </c>
      <c r="K2445" t="s">
        <v>32</v>
      </c>
      <c r="L2445" t="s">
        <v>21</v>
      </c>
      <c r="M2445" t="s">
        <v>16</v>
      </c>
      <c r="N2445">
        <v>1278.336</v>
      </c>
    </row>
    <row r="2446" spans="1:14" x14ac:dyDescent="0.3">
      <c r="A2446" t="s">
        <v>484</v>
      </c>
      <c r="B2446">
        <v>2444</v>
      </c>
      <c r="C2446">
        <v>10.895</v>
      </c>
      <c r="D2446">
        <f>SUMIF(E:E,Table1[[#This Row],[Item_Fat_Content]],N:N)</f>
        <v>11904094.532999987</v>
      </c>
      <c r="E2446" t="s">
        <v>11</v>
      </c>
      <c r="F2446">
        <v>2.6880159000000001E-2</v>
      </c>
      <c r="G2446" t="s">
        <v>41</v>
      </c>
      <c r="H2446">
        <v>106.428</v>
      </c>
      <c r="I2446" t="s">
        <v>48</v>
      </c>
      <c r="J2446">
        <v>1997</v>
      </c>
      <c r="K2446" t="s">
        <v>49</v>
      </c>
      <c r="L2446" t="s">
        <v>15</v>
      </c>
      <c r="M2446" t="s">
        <v>16</v>
      </c>
      <c r="N2446">
        <v>1491.3920000000001</v>
      </c>
    </row>
    <row r="2447" spans="1:14" x14ac:dyDescent="0.3">
      <c r="A2447" t="s">
        <v>714</v>
      </c>
      <c r="B2447">
        <v>2445</v>
      </c>
      <c r="C2447">
        <v>11.85</v>
      </c>
      <c r="D2447">
        <f>SUMIF(E:E,Table1[[#This Row],[Item_Fat_Content]],N:N)</f>
        <v>11904094.532999987</v>
      </c>
      <c r="E2447" t="s">
        <v>11</v>
      </c>
      <c r="F2447">
        <v>0.22206335099999999</v>
      </c>
      <c r="G2447" t="s">
        <v>12</v>
      </c>
      <c r="H2447">
        <v>99.672600000000003</v>
      </c>
      <c r="I2447" t="s">
        <v>27</v>
      </c>
      <c r="J2447">
        <v>1998</v>
      </c>
      <c r="K2447" t="str">
        <f>K2446</f>
        <v>Small</v>
      </c>
      <c r="L2447" t="s">
        <v>21</v>
      </c>
      <c r="M2447" t="s">
        <v>28</v>
      </c>
      <c r="N2447">
        <v>195.74520000000001</v>
      </c>
    </row>
    <row r="2448" spans="1:14" x14ac:dyDescent="0.3">
      <c r="A2448" t="s">
        <v>1285</v>
      </c>
      <c r="B2448">
        <v>2446</v>
      </c>
      <c r="C2448">
        <f>C2447</f>
        <v>11.85</v>
      </c>
      <c r="D2448">
        <f>SUMIF(E:E,Table1[[#This Row],[Item_Fat_Content]],N:N)</f>
        <v>11904094.532999987</v>
      </c>
      <c r="E2448" t="s">
        <v>11</v>
      </c>
      <c r="F2448">
        <v>0.14258975099999999</v>
      </c>
      <c r="G2448" t="s">
        <v>30</v>
      </c>
      <c r="H2448">
        <v>35.918999999999997</v>
      </c>
      <c r="I2448" t="s">
        <v>38</v>
      </c>
      <c r="J2448">
        <v>1985</v>
      </c>
      <c r="K2448" t="s">
        <v>14</v>
      </c>
      <c r="L2448" t="s">
        <v>21</v>
      </c>
      <c r="M2448" t="s">
        <v>39</v>
      </c>
      <c r="N2448">
        <v>585.904</v>
      </c>
    </row>
    <row r="2449" spans="1:14" x14ac:dyDescent="0.3">
      <c r="A2449" t="s">
        <v>260</v>
      </c>
      <c r="B2449">
        <v>2447</v>
      </c>
      <c r="C2449">
        <v>14.1</v>
      </c>
      <c r="D2449">
        <f>SUMIF(E:E,Table1[[#This Row],[Item_Fat_Content]],N:N)</f>
        <v>11904094.532999987</v>
      </c>
      <c r="E2449" t="s">
        <v>11</v>
      </c>
      <c r="F2449">
        <v>0.126292985</v>
      </c>
      <c r="G2449" t="s">
        <v>26</v>
      </c>
      <c r="H2449">
        <v>88.619799999999998</v>
      </c>
      <c r="I2449" t="s">
        <v>20</v>
      </c>
      <c r="J2449">
        <v>2009</v>
      </c>
      <c r="K2449" t="s">
        <v>14</v>
      </c>
      <c r="L2449" t="s">
        <v>21</v>
      </c>
      <c r="M2449" t="s">
        <v>22</v>
      </c>
      <c r="N2449">
        <v>1133.8574000000001</v>
      </c>
    </row>
    <row r="2450" spans="1:14" x14ac:dyDescent="0.3">
      <c r="A2450" t="s">
        <v>461</v>
      </c>
      <c r="B2450">
        <v>2448</v>
      </c>
      <c r="C2450">
        <v>15.15</v>
      </c>
      <c r="D2450">
        <f>SUMIF(E:E,Table1[[#This Row],[Item_Fat_Content]],N:N)</f>
        <v>6457454.3820000133</v>
      </c>
      <c r="E2450" t="s">
        <v>1608</v>
      </c>
      <c r="F2450">
        <v>1.2260981000000001E-2</v>
      </c>
      <c r="G2450" t="s">
        <v>36</v>
      </c>
      <c r="H2450">
        <v>131.72839999999999</v>
      </c>
      <c r="I2450" t="s">
        <v>60</v>
      </c>
      <c r="J2450">
        <v>2004</v>
      </c>
      <c r="K2450" t="s">
        <v>49</v>
      </c>
      <c r="L2450" t="s">
        <v>43</v>
      </c>
      <c r="M2450" t="s">
        <v>16</v>
      </c>
      <c r="N2450">
        <v>1186.4556</v>
      </c>
    </row>
    <row r="2451" spans="1:14" x14ac:dyDescent="0.3">
      <c r="A2451" t="s">
        <v>429</v>
      </c>
      <c r="B2451">
        <v>2449</v>
      </c>
      <c r="C2451">
        <v>17.25</v>
      </c>
      <c r="D2451">
        <f>SUMIF(E:E,Table1[[#This Row],[Item_Fat_Content]],N:N)</f>
        <v>11904094.532999987</v>
      </c>
      <c r="E2451" t="s">
        <v>11</v>
      </c>
      <c r="F2451">
        <v>5.8690480000000003E-2</v>
      </c>
      <c r="G2451" t="s">
        <v>12</v>
      </c>
      <c r="H2451">
        <v>91.611999999999995</v>
      </c>
      <c r="I2451" t="s">
        <v>27</v>
      </c>
      <c r="J2451">
        <v>1998</v>
      </c>
      <c r="K2451" t="str">
        <f>K2450</f>
        <v>Small</v>
      </c>
      <c r="L2451" t="s">
        <v>21</v>
      </c>
      <c r="M2451" t="s">
        <v>28</v>
      </c>
      <c r="N2451">
        <v>93.212000000000003</v>
      </c>
    </row>
    <row r="2452" spans="1:14" x14ac:dyDescent="0.3">
      <c r="A2452" t="s">
        <v>622</v>
      </c>
      <c r="B2452">
        <v>2450</v>
      </c>
      <c r="C2452">
        <v>17.600000000000001</v>
      </c>
      <c r="D2452">
        <f>SUMIF(E:E,Table1[[#This Row],[Item_Fat_Content]],N:N)</f>
        <v>11904094.532999987</v>
      </c>
      <c r="E2452" t="s">
        <v>11</v>
      </c>
      <c r="F2452">
        <v>1.8982338000000001E-2</v>
      </c>
      <c r="G2452" t="s">
        <v>56</v>
      </c>
      <c r="H2452">
        <v>237.059</v>
      </c>
      <c r="I2452" t="s">
        <v>20</v>
      </c>
      <c r="J2452">
        <v>2009</v>
      </c>
      <c r="K2452" t="s">
        <v>14</v>
      </c>
      <c r="L2452" t="s">
        <v>21</v>
      </c>
      <c r="M2452" t="s">
        <v>22</v>
      </c>
      <c r="N2452">
        <v>2836.308</v>
      </c>
    </row>
    <row r="2453" spans="1:14" x14ac:dyDescent="0.3">
      <c r="A2453" t="s">
        <v>623</v>
      </c>
      <c r="B2453">
        <v>2451</v>
      </c>
      <c r="C2453">
        <v>14.6</v>
      </c>
      <c r="D2453">
        <f>SUMIF(E:E,Table1[[#This Row],[Item_Fat_Content]],N:N)</f>
        <v>11904094.532999987</v>
      </c>
      <c r="E2453" t="s">
        <v>11</v>
      </c>
      <c r="F2453">
        <v>5.9405152000000003E-2</v>
      </c>
      <c r="G2453" t="s">
        <v>30</v>
      </c>
      <c r="H2453">
        <v>179.69759999999999</v>
      </c>
      <c r="I2453" t="s">
        <v>48</v>
      </c>
      <c r="J2453">
        <v>1997</v>
      </c>
      <c r="K2453" t="s">
        <v>49</v>
      </c>
      <c r="L2453" t="s">
        <v>15</v>
      </c>
      <c r="M2453" t="s">
        <v>16</v>
      </c>
      <c r="N2453">
        <v>3621.9520000000002</v>
      </c>
    </row>
    <row r="2454" spans="1:14" x14ac:dyDescent="0.3">
      <c r="A2454" t="s">
        <v>270</v>
      </c>
      <c r="B2454">
        <v>2452</v>
      </c>
      <c r="C2454">
        <v>10.1</v>
      </c>
      <c r="D2454">
        <f>SUMIF(E:E,Table1[[#This Row],[Item_Fat_Content]],N:N)</f>
        <v>11904094.532999987</v>
      </c>
      <c r="E2454" t="s">
        <v>11</v>
      </c>
      <c r="F2454">
        <v>2.7059264E-2</v>
      </c>
      <c r="G2454" t="s">
        <v>24</v>
      </c>
      <c r="H2454">
        <v>76.466999999999999</v>
      </c>
      <c r="I2454" t="s">
        <v>60</v>
      </c>
      <c r="J2454">
        <v>2004</v>
      </c>
      <c r="K2454" t="s">
        <v>49</v>
      </c>
      <c r="L2454" t="s">
        <v>43</v>
      </c>
      <c r="M2454" t="s">
        <v>16</v>
      </c>
      <c r="N2454">
        <v>1761.0409999999999</v>
      </c>
    </row>
    <row r="2455" spans="1:14" x14ac:dyDescent="0.3">
      <c r="A2455" t="s">
        <v>1186</v>
      </c>
      <c r="B2455">
        <v>2453</v>
      </c>
      <c r="C2455">
        <v>10.5</v>
      </c>
      <c r="D2455">
        <f>SUMIF(E:E,Table1[[#This Row],[Item_Fat_Content]],N:N)</f>
        <v>11904094.532999987</v>
      </c>
      <c r="E2455" t="s">
        <v>11</v>
      </c>
      <c r="F2455">
        <v>7.1244437999999993E-2</v>
      </c>
      <c r="G2455" t="s">
        <v>41</v>
      </c>
      <c r="H2455">
        <v>119.2098</v>
      </c>
      <c r="I2455" t="s">
        <v>60</v>
      </c>
      <c r="J2455">
        <v>2004</v>
      </c>
      <c r="K2455" t="s">
        <v>49</v>
      </c>
      <c r="L2455" t="s">
        <v>43</v>
      </c>
      <c r="M2455" t="s">
        <v>16</v>
      </c>
      <c r="N2455">
        <v>1325.6078</v>
      </c>
    </row>
    <row r="2456" spans="1:14" x14ac:dyDescent="0.3">
      <c r="A2456" t="s">
        <v>617</v>
      </c>
      <c r="B2456">
        <v>2454</v>
      </c>
      <c r="C2456">
        <v>12.6</v>
      </c>
      <c r="D2456">
        <f>SUMIF(E:E,Table1[[#This Row],[Item_Fat_Content]],N:N)</f>
        <v>11904094.532999987</v>
      </c>
      <c r="E2456" t="s">
        <v>11</v>
      </c>
      <c r="F2456">
        <v>7.455054E-3</v>
      </c>
      <c r="G2456" t="s">
        <v>30</v>
      </c>
      <c r="H2456">
        <v>186.9556</v>
      </c>
      <c r="I2456" t="s">
        <v>60</v>
      </c>
      <c r="J2456">
        <v>2004</v>
      </c>
      <c r="K2456" t="s">
        <v>49</v>
      </c>
      <c r="L2456" t="s">
        <v>43</v>
      </c>
      <c r="M2456" t="s">
        <v>16</v>
      </c>
      <c r="N2456">
        <v>3942.8676</v>
      </c>
    </row>
    <row r="2457" spans="1:14" x14ac:dyDescent="0.3">
      <c r="A2457" t="s">
        <v>1291</v>
      </c>
      <c r="B2457">
        <v>2455</v>
      </c>
      <c r="C2457">
        <v>18.7</v>
      </c>
      <c r="D2457">
        <f>SUMIF(E:E,Table1[[#This Row],[Item_Fat_Content]],N:N)</f>
        <v>11904094.532999987</v>
      </c>
      <c r="E2457" t="s">
        <v>11</v>
      </c>
      <c r="F2457">
        <v>4.6088272999999999E-2</v>
      </c>
      <c r="G2457" t="s">
        <v>56</v>
      </c>
      <c r="H2457">
        <v>153.66820000000001</v>
      </c>
      <c r="I2457" t="s">
        <v>48</v>
      </c>
      <c r="J2457">
        <v>1997</v>
      </c>
      <c r="K2457" t="s">
        <v>49</v>
      </c>
      <c r="L2457" t="s">
        <v>15</v>
      </c>
      <c r="M2457" t="s">
        <v>16</v>
      </c>
      <c r="N2457">
        <v>3506.7685999999999</v>
      </c>
    </row>
    <row r="2458" spans="1:14" x14ac:dyDescent="0.3">
      <c r="A2458" t="s">
        <v>1104</v>
      </c>
      <c r="B2458">
        <v>2456</v>
      </c>
      <c r="C2458">
        <v>5.9850000000000003</v>
      </c>
      <c r="D2458">
        <f>SUMIF(E:E,Table1[[#This Row],[Item_Fat_Content]],N:N)</f>
        <v>11904094.532999987</v>
      </c>
      <c r="E2458" t="s">
        <v>11</v>
      </c>
      <c r="F2458">
        <v>9.6185556000000005E-2</v>
      </c>
      <c r="G2458" t="s">
        <v>41</v>
      </c>
      <c r="H2458">
        <v>127.1678</v>
      </c>
      <c r="I2458" t="s">
        <v>20</v>
      </c>
      <c r="J2458">
        <v>2009</v>
      </c>
      <c r="K2458" t="s">
        <v>14</v>
      </c>
      <c r="L2458" t="s">
        <v>21</v>
      </c>
      <c r="M2458" t="s">
        <v>22</v>
      </c>
      <c r="N2458">
        <v>3560.6984000000002</v>
      </c>
    </row>
    <row r="2459" spans="1:14" x14ac:dyDescent="0.3">
      <c r="A2459" t="s">
        <v>1189</v>
      </c>
      <c r="B2459">
        <v>2457</v>
      </c>
      <c r="C2459">
        <v>12.1</v>
      </c>
      <c r="D2459">
        <f>SUMIF(E:E,Table1[[#This Row],[Item_Fat_Content]],N:N)</f>
        <v>11904094.532999987</v>
      </c>
      <c r="E2459" t="s">
        <v>11</v>
      </c>
      <c r="F2459">
        <v>0.11487406</v>
      </c>
      <c r="G2459" t="s">
        <v>34</v>
      </c>
      <c r="H2459">
        <v>221.41139999999999</v>
      </c>
      <c r="I2459" t="s">
        <v>48</v>
      </c>
      <c r="J2459">
        <v>1997</v>
      </c>
      <c r="K2459" t="s">
        <v>49</v>
      </c>
      <c r="L2459" t="s">
        <v>15</v>
      </c>
      <c r="M2459" t="s">
        <v>16</v>
      </c>
      <c r="N2459">
        <v>5099.3621999999996</v>
      </c>
    </row>
    <row r="2460" spans="1:14" x14ac:dyDescent="0.3">
      <c r="A2460" t="s">
        <v>509</v>
      </c>
      <c r="B2460">
        <v>2458</v>
      </c>
      <c r="C2460">
        <v>13</v>
      </c>
      <c r="D2460">
        <f>SUMIF(E:E,Table1[[#This Row],[Item_Fat_Content]],N:N)</f>
        <v>6457454.3820000133</v>
      </c>
      <c r="E2460" t="s">
        <v>1608</v>
      </c>
      <c r="F2460">
        <v>8.3643716000000007E-2</v>
      </c>
      <c r="G2460" t="s">
        <v>73</v>
      </c>
      <c r="H2460">
        <v>196.04259999999999</v>
      </c>
      <c r="I2460" t="s">
        <v>13</v>
      </c>
      <c r="J2460">
        <v>1999</v>
      </c>
      <c r="K2460" t="s">
        <v>14</v>
      </c>
      <c r="L2460" t="s">
        <v>15</v>
      </c>
      <c r="M2460" t="s">
        <v>16</v>
      </c>
      <c r="N2460">
        <v>2570.6538</v>
      </c>
    </row>
    <row r="2461" spans="1:14" x14ac:dyDescent="0.3">
      <c r="A2461" t="s">
        <v>25</v>
      </c>
      <c r="B2461">
        <v>2459</v>
      </c>
      <c r="C2461">
        <v>19.2</v>
      </c>
      <c r="D2461">
        <f>SUMIF(E:E,Table1[[#This Row],[Item_Fat_Content]],N:N)</f>
        <v>6457454.3820000133</v>
      </c>
      <c r="E2461" t="s">
        <v>1608</v>
      </c>
      <c r="F2461">
        <v>2.2965292000000002E-2</v>
      </c>
      <c r="G2461" t="s">
        <v>26</v>
      </c>
      <c r="H2461">
        <v>181.69499999999999</v>
      </c>
      <c r="I2461" t="s">
        <v>42</v>
      </c>
      <c r="J2461">
        <v>2002</v>
      </c>
      <c r="K2461" t="str">
        <f t="shared" ref="K2461:K2462" si="203">K2460</f>
        <v>Medium</v>
      </c>
      <c r="L2461" t="s">
        <v>43</v>
      </c>
      <c r="M2461" t="s">
        <v>16</v>
      </c>
      <c r="N2461">
        <v>2563.33</v>
      </c>
    </row>
    <row r="2462" spans="1:14" x14ac:dyDescent="0.3">
      <c r="A2462" t="s">
        <v>1180</v>
      </c>
      <c r="B2462">
        <v>2460</v>
      </c>
      <c r="C2462">
        <v>5.78</v>
      </c>
      <c r="D2462">
        <f>SUMIF(E:E,Table1[[#This Row],[Item_Fat_Content]],N:N)</f>
        <v>11904094.532999987</v>
      </c>
      <c r="E2462" t="s">
        <v>11</v>
      </c>
      <c r="F2462">
        <v>1.4584583999999999E-2</v>
      </c>
      <c r="G2462" t="s">
        <v>19</v>
      </c>
      <c r="H2462">
        <v>146.31020000000001</v>
      </c>
      <c r="I2462" t="s">
        <v>42</v>
      </c>
      <c r="J2462">
        <v>2002</v>
      </c>
      <c r="K2462" t="str">
        <f t="shared" si="203"/>
        <v>Medium</v>
      </c>
      <c r="L2462" t="s">
        <v>43</v>
      </c>
      <c r="M2462" t="s">
        <v>16</v>
      </c>
      <c r="N2462">
        <v>2187.1529999999998</v>
      </c>
    </row>
    <row r="2463" spans="1:14" x14ac:dyDescent="0.3">
      <c r="A2463" t="s">
        <v>608</v>
      </c>
      <c r="B2463">
        <v>2461</v>
      </c>
      <c r="C2463">
        <v>7.17</v>
      </c>
      <c r="D2463">
        <f>SUMIF(E:E,Table1[[#This Row],[Item_Fat_Content]],N:N)</f>
        <v>6457454.3820000133</v>
      </c>
      <c r="E2463" t="s">
        <v>1608</v>
      </c>
      <c r="F2463">
        <v>5.9716729000000003E-2</v>
      </c>
      <c r="G2463" t="s">
        <v>26</v>
      </c>
      <c r="H2463">
        <v>130.99680000000001</v>
      </c>
      <c r="I2463" t="s">
        <v>60</v>
      </c>
      <c r="J2463">
        <v>2004</v>
      </c>
      <c r="K2463" t="s">
        <v>49</v>
      </c>
      <c r="L2463" t="s">
        <v>43</v>
      </c>
      <c r="M2463" t="s">
        <v>16</v>
      </c>
      <c r="N2463">
        <v>2348.9423999999999</v>
      </c>
    </row>
    <row r="2464" spans="1:14" x14ac:dyDescent="0.3">
      <c r="A2464" t="s">
        <v>1204</v>
      </c>
      <c r="B2464">
        <v>2462</v>
      </c>
      <c r="C2464">
        <v>20.85</v>
      </c>
      <c r="D2464">
        <f>SUMIF(E:E,Table1[[#This Row],[Item_Fat_Content]],N:N)</f>
        <v>6457454.3820000133</v>
      </c>
      <c r="E2464" t="s">
        <v>1608</v>
      </c>
      <c r="F2464">
        <v>6.2224478999999999E-2</v>
      </c>
      <c r="G2464" t="s">
        <v>34</v>
      </c>
      <c r="H2464">
        <v>88.151399999999995</v>
      </c>
      <c r="I2464" t="s">
        <v>48</v>
      </c>
      <c r="J2464">
        <v>1997</v>
      </c>
      <c r="K2464" t="s">
        <v>49</v>
      </c>
      <c r="L2464" t="s">
        <v>15</v>
      </c>
      <c r="M2464" t="s">
        <v>16</v>
      </c>
      <c r="N2464">
        <v>1682.4766</v>
      </c>
    </row>
    <row r="2465" spans="1:14" x14ac:dyDescent="0.3">
      <c r="A2465" t="s">
        <v>551</v>
      </c>
      <c r="B2465">
        <v>2463</v>
      </c>
      <c r="C2465">
        <v>18.75</v>
      </c>
      <c r="D2465">
        <f>SUMIF(E:E,Table1[[#This Row],[Item_Fat_Content]],N:N)</f>
        <v>11904094.532999987</v>
      </c>
      <c r="E2465" t="s">
        <v>11</v>
      </c>
      <c r="F2465">
        <v>3.4360687000000001E-2</v>
      </c>
      <c r="G2465" t="s">
        <v>30</v>
      </c>
      <c r="H2465">
        <v>215.7218</v>
      </c>
      <c r="I2465" t="s">
        <v>13</v>
      </c>
      <c r="J2465">
        <v>1999</v>
      </c>
      <c r="K2465" t="s">
        <v>14</v>
      </c>
      <c r="L2465" t="s">
        <v>15</v>
      </c>
      <c r="M2465" t="s">
        <v>16</v>
      </c>
      <c r="N2465">
        <v>4274.4359999999997</v>
      </c>
    </row>
    <row r="2466" spans="1:14" x14ac:dyDescent="0.3">
      <c r="A2466" t="s">
        <v>252</v>
      </c>
      <c r="B2466">
        <v>2464</v>
      </c>
      <c r="C2466">
        <v>7.5</v>
      </c>
      <c r="D2466">
        <f>SUMIF(E:E,Table1[[#This Row],[Item_Fat_Content]],N:N)</f>
        <v>11904094.532999987</v>
      </c>
      <c r="E2466" t="s">
        <v>11</v>
      </c>
      <c r="F2466">
        <v>5.0708743000000001E-2</v>
      </c>
      <c r="G2466" t="s">
        <v>73</v>
      </c>
      <c r="H2466">
        <v>123.4072</v>
      </c>
      <c r="I2466" t="s">
        <v>31</v>
      </c>
      <c r="J2466">
        <v>1987</v>
      </c>
      <c r="K2466" t="s">
        <v>32</v>
      </c>
      <c r="L2466" t="s">
        <v>21</v>
      </c>
      <c r="M2466" t="s">
        <v>16</v>
      </c>
      <c r="N2466">
        <v>3185.1871999999998</v>
      </c>
    </row>
    <row r="2467" spans="1:14" x14ac:dyDescent="0.3">
      <c r="A2467" t="s">
        <v>1311</v>
      </c>
      <c r="B2467">
        <v>2465</v>
      </c>
      <c r="C2467">
        <v>10.395</v>
      </c>
      <c r="D2467">
        <f>SUMIF(E:E,Table1[[#This Row],[Item_Fat_Content]],N:N)</f>
        <v>6457454.3820000133</v>
      </c>
      <c r="E2467" t="s">
        <v>1608</v>
      </c>
      <c r="F2467">
        <v>3.6957776999999997E-2</v>
      </c>
      <c r="G2467" t="s">
        <v>24</v>
      </c>
      <c r="H2467">
        <v>230.5352</v>
      </c>
      <c r="I2467" t="s">
        <v>42</v>
      </c>
      <c r="J2467">
        <v>2002</v>
      </c>
      <c r="K2467" t="str">
        <f>K2466</f>
        <v>High</v>
      </c>
      <c r="L2467" t="s">
        <v>43</v>
      </c>
      <c r="M2467" t="s">
        <v>16</v>
      </c>
      <c r="N2467">
        <v>4580.7039999999997</v>
      </c>
    </row>
    <row r="2468" spans="1:14" x14ac:dyDescent="0.3">
      <c r="A2468" t="s">
        <v>281</v>
      </c>
      <c r="B2468">
        <v>2466</v>
      </c>
      <c r="C2468">
        <v>12.8</v>
      </c>
      <c r="D2468">
        <f>SUMIF(E:E,Table1[[#This Row],[Item_Fat_Content]],N:N)</f>
        <v>6457454.3820000133</v>
      </c>
      <c r="E2468" t="s">
        <v>1608</v>
      </c>
      <c r="F2468">
        <v>2.3530953E-2</v>
      </c>
      <c r="G2468" t="s">
        <v>24</v>
      </c>
      <c r="H2468">
        <v>223.54040000000001</v>
      </c>
      <c r="I2468" t="s">
        <v>48</v>
      </c>
      <c r="J2468">
        <v>1997</v>
      </c>
      <c r="K2468" t="s">
        <v>49</v>
      </c>
      <c r="L2468" t="s">
        <v>15</v>
      </c>
      <c r="M2468" t="s">
        <v>16</v>
      </c>
      <c r="N2468">
        <v>1800.3232</v>
      </c>
    </row>
    <row r="2469" spans="1:14" x14ac:dyDescent="0.3">
      <c r="A2469" t="s">
        <v>802</v>
      </c>
      <c r="B2469">
        <v>2467</v>
      </c>
      <c r="C2469">
        <v>11.65</v>
      </c>
      <c r="D2469">
        <f>SUMIF(E:E,Table1[[#This Row],[Item_Fat_Content]],N:N)</f>
        <v>6457454.3820000133</v>
      </c>
      <c r="E2469" t="s">
        <v>1608</v>
      </c>
      <c r="F2469">
        <v>5.8681957E-2</v>
      </c>
      <c r="G2469" t="s">
        <v>34</v>
      </c>
      <c r="H2469">
        <v>170.44220000000001</v>
      </c>
      <c r="I2469" t="s">
        <v>31</v>
      </c>
      <c r="J2469">
        <v>1987</v>
      </c>
      <c r="K2469" t="s">
        <v>32</v>
      </c>
      <c r="L2469" t="s">
        <v>21</v>
      </c>
      <c r="M2469" t="s">
        <v>16</v>
      </c>
      <c r="N2469">
        <v>517.32659999999998</v>
      </c>
    </row>
    <row r="2470" spans="1:14" x14ac:dyDescent="0.3">
      <c r="A2470" t="s">
        <v>876</v>
      </c>
      <c r="B2470">
        <v>2468</v>
      </c>
      <c r="C2470">
        <v>20.2</v>
      </c>
      <c r="D2470">
        <f>SUMIF(E:E,Table1[[#This Row],[Item_Fat_Content]],N:N)</f>
        <v>11904094.532999987</v>
      </c>
      <c r="E2470" t="s">
        <v>11</v>
      </c>
      <c r="F2470">
        <v>6.4728147999999999E-2</v>
      </c>
      <c r="G2470" t="s">
        <v>36</v>
      </c>
      <c r="H2470">
        <v>258.06459999999998</v>
      </c>
      <c r="I2470" t="s">
        <v>45</v>
      </c>
      <c r="J2470">
        <v>2007</v>
      </c>
      <c r="K2470" t="str">
        <f>K2469</f>
        <v>High</v>
      </c>
      <c r="L2470" t="s">
        <v>43</v>
      </c>
      <c r="M2470" t="s">
        <v>16</v>
      </c>
      <c r="N2470">
        <v>5668.6211999999996</v>
      </c>
    </row>
    <row r="2471" spans="1:14" x14ac:dyDescent="0.3">
      <c r="A2471" t="s">
        <v>216</v>
      </c>
      <c r="B2471">
        <v>2469</v>
      </c>
      <c r="C2471">
        <v>11.35</v>
      </c>
      <c r="D2471">
        <f>SUMIF(E:E,Table1[[#This Row],[Item_Fat_Content]],N:N)</f>
        <v>6457454.3820000133</v>
      </c>
      <c r="E2471" t="s">
        <v>1608</v>
      </c>
      <c r="F2471">
        <v>0</v>
      </c>
      <c r="G2471" t="s">
        <v>36</v>
      </c>
      <c r="H2471">
        <v>103.0016</v>
      </c>
      <c r="I2471" t="s">
        <v>60</v>
      </c>
      <c r="J2471">
        <v>2004</v>
      </c>
      <c r="K2471" t="s">
        <v>49</v>
      </c>
      <c r="L2471" t="s">
        <v>43</v>
      </c>
      <c r="M2471" t="s">
        <v>16</v>
      </c>
      <c r="N2471">
        <v>2125.2336</v>
      </c>
    </row>
    <row r="2472" spans="1:14" x14ac:dyDescent="0.3">
      <c r="A2472" t="s">
        <v>1312</v>
      </c>
      <c r="B2472">
        <v>2470</v>
      </c>
      <c r="C2472">
        <v>8.7100000000000009</v>
      </c>
      <c r="D2472">
        <f>SUMIF(E:E,Table1[[#This Row],[Item_Fat_Content]],N:N)</f>
        <v>6457454.3820000133</v>
      </c>
      <c r="E2472" t="s">
        <v>1608</v>
      </c>
      <c r="F2472">
        <v>0.120773451</v>
      </c>
      <c r="G2472" t="s">
        <v>73</v>
      </c>
      <c r="H2472">
        <v>186.5924</v>
      </c>
      <c r="I2472" t="s">
        <v>27</v>
      </c>
      <c r="J2472">
        <v>1998</v>
      </c>
      <c r="K2472" t="str">
        <f t="shared" ref="K2472:K2475" si="204">K2471</f>
        <v>Small</v>
      </c>
      <c r="L2472" t="s">
        <v>21</v>
      </c>
      <c r="M2472" t="s">
        <v>28</v>
      </c>
      <c r="N2472">
        <v>555.27719999999999</v>
      </c>
    </row>
    <row r="2473" spans="1:14" x14ac:dyDescent="0.3">
      <c r="A2473" t="s">
        <v>144</v>
      </c>
      <c r="B2473">
        <v>2471</v>
      </c>
      <c r="C2473">
        <v>8.31</v>
      </c>
      <c r="D2473">
        <f>SUMIF(E:E,Table1[[#This Row],[Item_Fat_Content]],N:N)</f>
        <v>6457454.3820000133</v>
      </c>
      <c r="E2473" t="s">
        <v>1608</v>
      </c>
      <c r="F2473">
        <v>0.115911972</v>
      </c>
      <c r="G2473" t="s">
        <v>36</v>
      </c>
      <c r="H2473">
        <v>177.30279999999999</v>
      </c>
      <c r="I2473" t="s">
        <v>42</v>
      </c>
      <c r="J2473">
        <v>2002</v>
      </c>
      <c r="K2473" t="str">
        <f t="shared" si="204"/>
        <v>Small</v>
      </c>
      <c r="L2473" t="s">
        <v>43</v>
      </c>
      <c r="M2473" t="s">
        <v>16</v>
      </c>
      <c r="N2473">
        <v>1948.1307999999999</v>
      </c>
    </row>
    <row r="2474" spans="1:14" x14ac:dyDescent="0.3">
      <c r="A2474" t="s">
        <v>573</v>
      </c>
      <c r="B2474">
        <v>2472</v>
      </c>
      <c r="C2474">
        <v>19</v>
      </c>
      <c r="D2474">
        <f>SUMIF(E:E,Table1[[#This Row],[Item_Fat_Content]],N:N)</f>
        <v>6457454.3820000133</v>
      </c>
      <c r="E2474" t="s">
        <v>1608</v>
      </c>
      <c r="F2474">
        <v>0.10985775</v>
      </c>
      <c r="G2474" t="s">
        <v>26</v>
      </c>
      <c r="H2474">
        <v>188.82140000000001</v>
      </c>
      <c r="I2474" t="s">
        <v>27</v>
      </c>
      <c r="J2474">
        <v>1998</v>
      </c>
      <c r="K2474" t="str">
        <f t="shared" si="204"/>
        <v>Small</v>
      </c>
      <c r="L2474" t="s">
        <v>21</v>
      </c>
      <c r="M2474" t="s">
        <v>28</v>
      </c>
      <c r="N2474">
        <v>188.42140000000001</v>
      </c>
    </row>
    <row r="2475" spans="1:14" x14ac:dyDescent="0.3">
      <c r="A2475" t="s">
        <v>252</v>
      </c>
      <c r="B2475">
        <v>2473</v>
      </c>
      <c r="C2475">
        <v>7.5</v>
      </c>
      <c r="D2475">
        <f>SUMIF(E:E,Table1[[#This Row],[Item_Fat_Content]],N:N)</f>
        <v>11904094.532999987</v>
      </c>
      <c r="E2475" t="s">
        <v>11</v>
      </c>
      <c r="F2475">
        <v>5.0853901E-2</v>
      </c>
      <c r="G2475" t="s">
        <v>73</v>
      </c>
      <c r="H2475">
        <v>121.7072</v>
      </c>
      <c r="I2475" t="s">
        <v>42</v>
      </c>
      <c r="J2475">
        <v>2002</v>
      </c>
      <c r="K2475" t="str">
        <f t="shared" si="204"/>
        <v>Small</v>
      </c>
      <c r="L2475" t="s">
        <v>43</v>
      </c>
      <c r="M2475" t="s">
        <v>16</v>
      </c>
      <c r="N2475">
        <v>367.52159999999998</v>
      </c>
    </row>
    <row r="2476" spans="1:14" x14ac:dyDescent="0.3">
      <c r="A2476" t="s">
        <v>220</v>
      </c>
      <c r="B2476">
        <v>2474</v>
      </c>
      <c r="C2476">
        <v>6.5250000000000004</v>
      </c>
      <c r="D2476">
        <f>SUMIF(E:E,Table1[[#This Row],[Item_Fat_Content]],N:N)</f>
        <v>11904094.532999987</v>
      </c>
      <c r="E2476" t="s">
        <v>11</v>
      </c>
      <c r="F2476">
        <v>9.0295708000000002E-2</v>
      </c>
      <c r="G2476" t="s">
        <v>30</v>
      </c>
      <c r="H2476">
        <v>84.688199999999995</v>
      </c>
      <c r="I2476" t="s">
        <v>48</v>
      </c>
      <c r="J2476">
        <v>1997</v>
      </c>
      <c r="K2476" t="s">
        <v>49</v>
      </c>
      <c r="L2476" t="s">
        <v>15</v>
      </c>
      <c r="M2476" t="s">
        <v>16</v>
      </c>
      <c r="N2476">
        <v>601.2174</v>
      </c>
    </row>
    <row r="2477" spans="1:14" x14ac:dyDescent="0.3">
      <c r="A2477" t="s">
        <v>774</v>
      </c>
      <c r="B2477">
        <v>2475</v>
      </c>
      <c r="C2477">
        <f t="shared" ref="C2477:C2478" si="205">C2476</f>
        <v>6.5250000000000004</v>
      </c>
      <c r="D2477">
        <f>SUMIF(E:E,Table1[[#This Row],[Item_Fat_Content]],N:N)</f>
        <v>11904094.532999987</v>
      </c>
      <c r="E2477" t="s">
        <v>11</v>
      </c>
      <c r="F2477">
        <v>2.9084548000000002E-2</v>
      </c>
      <c r="G2477" t="s">
        <v>41</v>
      </c>
      <c r="H2477">
        <v>122.0098</v>
      </c>
      <c r="I2477" t="s">
        <v>65</v>
      </c>
      <c r="J2477">
        <v>1985</v>
      </c>
      <c r="K2477" t="s">
        <v>49</v>
      </c>
      <c r="L2477" t="s">
        <v>15</v>
      </c>
      <c r="M2477" t="s">
        <v>28</v>
      </c>
      <c r="N2477">
        <v>361.52940000000001</v>
      </c>
    </row>
    <row r="2478" spans="1:14" x14ac:dyDescent="0.3">
      <c r="A2478" t="s">
        <v>1015</v>
      </c>
      <c r="B2478">
        <v>2476</v>
      </c>
      <c r="C2478">
        <f t="shared" si="205"/>
        <v>6.5250000000000004</v>
      </c>
      <c r="D2478">
        <f>SUMIF(E:E,Table1[[#This Row],[Item_Fat_Content]],N:N)</f>
        <v>11904094.532999987</v>
      </c>
      <c r="E2478" t="s">
        <v>11</v>
      </c>
      <c r="F2478">
        <v>2.6769591999999998E-2</v>
      </c>
      <c r="G2478" t="s">
        <v>30</v>
      </c>
      <c r="H2478">
        <v>77.035399999999996</v>
      </c>
      <c r="I2478" t="s">
        <v>38</v>
      </c>
      <c r="J2478">
        <v>1985</v>
      </c>
      <c r="K2478" t="s">
        <v>14</v>
      </c>
      <c r="L2478" t="s">
        <v>21</v>
      </c>
      <c r="M2478" t="s">
        <v>39</v>
      </c>
      <c r="N2478">
        <v>2332.2973999999999</v>
      </c>
    </row>
    <row r="2479" spans="1:14" x14ac:dyDescent="0.3">
      <c r="A2479" t="s">
        <v>1313</v>
      </c>
      <c r="B2479">
        <v>2477</v>
      </c>
      <c r="C2479">
        <v>6.9850000000000003</v>
      </c>
      <c r="D2479">
        <f>SUMIF(E:E,Table1[[#This Row],[Item_Fat_Content]],N:N)</f>
        <v>6457454.3820000133</v>
      </c>
      <c r="E2479" t="s">
        <v>1608</v>
      </c>
      <c r="F2479">
        <v>0.13758045199999999</v>
      </c>
      <c r="G2479" t="s">
        <v>24</v>
      </c>
      <c r="H2479">
        <v>182.86080000000001</v>
      </c>
      <c r="I2479" t="s">
        <v>13</v>
      </c>
      <c r="J2479">
        <v>1999</v>
      </c>
      <c r="K2479" t="s">
        <v>14</v>
      </c>
      <c r="L2479" t="s">
        <v>15</v>
      </c>
      <c r="M2479" t="s">
        <v>16</v>
      </c>
      <c r="N2479">
        <v>4042.7375999999999</v>
      </c>
    </row>
    <row r="2480" spans="1:14" x14ac:dyDescent="0.3">
      <c r="A2480" t="s">
        <v>629</v>
      </c>
      <c r="B2480">
        <v>2478</v>
      </c>
      <c r="C2480">
        <v>11.3</v>
      </c>
      <c r="D2480">
        <f>SUMIF(E:E,Table1[[#This Row],[Item_Fat_Content]],N:N)</f>
        <v>11904094.532999987</v>
      </c>
      <c r="E2480" t="s">
        <v>11</v>
      </c>
      <c r="F2480">
        <v>6.6816564999999994E-2</v>
      </c>
      <c r="G2480" t="s">
        <v>30</v>
      </c>
      <c r="H2480">
        <v>192.24780000000001</v>
      </c>
      <c r="I2480" t="s">
        <v>42</v>
      </c>
      <c r="J2480">
        <v>2002</v>
      </c>
      <c r="K2480" t="str">
        <f t="shared" ref="K2480:K2483" si="206">K2479</f>
        <v>Medium</v>
      </c>
      <c r="L2480" t="s">
        <v>43</v>
      </c>
      <c r="M2480" t="s">
        <v>16</v>
      </c>
      <c r="N2480">
        <v>1356.2346</v>
      </c>
    </row>
    <row r="2481" spans="1:14" x14ac:dyDescent="0.3">
      <c r="A2481" t="s">
        <v>1014</v>
      </c>
      <c r="B2481">
        <v>2479</v>
      </c>
      <c r="C2481">
        <v>6.1150000000000002</v>
      </c>
      <c r="D2481">
        <f>SUMIF(E:E,Table1[[#This Row],[Item_Fat_Content]],N:N)</f>
        <v>6457454.3820000133</v>
      </c>
      <c r="E2481" t="s">
        <v>1608</v>
      </c>
      <c r="F2481">
        <v>1.1790780000000001E-2</v>
      </c>
      <c r="G2481" t="s">
        <v>19</v>
      </c>
      <c r="H2481">
        <v>189.053</v>
      </c>
      <c r="I2481" t="s">
        <v>27</v>
      </c>
      <c r="J2481">
        <v>1998</v>
      </c>
      <c r="K2481" t="str">
        <f t="shared" si="206"/>
        <v>Medium</v>
      </c>
      <c r="L2481" t="s">
        <v>21</v>
      </c>
      <c r="M2481" t="s">
        <v>28</v>
      </c>
      <c r="N2481">
        <v>948.76499999999999</v>
      </c>
    </row>
    <row r="2482" spans="1:14" x14ac:dyDescent="0.3">
      <c r="A2482" t="s">
        <v>1314</v>
      </c>
      <c r="B2482">
        <v>2480</v>
      </c>
      <c r="C2482">
        <v>9.5</v>
      </c>
      <c r="D2482">
        <f>SUMIF(E:E,Table1[[#This Row],[Item_Fat_Content]],N:N)</f>
        <v>6457454.3820000133</v>
      </c>
      <c r="E2482" t="s">
        <v>1608</v>
      </c>
      <c r="F2482">
        <v>3.6921781000000001E-2</v>
      </c>
      <c r="G2482" t="s">
        <v>24</v>
      </c>
      <c r="H2482">
        <v>194.24520000000001</v>
      </c>
      <c r="I2482" t="s">
        <v>27</v>
      </c>
      <c r="J2482">
        <v>1998</v>
      </c>
      <c r="K2482" t="str">
        <f t="shared" si="206"/>
        <v>Medium</v>
      </c>
      <c r="L2482" t="s">
        <v>21</v>
      </c>
      <c r="M2482" t="s">
        <v>28</v>
      </c>
      <c r="N2482">
        <v>782.98080000000004</v>
      </c>
    </row>
    <row r="2483" spans="1:14" x14ac:dyDescent="0.3">
      <c r="A2483" t="s">
        <v>1315</v>
      </c>
      <c r="B2483">
        <v>2481</v>
      </c>
      <c r="C2483">
        <v>15.7</v>
      </c>
      <c r="D2483">
        <f>SUMIF(E:E,Table1[[#This Row],[Item_Fat_Content]],N:N)</f>
        <v>11904094.532999987</v>
      </c>
      <c r="E2483" t="s">
        <v>11</v>
      </c>
      <c r="F2483">
        <v>0.12274238899999999</v>
      </c>
      <c r="G2483" t="s">
        <v>73</v>
      </c>
      <c r="H2483">
        <v>134.29419999999999</v>
      </c>
      <c r="I2483" t="s">
        <v>42</v>
      </c>
      <c r="J2483">
        <v>2002</v>
      </c>
      <c r="K2483" t="str">
        <f t="shared" si="206"/>
        <v>Medium</v>
      </c>
      <c r="L2483" t="s">
        <v>43</v>
      </c>
      <c r="M2483" t="s">
        <v>16</v>
      </c>
      <c r="N2483">
        <v>1192.4477999999999</v>
      </c>
    </row>
    <row r="2484" spans="1:14" x14ac:dyDescent="0.3">
      <c r="A2484" t="s">
        <v>799</v>
      </c>
      <c r="B2484">
        <v>2482</v>
      </c>
      <c r="C2484">
        <v>16</v>
      </c>
      <c r="D2484">
        <f>SUMIF(E:E,Table1[[#This Row],[Item_Fat_Content]],N:N)</f>
        <v>11904094.532999987</v>
      </c>
      <c r="E2484" t="s">
        <v>11</v>
      </c>
      <c r="F2484">
        <v>8.9971291999999994E-2</v>
      </c>
      <c r="G2484" t="s">
        <v>12</v>
      </c>
      <c r="H2484">
        <v>143.21539999999999</v>
      </c>
      <c r="I2484" t="s">
        <v>48</v>
      </c>
      <c r="J2484">
        <v>1997</v>
      </c>
      <c r="K2484" t="s">
        <v>49</v>
      </c>
      <c r="L2484" t="s">
        <v>15</v>
      </c>
      <c r="M2484" t="s">
        <v>16</v>
      </c>
      <c r="N2484">
        <v>1701.7847999999999</v>
      </c>
    </row>
    <row r="2485" spans="1:14" x14ac:dyDescent="0.3">
      <c r="A2485" t="s">
        <v>1039</v>
      </c>
      <c r="B2485">
        <v>2483</v>
      </c>
      <c r="C2485">
        <v>13.1</v>
      </c>
      <c r="D2485">
        <f>SUMIF(E:E,Table1[[#This Row],[Item_Fat_Content]],N:N)</f>
        <v>6457454.3820000133</v>
      </c>
      <c r="E2485" t="s">
        <v>1608</v>
      </c>
      <c r="F2485">
        <v>9.9186992000000002E-2</v>
      </c>
      <c r="G2485" t="s">
        <v>41</v>
      </c>
      <c r="H2485">
        <v>198.77680000000001</v>
      </c>
      <c r="I2485" t="s">
        <v>20</v>
      </c>
      <c r="J2485">
        <v>2009</v>
      </c>
      <c r="K2485" t="s">
        <v>14</v>
      </c>
      <c r="L2485" t="s">
        <v>21</v>
      </c>
      <c r="M2485" t="s">
        <v>22</v>
      </c>
      <c r="N2485">
        <v>3153.2287999999999</v>
      </c>
    </row>
    <row r="2486" spans="1:14" x14ac:dyDescent="0.3">
      <c r="A2486" t="s">
        <v>69</v>
      </c>
      <c r="B2486">
        <v>2484</v>
      </c>
      <c r="C2486">
        <f>C2485</f>
        <v>13.1</v>
      </c>
      <c r="D2486">
        <f>SUMIF(E:E,Table1[[#This Row],[Item_Fat_Content]],N:N)</f>
        <v>11904094.532999987</v>
      </c>
      <c r="E2486" t="s">
        <v>11</v>
      </c>
      <c r="F2486">
        <v>0</v>
      </c>
      <c r="G2486" t="s">
        <v>58</v>
      </c>
      <c r="H2486">
        <v>39.016399999999997</v>
      </c>
      <c r="I2486" t="s">
        <v>38</v>
      </c>
      <c r="J2486">
        <v>1985</v>
      </c>
      <c r="K2486" t="s">
        <v>14</v>
      </c>
      <c r="L2486" t="s">
        <v>21</v>
      </c>
      <c r="M2486" t="s">
        <v>39</v>
      </c>
      <c r="N2486">
        <v>1042.6428000000001</v>
      </c>
    </row>
    <row r="2487" spans="1:14" x14ac:dyDescent="0.3">
      <c r="A2487" t="s">
        <v>295</v>
      </c>
      <c r="B2487">
        <v>2485</v>
      </c>
      <c r="C2487">
        <v>16.850000000000001</v>
      </c>
      <c r="D2487">
        <f>SUMIF(E:E,Table1[[#This Row],[Item_Fat_Content]],N:N)</f>
        <v>11904094.532999987</v>
      </c>
      <c r="E2487" t="s">
        <v>70</v>
      </c>
      <c r="F2487">
        <v>3.6596011999999997E-2</v>
      </c>
      <c r="G2487" t="s">
        <v>36</v>
      </c>
      <c r="H2487">
        <v>90.648799999999994</v>
      </c>
      <c r="I2487" t="s">
        <v>45</v>
      </c>
      <c r="J2487">
        <v>2007</v>
      </c>
      <c r="K2487" t="str">
        <f>K2486</f>
        <v>Medium</v>
      </c>
      <c r="L2487" t="s">
        <v>43</v>
      </c>
      <c r="M2487" t="s">
        <v>16</v>
      </c>
      <c r="N2487">
        <v>633.84159999999997</v>
      </c>
    </row>
    <row r="2488" spans="1:14" x14ac:dyDescent="0.3">
      <c r="A2488" t="s">
        <v>526</v>
      </c>
      <c r="B2488">
        <v>2486</v>
      </c>
      <c r="C2488">
        <f>C2487</f>
        <v>16.850000000000001</v>
      </c>
      <c r="D2488">
        <f>SUMIF(E:E,Table1[[#This Row],[Item_Fat_Content]],N:N)</f>
        <v>11904094.532999987</v>
      </c>
      <c r="E2488" t="s">
        <v>11</v>
      </c>
      <c r="F2488">
        <v>4.1821227000000002E-2</v>
      </c>
      <c r="G2488" t="s">
        <v>19</v>
      </c>
      <c r="H2488">
        <v>107.628</v>
      </c>
      <c r="I2488" t="s">
        <v>65</v>
      </c>
      <c r="J2488">
        <v>1985</v>
      </c>
      <c r="K2488" t="s">
        <v>49</v>
      </c>
      <c r="L2488" t="s">
        <v>15</v>
      </c>
      <c r="M2488" t="s">
        <v>28</v>
      </c>
      <c r="N2488">
        <v>213.05600000000001</v>
      </c>
    </row>
    <row r="2489" spans="1:14" x14ac:dyDescent="0.3">
      <c r="A2489" t="s">
        <v>850</v>
      </c>
      <c r="B2489">
        <v>2487</v>
      </c>
      <c r="C2489">
        <v>14.85</v>
      </c>
      <c r="D2489">
        <f>SUMIF(E:E,Table1[[#This Row],[Item_Fat_Content]],N:N)</f>
        <v>6457454.3820000133</v>
      </c>
      <c r="E2489" t="s">
        <v>1608</v>
      </c>
      <c r="F2489">
        <v>1.6635488E-2</v>
      </c>
      <c r="G2489" t="s">
        <v>36</v>
      </c>
      <c r="H2489">
        <v>157.56299999999999</v>
      </c>
      <c r="I2489" t="s">
        <v>27</v>
      </c>
      <c r="J2489">
        <v>1998</v>
      </c>
      <c r="K2489" t="str">
        <f t="shared" ref="K2489:K2490" si="207">K2488</f>
        <v>Small</v>
      </c>
      <c r="L2489" t="s">
        <v>21</v>
      </c>
      <c r="M2489" t="s">
        <v>28</v>
      </c>
      <c r="N2489">
        <v>312.92599999999999</v>
      </c>
    </row>
    <row r="2490" spans="1:14" x14ac:dyDescent="0.3">
      <c r="A2490" t="s">
        <v>1316</v>
      </c>
      <c r="B2490">
        <v>2488</v>
      </c>
      <c r="C2490">
        <v>18.2</v>
      </c>
      <c r="D2490">
        <f>SUMIF(E:E,Table1[[#This Row],[Item_Fat_Content]],N:N)</f>
        <v>11904094.532999987</v>
      </c>
      <c r="E2490" t="s">
        <v>11</v>
      </c>
      <c r="F2490">
        <v>9.0084098000000001E-2</v>
      </c>
      <c r="G2490" t="s">
        <v>26</v>
      </c>
      <c r="H2490">
        <v>197.21100000000001</v>
      </c>
      <c r="I2490" t="s">
        <v>42</v>
      </c>
      <c r="J2490">
        <v>2002</v>
      </c>
      <c r="K2490" t="str">
        <f t="shared" si="207"/>
        <v>Small</v>
      </c>
      <c r="L2490" t="s">
        <v>43</v>
      </c>
      <c r="M2490" t="s">
        <v>16</v>
      </c>
      <c r="N2490">
        <v>3142.576</v>
      </c>
    </row>
    <row r="2491" spans="1:14" x14ac:dyDescent="0.3">
      <c r="A2491" t="s">
        <v>1317</v>
      </c>
      <c r="B2491">
        <v>2489</v>
      </c>
      <c r="C2491">
        <v>11</v>
      </c>
      <c r="D2491">
        <f>SUMIF(E:E,Table1[[#This Row],[Item_Fat_Content]],N:N)</f>
        <v>11904094.532999987</v>
      </c>
      <c r="E2491" t="s">
        <v>11</v>
      </c>
      <c r="F2491">
        <v>8.9604449999999992E-3</v>
      </c>
      <c r="G2491" t="s">
        <v>24</v>
      </c>
      <c r="H2491">
        <v>119.1756</v>
      </c>
      <c r="I2491" t="s">
        <v>13</v>
      </c>
      <c r="J2491">
        <v>1999</v>
      </c>
      <c r="K2491" t="s">
        <v>14</v>
      </c>
      <c r="L2491" t="s">
        <v>15</v>
      </c>
      <c r="M2491" t="s">
        <v>16</v>
      </c>
      <c r="N2491">
        <v>1696.4584</v>
      </c>
    </row>
    <row r="2492" spans="1:14" x14ac:dyDescent="0.3">
      <c r="A2492" t="s">
        <v>1318</v>
      </c>
      <c r="B2492">
        <v>2490</v>
      </c>
      <c r="C2492">
        <v>21.1</v>
      </c>
      <c r="D2492">
        <f>SUMIF(E:E,Table1[[#This Row],[Item_Fat_Content]],N:N)</f>
        <v>6457454.3820000133</v>
      </c>
      <c r="E2492" t="s">
        <v>1608</v>
      </c>
      <c r="F2492">
        <v>0.162418495</v>
      </c>
      <c r="G2492" t="s">
        <v>26</v>
      </c>
      <c r="H2492">
        <v>64.916799999999995</v>
      </c>
      <c r="I2492" t="s">
        <v>45</v>
      </c>
      <c r="J2492">
        <v>2007</v>
      </c>
      <c r="K2492" t="str">
        <f t="shared" ref="K2492:K2493" si="208">K2491</f>
        <v>Medium</v>
      </c>
      <c r="L2492" t="s">
        <v>43</v>
      </c>
      <c r="M2492" t="s">
        <v>16</v>
      </c>
      <c r="N2492">
        <v>639.16800000000001</v>
      </c>
    </row>
    <row r="2493" spans="1:14" x14ac:dyDescent="0.3">
      <c r="A2493" t="s">
        <v>696</v>
      </c>
      <c r="B2493">
        <v>2491</v>
      </c>
      <c r="C2493">
        <v>15.2</v>
      </c>
      <c r="D2493">
        <f>SUMIF(E:E,Table1[[#This Row],[Item_Fat_Content]],N:N)</f>
        <v>11904094.532999987</v>
      </c>
      <c r="E2493" t="s">
        <v>11</v>
      </c>
      <c r="F2493">
        <v>5.6237905999999997E-2</v>
      </c>
      <c r="G2493" t="s">
        <v>30</v>
      </c>
      <c r="H2493">
        <v>110.7912</v>
      </c>
      <c r="I2493" t="s">
        <v>27</v>
      </c>
      <c r="J2493">
        <v>1998</v>
      </c>
      <c r="K2493" t="str">
        <f t="shared" si="208"/>
        <v>Medium</v>
      </c>
      <c r="L2493" t="s">
        <v>21</v>
      </c>
      <c r="M2493" t="s">
        <v>28</v>
      </c>
      <c r="N2493">
        <v>109.19119999999999</v>
      </c>
    </row>
    <row r="2494" spans="1:14" x14ac:dyDescent="0.3">
      <c r="A2494" t="s">
        <v>101</v>
      </c>
      <c r="B2494">
        <v>2492</v>
      </c>
      <c r="C2494">
        <f>C2493</f>
        <v>15.2</v>
      </c>
      <c r="D2494">
        <f>SUMIF(E:E,Table1[[#This Row],[Item_Fat_Content]],N:N)</f>
        <v>11904094.532999987</v>
      </c>
      <c r="E2494" t="s">
        <v>11</v>
      </c>
      <c r="F2494">
        <v>7.1498574999999995E-2</v>
      </c>
      <c r="G2494" t="s">
        <v>58</v>
      </c>
      <c r="H2494">
        <v>37.750599999999999</v>
      </c>
      <c r="I2494" t="s">
        <v>38</v>
      </c>
      <c r="J2494">
        <v>1985</v>
      </c>
      <c r="K2494" t="s">
        <v>14</v>
      </c>
      <c r="L2494" t="s">
        <v>21</v>
      </c>
      <c r="M2494" t="s">
        <v>39</v>
      </c>
      <c r="N2494">
        <v>796.96259999999995</v>
      </c>
    </row>
    <row r="2495" spans="1:14" x14ac:dyDescent="0.3">
      <c r="A2495" t="s">
        <v>253</v>
      </c>
      <c r="B2495">
        <v>2493</v>
      </c>
      <c r="C2495">
        <v>9.06</v>
      </c>
      <c r="D2495">
        <f>SUMIF(E:E,Table1[[#This Row],[Item_Fat_Content]],N:N)</f>
        <v>11904094.532999987</v>
      </c>
      <c r="E2495" t="s">
        <v>11</v>
      </c>
      <c r="F2495">
        <v>9.7914669999999999E-3</v>
      </c>
      <c r="G2495" t="s">
        <v>178</v>
      </c>
      <c r="H2495">
        <v>213.256</v>
      </c>
      <c r="I2495" t="s">
        <v>13</v>
      </c>
      <c r="J2495">
        <v>1999</v>
      </c>
      <c r="K2495" t="s">
        <v>14</v>
      </c>
      <c r="L2495" t="s">
        <v>15</v>
      </c>
      <c r="M2495" t="s">
        <v>16</v>
      </c>
      <c r="N2495">
        <v>4687.232</v>
      </c>
    </row>
    <row r="2496" spans="1:14" x14ac:dyDescent="0.3">
      <c r="A2496" t="s">
        <v>1085</v>
      </c>
      <c r="B2496">
        <v>2494</v>
      </c>
      <c r="C2496">
        <v>11.5</v>
      </c>
      <c r="D2496">
        <f>SUMIF(E:E,Table1[[#This Row],[Item_Fat_Content]],N:N)</f>
        <v>11904094.532999987</v>
      </c>
      <c r="E2496" t="s">
        <v>11</v>
      </c>
      <c r="F2496">
        <v>7.2820885000000002E-2</v>
      </c>
      <c r="G2496" t="s">
        <v>26</v>
      </c>
      <c r="H2496">
        <v>191.25299999999999</v>
      </c>
      <c r="I2496" t="s">
        <v>31</v>
      </c>
      <c r="J2496">
        <v>1987</v>
      </c>
      <c r="K2496" t="s">
        <v>32</v>
      </c>
      <c r="L2496" t="s">
        <v>21</v>
      </c>
      <c r="M2496" t="s">
        <v>16</v>
      </c>
      <c r="N2496">
        <v>3036.0479999999998</v>
      </c>
    </row>
    <row r="2497" spans="1:14" x14ac:dyDescent="0.3">
      <c r="A2497" t="s">
        <v>1102</v>
      </c>
      <c r="B2497">
        <v>2495</v>
      </c>
      <c r="C2497">
        <v>11.15</v>
      </c>
      <c r="D2497">
        <f>SUMIF(E:E,Table1[[#This Row],[Item_Fat_Content]],N:N)</f>
        <v>11904094.532999987</v>
      </c>
      <c r="E2497" t="s">
        <v>11</v>
      </c>
      <c r="F2497">
        <v>7.3354286000000005E-2</v>
      </c>
      <c r="G2497" t="s">
        <v>178</v>
      </c>
      <c r="H2497">
        <v>66.8142</v>
      </c>
      <c r="I2497" t="s">
        <v>60</v>
      </c>
      <c r="J2497">
        <v>2004</v>
      </c>
      <c r="K2497" t="s">
        <v>49</v>
      </c>
      <c r="L2497" t="s">
        <v>43</v>
      </c>
      <c r="M2497" t="s">
        <v>16</v>
      </c>
      <c r="N2497">
        <v>2372.9112</v>
      </c>
    </row>
    <row r="2498" spans="1:14" x14ac:dyDescent="0.3">
      <c r="A2498" t="s">
        <v>1284</v>
      </c>
      <c r="B2498">
        <v>2496</v>
      </c>
      <c r="C2498">
        <v>13.5</v>
      </c>
      <c r="D2498">
        <f>SUMIF(E:E,Table1[[#This Row],[Item_Fat_Content]],N:N)</f>
        <v>6457454.3820000133</v>
      </c>
      <c r="E2498" t="s">
        <v>1608</v>
      </c>
      <c r="F2498">
        <v>6.8010049000000003E-2</v>
      </c>
      <c r="G2498" t="s">
        <v>12</v>
      </c>
      <c r="H2498">
        <v>57.2562</v>
      </c>
      <c r="I2498" t="s">
        <v>42</v>
      </c>
      <c r="J2498">
        <v>2002</v>
      </c>
      <c r="K2498" t="str">
        <f>K2497</f>
        <v>Small</v>
      </c>
      <c r="L2498" t="s">
        <v>43</v>
      </c>
      <c r="M2498" t="s">
        <v>16</v>
      </c>
      <c r="N2498">
        <v>770.3306</v>
      </c>
    </row>
    <row r="2499" spans="1:14" x14ac:dyDescent="0.3">
      <c r="A2499" t="s">
        <v>349</v>
      </c>
      <c r="B2499">
        <v>2497</v>
      </c>
      <c r="C2499">
        <v>15.1</v>
      </c>
      <c r="D2499">
        <f>SUMIF(E:E,Table1[[#This Row],[Item_Fat_Content]],N:N)</f>
        <v>6457454.3820000133</v>
      </c>
      <c r="E2499" t="s">
        <v>1608</v>
      </c>
      <c r="F2499">
        <v>8.7406863000000001E-2</v>
      </c>
      <c r="G2499" t="s">
        <v>26</v>
      </c>
      <c r="H2499">
        <v>221.84559999999999</v>
      </c>
      <c r="I2499" t="s">
        <v>48</v>
      </c>
      <c r="J2499">
        <v>1997</v>
      </c>
      <c r="K2499" t="s">
        <v>49</v>
      </c>
      <c r="L2499" t="s">
        <v>15</v>
      </c>
      <c r="M2499" t="s">
        <v>16</v>
      </c>
      <c r="N2499">
        <v>663.13679999999999</v>
      </c>
    </row>
    <row r="2500" spans="1:14" x14ac:dyDescent="0.3">
      <c r="A2500" t="s">
        <v>1266</v>
      </c>
      <c r="B2500">
        <v>2498</v>
      </c>
      <c r="C2500">
        <v>8.3000000000000007</v>
      </c>
      <c r="D2500">
        <f>SUMIF(E:E,Table1[[#This Row],[Item_Fat_Content]],N:N)</f>
        <v>6457454.3820000133</v>
      </c>
      <c r="E2500" t="s">
        <v>1608</v>
      </c>
      <c r="F2500">
        <v>3.0198228000000001E-2</v>
      </c>
      <c r="G2500" t="s">
        <v>34</v>
      </c>
      <c r="H2500">
        <v>98.238399999999999</v>
      </c>
      <c r="I2500" t="s">
        <v>13</v>
      </c>
      <c r="J2500">
        <v>1999</v>
      </c>
      <c r="K2500" t="s">
        <v>14</v>
      </c>
      <c r="L2500" t="s">
        <v>15</v>
      </c>
      <c r="M2500" t="s">
        <v>16</v>
      </c>
      <c r="N2500">
        <v>2167.8447999999999</v>
      </c>
    </row>
    <row r="2501" spans="1:14" x14ac:dyDescent="0.3">
      <c r="A2501" t="s">
        <v>1023</v>
      </c>
      <c r="B2501">
        <v>2499</v>
      </c>
      <c r="C2501">
        <v>14.15</v>
      </c>
      <c r="D2501">
        <f>SUMIF(E:E,Table1[[#This Row],[Item_Fat_Content]],N:N)</f>
        <v>6457454.3820000133</v>
      </c>
      <c r="E2501" t="s">
        <v>1608</v>
      </c>
      <c r="F2501">
        <v>2.4442500999999998E-2</v>
      </c>
      <c r="G2501" t="s">
        <v>26</v>
      </c>
      <c r="H2501">
        <v>196.411</v>
      </c>
      <c r="I2501" t="s">
        <v>13</v>
      </c>
      <c r="J2501">
        <v>1999</v>
      </c>
      <c r="K2501" t="s">
        <v>14</v>
      </c>
      <c r="L2501" t="s">
        <v>15</v>
      </c>
      <c r="M2501" t="s">
        <v>16</v>
      </c>
      <c r="N2501">
        <v>2749.7539999999999</v>
      </c>
    </row>
    <row r="2502" spans="1:14" x14ac:dyDescent="0.3">
      <c r="A2502" t="s">
        <v>696</v>
      </c>
      <c r="B2502">
        <v>2500</v>
      </c>
      <c r="C2502">
        <f>C2501</f>
        <v>14.15</v>
      </c>
      <c r="D2502">
        <f>SUMIF(E:E,Table1[[#This Row],[Item_Fat_Content]],N:N)</f>
        <v>11904094.532999987</v>
      </c>
      <c r="E2502" t="s">
        <v>11</v>
      </c>
      <c r="F2502">
        <v>3.3436335999999997E-2</v>
      </c>
      <c r="G2502" t="s">
        <v>30</v>
      </c>
      <c r="H2502">
        <v>107.3912</v>
      </c>
      <c r="I2502" t="s">
        <v>38</v>
      </c>
      <c r="J2502">
        <v>1985</v>
      </c>
      <c r="K2502" t="s">
        <v>14</v>
      </c>
      <c r="L2502" t="s">
        <v>21</v>
      </c>
      <c r="M2502" t="s">
        <v>39</v>
      </c>
      <c r="N2502">
        <v>3057.3535999999999</v>
      </c>
    </row>
    <row r="2503" spans="1:14" x14ac:dyDescent="0.3">
      <c r="A2503" t="s">
        <v>900</v>
      </c>
      <c r="B2503">
        <v>2501</v>
      </c>
      <c r="C2503">
        <v>8.3650000000000002</v>
      </c>
      <c r="D2503">
        <f>SUMIF(E:E,Table1[[#This Row],[Item_Fat_Content]],N:N)</f>
        <v>6457454.3820000133</v>
      </c>
      <c r="E2503" t="s">
        <v>1608</v>
      </c>
      <c r="F2503">
        <v>3.9844429000000001E-2</v>
      </c>
      <c r="G2503" t="s">
        <v>26</v>
      </c>
      <c r="H2503">
        <v>190.11879999999999</v>
      </c>
      <c r="I2503" t="s">
        <v>48</v>
      </c>
      <c r="J2503">
        <v>1997</v>
      </c>
      <c r="K2503" t="s">
        <v>49</v>
      </c>
      <c r="L2503" t="s">
        <v>15</v>
      </c>
      <c r="M2503" t="s">
        <v>16</v>
      </c>
      <c r="N2503">
        <v>1904.1880000000001</v>
      </c>
    </row>
    <row r="2504" spans="1:14" x14ac:dyDescent="0.3">
      <c r="A2504" t="s">
        <v>1131</v>
      </c>
      <c r="B2504">
        <v>2502</v>
      </c>
      <c r="C2504">
        <v>11.85</v>
      </c>
      <c r="D2504">
        <f>SUMIF(E:E,Table1[[#This Row],[Item_Fat_Content]],N:N)</f>
        <v>6457454.3820000133</v>
      </c>
      <c r="E2504" t="s">
        <v>1608</v>
      </c>
      <c r="F2504">
        <v>5.5805027E-2</v>
      </c>
      <c r="G2504" t="s">
        <v>34</v>
      </c>
      <c r="H2504">
        <v>53.066600000000001</v>
      </c>
      <c r="I2504" t="s">
        <v>13</v>
      </c>
      <c r="J2504">
        <v>1999</v>
      </c>
      <c r="K2504" t="s">
        <v>14</v>
      </c>
      <c r="L2504" t="s">
        <v>15</v>
      </c>
      <c r="M2504" t="s">
        <v>16</v>
      </c>
      <c r="N2504">
        <v>512.66600000000005</v>
      </c>
    </row>
    <row r="2505" spans="1:14" x14ac:dyDescent="0.3">
      <c r="A2505" t="s">
        <v>1133</v>
      </c>
      <c r="B2505">
        <v>2503</v>
      </c>
      <c r="C2505">
        <v>19.600000000000001</v>
      </c>
      <c r="D2505">
        <f>SUMIF(E:E,Table1[[#This Row],[Item_Fat_Content]],N:N)</f>
        <v>11904094.532999987</v>
      </c>
      <c r="E2505" t="s">
        <v>11</v>
      </c>
      <c r="F2505">
        <v>4.7888606E-2</v>
      </c>
      <c r="G2505" t="s">
        <v>56</v>
      </c>
      <c r="H2505">
        <v>42.277000000000001</v>
      </c>
      <c r="I2505" t="s">
        <v>60</v>
      </c>
      <c r="J2505">
        <v>2004</v>
      </c>
      <c r="K2505" t="s">
        <v>49</v>
      </c>
      <c r="L2505" t="s">
        <v>43</v>
      </c>
      <c r="M2505" t="s">
        <v>16</v>
      </c>
      <c r="N2505">
        <v>605.87800000000004</v>
      </c>
    </row>
    <row r="2506" spans="1:14" x14ac:dyDescent="0.3">
      <c r="A2506" t="s">
        <v>573</v>
      </c>
      <c r="B2506">
        <v>2504</v>
      </c>
      <c r="C2506">
        <v>19</v>
      </c>
      <c r="D2506">
        <f>SUMIF(E:E,Table1[[#This Row],[Item_Fat_Content]],N:N)</f>
        <v>6457454.3820000133</v>
      </c>
      <c r="E2506" t="s">
        <v>1608</v>
      </c>
      <c r="F2506">
        <v>6.5735977000000001E-2</v>
      </c>
      <c r="G2506" t="s">
        <v>26</v>
      </c>
      <c r="H2506">
        <v>189.62139999999999</v>
      </c>
      <c r="I2506" t="s">
        <v>13</v>
      </c>
      <c r="J2506">
        <v>1999</v>
      </c>
      <c r="K2506" t="s">
        <v>14</v>
      </c>
      <c r="L2506" t="s">
        <v>15</v>
      </c>
      <c r="M2506" t="s">
        <v>16</v>
      </c>
      <c r="N2506">
        <v>2826.3209999999999</v>
      </c>
    </row>
    <row r="2507" spans="1:14" x14ac:dyDescent="0.3">
      <c r="A2507" t="s">
        <v>1319</v>
      </c>
      <c r="B2507">
        <v>2505</v>
      </c>
      <c r="C2507">
        <v>18.25</v>
      </c>
      <c r="D2507">
        <f>SUMIF(E:E,Table1[[#This Row],[Item_Fat_Content]],N:N)</f>
        <v>11904094.532999987</v>
      </c>
      <c r="E2507" t="s">
        <v>11</v>
      </c>
      <c r="F2507">
        <v>7.6089711000000004E-2</v>
      </c>
      <c r="G2507" t="s">
        <v>36</v>
      </c>
      <c r="H2507">
        <v>212.92179999999999</v>
      </c>
      <c r="I2507" t="s">
        <v>13</v>
      </c>
      <c r="J2507">
        <v>1999</v>
      </c>
      <c r="K2507" t="s">
        <v>14</v>
      </c>
      <c r="L2507" t="s">
        <v>15</v>
      </c>
      <c r="M2507" t="s">
        <v>16</v>
      </c>
      <c r="N2507">
        <v>3846.9924000000001</v>
      </c>
    </row>
    <row r="2508" spans="1:14" x14ac:dyDescent="0.3">
      <c r="A2508" t="s">
        <v>727</v>
      </c>
      <c r="B2508">
        <v>2506</v>
      </c>
      <c r="C2508">
        <v>19.850000000000001</v>
      </c>
      <c r="D2508">
        <f>SUMIF(E:E,Table1[[#This Row],[Item_Fat_Content]],N:N)</f>
        <v>6457454.3820000133</v>
      </c>
      <c r="E2508" t="s">
        <v>1608</v>
      </c>
      <c r="F2508">
        <v>2.0908607999999999E-2</v>
      </c>
      <c r="G2508" t="s">
        <v>36</v>
      </c>
      <c r="H2508">
        <v>63.519399999999997</v>
      </c>
      <c r="I2508" t="s">
        <v>13</v>
      </c>
      <c r="J2508">
        <v>1999</v>
      </c>
      <c r="K2508" t="s">
        <v>14</v>
      </c>
      <c r="L2508" t="s">
        <v>15</v>
      </c>
      <c r="M2508" t="s">
        <v>16</v>
      </c>
      <c r="N2508">
        <v>557.27459999999996</v>
      </c>
    </row>
    <row r="2509" spans="1:14" x14ac:dyDescent="0.3">
      <c r="A2509" t="s">
        <v>1320</v>
      </c>
      <c r="B2509">
        <v>2507</v>
      </c>
      <c r="C2509">
        <v>12.85</v>
      </c>
      <c r="D2509">
        <f>SUMIF(E:E,Table1[[#This Row],[Item_Fat_Content]],N:N)</f>
        <v>11904094.532999987</v>
      </c>
      <c r="E2509" t="s">
        <v>11</v>
      </c>
      <c r="F2509">
        <v>3.0678825E-2</v>
      </c>
      <c r="G2509" t="s">
        <v>116</v>
      </c>
      <c r="H2509">
        <v>251.70400000000001</v>
      </c>
      <c r="I2509" t="s">
        <v>42</v>
      </c>
      <c r="J2509">
        <v>2002</v>
      </c>
      <c r="K2509" t="str">
        <f>K2508</f>
        <v>Medium</v>
      </c>
      <c r="L2509" t="s">
        <v>43</v>
      </c>
      <c r="M2509" t="s">
        <v>16</v>
      </c>
      <c r="N2509">
        <v>3542.056</v>
      </c>
    </row>
    <row r="2510" spans="1:14" x14ac:dyDescent="0.3">
      <c r="A2510" t="s">
        <v>122</v>
      </c>
      <c r="B2510">
        <v>2508</v>
      </c>
      <c r="C2510">
        <f>C2509</f>
        <v>12.85</v>
      </c>
      <c r="D2510">
        <f>SUMIF(E:E,Table1[[#This Row],[Item_Fat_Content]],N:N)</f>
        <v>11904094.532999987</v>
      </c>
      <c r="E2510" t="s">
        <v>11</v>
      </c>
      <c r="F2510">
        <v>0.111381428</v>
      </c>
      <c r="G2510" t="s">
        <v>41</v>
      </c>
      <c r="H2510">
        <v>106.76220000000001</v>
      </c>
      <c r="I2510" t="s">
        <v>38</v>
      </c>
      <c r="J2510">
        <v>1985</v>
      </c>
      <c r="K2510" t="s">
        <v>14</v>
      </c>
      <c r="L2510" t="s">
        <v>21</v>
      </c>
      <c r="M2510" t="s">
        <v>39</v>
      </c>
      <c r="N2510">
        <v>2964.1415999999999</v>
      </c>
    </row>
    <row r="2511" spans="1:14" x14ac:dyDescent="0.3">
      <c r="A2511" t="s">
        <v>908</v>
      </c>
      <c r="B2511">
        <v>2509</v>
      </c>
      <c r="C2511">
        <v>19.600000000000001</v>
      </c>
      <c r="D2511">
        <f>SUMIF(E:E,Table1[[#This Row],[Item_Fat_Content]],N:N)</f>
        <v>11904094.532999987</v>
      </c>
      <c r="E2511" t="s">
        <v>11</v>
      </c>
      <c r="F2511">
        <v>3.9738392999999997E-2</v>
      </c>
      <c r="G2511" t="s">
        <v>36</v>
      </c>
      <c r="H2511">
        <v>163.7526</v>
      </c>
      <c r="I2511" t="s">
        <v>20</v>
      </c>
      <c r="J2511">
        <v>2009</v>
      </c>
      <c r="K2511" t="s">
        <v>14</v>
      </c>
      <c r="L2511" t="s">
        <v>21</v>
      </c>
      <c r="M2511" t="s">
        <v>22</v>
      </c>
      <c r="N2511">
        <v>2960.1468</v>
      </c>
    </row>
    <row r="2512" spans="1:14" x14ac:dyDescent="0.3">
      <c r="A2512" t="s">
        <v>728</v>
      </c>
      <c r="B2512">
        <v>2510</v>
      </c>
      <c r="C2512">
        <v>15.7</v>
      </c>
      <c r="D2512">
        <f>SUMIF(E:E,Table1[[#This Row],[Item_Fat_Content]],N:N)</f>
        <v>6457454.3820000133</v>
      </c>
      <c r="E2512" t="s">
        <v>1608</v>
      </c>
      <c r="F2512">
        <v>1.9037430000000001E-2</v>
      </c>
      <c r="G2512" t="s">
        <v>26</v>
      </c>
      <c r="H2512">
        <v>60.553600000000003</v>
      </c>
      <c r="I2512" t="s">
        <v>45</v>
      </c>
      <c r="J2512">
        <v>2007</v>
      </c>
      <c r="K2512" t="str">
        <f>K2511</f>
        <v>Medium</v>
      </c>
      <c r="L2512" t="s">
        <v>43</v>
      </c>
      <c r="M2512" t="s">
        <v>16</v>
      </c>
      <c r="N2512">
        <v>490.02879999999999</v>
      </c>
    </row>
    <row r="2513" spans="1:14" x14ac:dyDescent="0.3">
      <c r="A2513" t="s">
        <v>142</v>
      </c>
      <c r="B2513">
        <v>2511</v>
      </c>
      <c r="C2513">
        <v>13.3</v>
      </c>
      <c r="D2513">
        <f>SUMIF(E:E,Table1[[#This Row],[Item_Fat_Content]],N:N)</f>
        <v>11904094.532999987</v>
      </c>
      <c r="E2513" t="s">
        <v>11</v>
      </c>
      <c r="F2513">
        <v>6.3566170000000005E-2</v>
      </c>
      <c r="G2513" t="s">
        <v>41</v>
      </c>
      <c r="H2513">
        <v>151.3708</v>
      </c>
      <c r="I2513" t="s">
        <v>48</v>
      </c>
      <c r="J2513">
        <v>1997</v>
      </c>
      <c r="K2513" t="s">
        <v>49</v>
      </c>
      <c r="L2513" t="s">
        <v>15</v>
      </c>
      <c r="M2513" t="s">
        <v>16</v>
      </c>
      <c r="N2513">
        <v>3611.2991999999999</v>
      </c>
    </row>
    <row r="2514" spans="1:14" x14ac:dyDescent="0.3">
      <c r="A2514" t="s">
        <v>372</v>
      </c>
      <c r="B2514">
        <v>2512</v>
      </c>
      <c r="C2514">
        <v>10.395</v>
      </c>
      <c r="D2514">
        <f>SUMIF(E:E,Table1[[#This Row],[Item_Fat_Content]],N:N)</f>
        <v>11904094.532999987</v>
      </c>
      <c r="E2514" t="s">
        <v>11</v>
      </c>
      <c r="F2514">
        <v>0.112553853</v>
      </c>
      <c r="G2514" t="s">
        <v>36</v>
      </c>
      <c r="H2514">
        <v>59.021999999999998</v>
      </c>
      <c r="I2514" t="s">
        <v>20</v>
      </c>
      <c r="J2514">
        <v>2009</v>
      </c>
      <c r="K2514" t="s">
        <v>14</v>
      </c>
      <c r="L2514" t="s">
        <v>21</v>
      </c>
      <c r="M2514" t="s">
        <v>22</v>
      </c>
      <c r="N2514">
        <v>1378.2059999999999</v>
      </c>
    </row>
    <row r="2515" spans="1:14" x14ac:dyDescent="0.3">
      <c r="A2515" t="s">
        <v>989</v>
      </c>
      <c r="B2515">
        <v>2513</v>
      </c>
      <c r="C2515">
        <v>10.5</v>
      </c>
      <c r="D2515">
        <f>SUMIF(E:E,Table1[[#This Row],[Item_Fat_Content]],N:N)</f>
        <v>6457454.3820000133</v>
      </c>
      <c r="E2515" t="s">
        <v>1608</v>
      </c>
      <c r="F2515">
        <v>1.3493913999999999E-2</v>
      </c>
      <c r="G2515" t="s">
        <v>36</v>
      </c>
      <c r="H2515">
        <v>143.71539999999999</v>
      </c>
      <c r="I2515" t="s">
        <v>60</v>
      </c>
      <c r="J2515">
        <v>2004</v>
      </c>
      <c r="K2515" t="s">
        <v>49</v>
      </c>
      <c r="L2515" t="s">
        <v>43</v>
      </c>
      <c r="M2515" t="s">
        <v>16</v>
      </c>
      <c r="N2515">
        <v>3119.9387999999999</v>
      </c>
    </row>
    <row r="2516" spans="1:14" x14ac:dyDescent="0.3">
      <c r="A2516" t="s">
        <v>1321</v>
      </c>
      <c r="B2516">
        <v>2514</v>
      </c>
      <c r="C2516">
        <v>19.350000000000001</v>
      </c>
      <c r="D2516">
        <f>SUMIF(E:E,Table1[[#This Row],[Item_Fat_Content]],N:N)</f>
        <v>11904094.532999987</v>
      </c>
      <c r="E2516" t="s">
        <v>11</v>
      </c>
      <c r="F2516">
        <v>0.118102769</v>
      </c>
      <c r="G2516" t="s">
        <v>36</v>
      </c>
      <c r="H2516">
        <v>224.80879999999999</v>
      </c>
      <c r="I2516" t="s">
        <v>48</v>
      </c>
      <c r="J2516">
        <v>1997</v>
      </c>
      <c r="K2516" t="s">
        <v>49</v>
      </c>
      <c r="L2516" t="s">
        <v>15</v>
      </c>
      <c r="M2516" t="s">
        <v>16</v>
      </c>
      <c r="N2516">
        <v>2013.3792000000001</v>
      </c>
    </row>
    <row r="2517" spans="1:14" x14ac:dyDescent="0.3">
      <c r="A2517" t="s">
        <v>1148</v>
      </c>
      <c r="B2517">
        <v>2515</v>
      </c>
      <c r="C2517">
        <v>14.1</v>
      </c>
      <c r="D2517">
        <f>SUMIF(E:E,Table1[[#This Row],[Item_Fat_Content]],N:N)</f>
        <v>11904094.532999987</v>
      </c>
      <c r="E2517" t="s">
        <v>11</v>
      </c>
      <c r="F2517">
        <v>6.6820329999999997E-2</v>
      </c>
      <c r="G2517" t="s">
        <v>36</v>
      </c>
      <c r="H2517">
        <v>198.9084</v>
      </c>
      <c r="I2517" t="s">
        <v>31</v>
      </c>
      <c r="J2517">
        <v>1987</v>
      </c>
      <c r="K2517" t="s">
        <v>32</v>
      </c>
      <c r="L2517" t="s">
        <v>21</v>
      </c>
      <c r="M2517" t="s">
        <v>16</v>
      </c>
      <c r="N2517">
        <v>4761.8015999999998</v>
      </c>
    </row>
    <row r="2518" spans="1:14" x14ac:dyDescent="0.3">
      <c r="A2518" t="s">
        <v>165</v>
      </c>
      <c r="B2518">
        <v>2516</v>
      </c>
      <c r="C2518">
        <v>8.6</v>
      </c>
      <c r="D2518">
        <f>SUMIF(E:E,Table1[[#This Row],[Item_Fat_Content]],N:N)</f>
        <v>6457454.3820000133</v>
      </c>
      <c r="E2518" t="s">
        <v>1608</v>
      </c>
      <c r="F2518">
        <v>4.0205535000000001E-2</v>
      </c>
      <c r="G2518" t="s">
        <v>73</v>
      </c>
      <c r="H2518">
        <v>188.75299999999999</v>
      </c>
      <c r="I2518" t="s">
        <v>48</v>
      </c>
      <c r="J2518">
        <v>1997</v>
      </c>
      <c r="K2518" t="s">
        <v>49</v>
      </c>
      <c r="L2518" t="s">
        <v>15</v>
      </c>
      <c r="M2518" t="s">
        <v>16</v>
      </c>
      <c r="N2518">
        <v>7590.12</v>
      </c>
    </row>
    <row r="2519" spans="1:14" x14ac:dyDescent="0.3">
      <c r="A2519" t="s">
        <v>1064</v>
      </c>
      <c r="B2519">
        <v>2517</v>
      </c>
      <c r="C2519">
        <v>17.100000000000001</v>
      </c>
      <c r="D2519">
        <f>SUMIF(E:E,Table1[[#This Row],[Item_Fat_Content]],N:N)</f>
        <v>11904094.532999987</v>
      </c>
      <c r="E2519" t="s">
        <v>11</v>
      </c>
      <c r="F2519">
        <v>3.8816114999999998E-2</v>
      </c>
      <c r="G2519" t="s">
        <v>30</v>
      </c>
      <c r="H2519">
        <v>166.48419999999999</v>
      </c>
      <c r="I2519" t="s">
        <v>42</v>
      </c>
      <c r="J2519">
        <v>2002</v>
      </c>
      <c r="K2519" t="str">
        <f>K2518</f>
        <v>Small</v>
      </c>
      <c r="L2519" t="s">
        <v>43</v>
      </c>
      <c r="M2519" t="s">
        <v>16</v>
      </c>
      <c r="N2519">
        <v>1326.2736</v>
      </c>
    </row>
    <row r="2520" spans="1:14" x14ac:dyDescent="0.3">
      <c r="A2520" t="s">
        <v>517</v>
      </c>
      <c r="B2520">
        <v>2518</v>
      </c>
      <c r="C2520">
        <f>C2519</f>
        <v>17.100000000000001</v>
      </c>
      <c r="D2520">
        <f>SUMIF(E:E,Table1[[#This Row],[Item_Fat_Content]],N:N)</f>
        <v>6457454.3820000133</v>
      </c>
      <c r="E2520" t="s">
        <v>1608</v>
      </c>
      <c r="F2520">
        <v>7.6348932999999994E-2</v>
      </c>
      <c r="G2520" t="s">
        <v>36</v>
      </c>
      <c r="H2520">
        <v>32.855800000000002</v>
      </c>
      <c r="I2520" t="s">
        <v>38</v>
      </c>
      <c r="J2520">
        <v>1985</v>
      </c>
      <c r="K2520" t="s">
        <v>14</v>
      </c>
      <c r="L2520" t="s">
        <v>21</v>
      </c>
      <c r="M2520" t="s">
        <v>39</v>
      </c>
      <c r="N2520">
        <v>713.07180000000005</v>
      </c>
    </row>
    <row r="2521" spans="1:14" x14ac:dyDescent="0.3">
      <c r="A2521" t="s">
        <v>170</v>
      </c>
      <c r="B2521">
        <v>2519</v>
      </c>
      <c r="C2521">
        <v>20.5</v>
      </c>
      <c r="D2521">
        <f>SUMIF(E:E,Table1[[#This Row],[Item_Fat_Content]],N:N)</f>
        <v>11904094.532999987</v>
      </c>
      <c r="E2521" t="s">
        <v>11</v>
      </c>
      <c r="F2521">
        <v>3.2819636999999999E-2</v>
      </c>
      <c r="G2521" t="s">
        <v>30</v>
      </c>
      <c r="H2521">
        <v>38.982199999999999</v>
      </c>
      <c r="I2521" t="s">
        <v>13</v>
      </c>
      <c r="J2521">
        <v>1999</v>
      </c>
      <c r="K2521" t="s">
        <v>14</v>
      </c>
      <c r="L2521" t="s">
        <v>15</v>
      </c>
      <c r="M2521" t="s">
        <v>16</v>
      </c>
      <c r="N2521">
        <v>982.05499999999995</v>
      </c>
    </row>
    <row r="2522" spans="1:14" x14ac:dyDescent="0.3">
      <c r="A2522" t="s">
        <v>743</v>
      </c>
      <c r="B2522">
        <v>2520</v>
      </c>
      <c r="C2522">
        <v>15.1</v>
      </c>
      <c r="D2522">
        <f>SUMIF(E:E,Table1[[#This Row],[Item_Fat_Content]],N:N)</f>
        <v>6457454.3820000133</v>
      </c>
      <c r="E2522" t="s">
        <v>1608</v>
      </c>
      <c r="F2522">
        <v>9.6249842000000002E-2</v>
      </c>
      <c r="G2522" t="s">
        <v>24</v>
      </c>
      <c r="H2522">
        <v>134.49420000000001</v>
      </c>
      <c r="I2522" t="s">
        <v>13</v>
      </c>
      <c r="J2522">
        <v>1999</v>
      </c>
      <c r="K2522" t="s">
        <v>14</v>
      </c>
      <c r="L2522" t="s">
        <v>15</v>
      </c>
      <c r="M2522" t="s">
        <v>16</v>
      </c>
      <c r="N2522">
        <v>2119.9072000000001</v>
      </c>
    </row>
    <row r="2523" spans="1:14" x14ac:dyDescent="0.3">
      <c r="A2523" t="s">
        <v>154</v>
      </c>
      <c r="B2523">
        <v>2521</v>
      </c>
      <c r="C2523">
        <v>6.69</v>
      </c>
      <c r="D2523">
        <f>SUMIF(E:E,Table1[[#This Row],[Item_Fat_Content]],N:N)</f>
        <v>6457454.3820000133</v>
      </c>
      <c r="E2523" t="s">
        <v>1608</v>
      </c>
      <c r="F2523">
        <v>0</v>
      </c>
      <c r="G2523" t="s">
        <v>24</v>
      </c>
      <c r="H2523">
        <v>176.93700000000001</v>
      </c>
      <c r="I2523" t="s">
        <v>45</v>
      </c>
      <c r="J2523">
        <v>2007</v>
      </c>
      <c r="K2523" t="str">
        <f>K2522</f>
        <v>Medium</v>
      </c>
      <c r="L2523" t="s">
        <v>43</v>
      </c>
      <c r="M2523" t="s">
        <v>16</v>
      </c>
      <c r="N2523">
        <v>4234.4880000000003</v>
      </c>
    </row>
    <row r="2524" spans="1:14" x14ac:dyDescent="0.3">
      <c r="A2524" t="s">
        <v>925</v>
      </c>
      <c r="B2524">
        <v>2522</v>
      </c>
      <c r="C2524">
        <f>C2523</f>
        <v>6.69</v>
      </c>
      <c r="D2524">
        <f>SUMIF(E:E,Table1[[#This Row],[Item_Fat_Content]],N:N)</f>
        <v>11904094.532999987</v>
      </c>
      <c r="E2524" t="s">
        <v>11</v>
      </c>
      <c r="F2524">
        <v>0</v>
      </c>
      <c r="G2524" t="s">
        <v>19</v>
      </c>
      <c r="H2524">
        <v>121.044</v>
      </c>
      <c r="I2524" t="s">
        <v>38</v>
      </c>
      <c r="J2524">
        <v>1985</v>
      </c>
      <c r="K2524" t="s">
        <v>14</v>
      </c>
      <c r="L2524" t="s">
        <v>21</v>
      </c>
      <c r="M2524" t="s">
        <v>39</v>
      </c>
      <c r="N2524">
        <v>2396.88</v>
      </c>
    </row>
    <row r="2525" spans="1:14" x14ac:dyDescent="0.3">
      <c r="A2525" t="s">
        <v>99</v>
      </c>
      <c r="B2525">
        <v>2523</v>
      </c>
      <c r="C2525">
        <v>7.9050000000000002</v>
      </c>
      <c r="D2525">
        <f>SUMIF(E:E,Table1[[#This Row],[Item_Fat_Content]],N:N)</f>
        <v>11904094.532999987</v>
      </c>
      <c r="E2525" t="s">
        <v>11</v>
      </c>
      <c r="F2525">
        <v>1.0003987000000001E-2</v>
      </c>
      <c r="G2525" t="s">
        <v>36</v>
      </c>
      <c r="H2525">
        <v>250.74080000000001</v>
      </c>
      <c r="I2525" t="s">
        <v>31</v>
      </c>
      <c r="J2525">
        <v>1987</v>
      </c>
      <c r="K2525" t="s">
        <v>32</v>
      </c>
      <c r="L2525" t="s">
        <v>21</v>
      </c>
      <c r="M2525" t="s">
        <v>16</v>
      </c>
      <c r="N2525">
        <v>5757.8383999999996</v>
      </c>
    </row>
    <row r="2526" spans="1:14" x14ac:dyDescent="0.3">
      <c r="A2526" t="s">
        <v>1322</v>
      </c>
      <c r="B2526">
        <v>2524</v>
      </c>
      <c r="C2526">
        <v>18</v>
      </c>
      <c r="D2526">
        <f>SUMIF(E:E,Table1[[#This Row],[Item_Fat_Content]],N:N)</f>
        <v>11904094.532999987</v>
      </c>
      <c r="E2526" t="s">
        <v>11</v>
      </c>
      <c r="F2526">
        <v>0.124452048</v>
      </c>
      <c r="G2526" t="s">
        <v>41</v>
      </c>
      <c r="H2526">
        <v>118.5124</v>
      </c>
      <c r="I2526" t="s">
        <v>48</v>
      </c>
      <c r="J2526">
        <v>1997</v>
      </c>
      <c r="K2526" t="s">
        <v>49</v>
      </c>
      <c r="L2526" t="s">
        <v>15</v>
      </c>
      <c r="M2526" t="s">
        <v>16</v>
      </c>
      <c r="N2526">
        <v>1303.6364000000001</v>
      </c>
    </row>
    <row r="2527" spans="1:14" x14ac:dyDescent="0.3">
      <c r="A2527" t="s">
        <v>444</v>
      </c>
      <c r="B2527">
        <v>2525</v>
      </c>
      <c r="C2527">
        <v>7.84</v>
      </c>
      <c r="D2527">
        <f>SUMIF(E:E,Table1[[#This Row],[Item_Fat_Content]],N:N)</f>
        <v>6457454.3820000133</v>
      </c>
      <c r="E2527" t="s">
        <v>1608</v>
      </c>
      <c r="F2527">
        <v>0.154363209</v>
      </c>
      <c r="G2527" t="s">
        <v>73</v>
      </c>
      <c r="H2527">
        <v>50.835000000000001</v>
      </c>
      <c r="I2527" t="s">
        <v>45</v>
      </c>
      <c r="J2527">
        <v>2007</v>
      </c>
      <c r="K2527" t="str">
        <f t="shared" ref="K2527:K2529" si="209">K2526</f>
        <v>Small</v>
      </c>
      <c r="L2527" t="s">
        <v>43</v>
      </c>
      <c r="M2527" t="s">
        <v>16</v>
      </c>
      <c r="N2527">
        <v>599.22</v>
      </c>
    </row>
    <row r="2528" spans="1:14" x14ac:dyDescent="0.3">
      <c r="A2528" t="s">
        <v>827</v>
      </c>
      <c r="B2528">
        <v>2526</v>
      </c>
      <c r="C2528">
        <v>15.15</v>
      </c>
      <c r="D2528">
        <f>SUMIF(E:E,Table1[[#This Row],[Item_Fat_Content]],N:N)</f>
        <v>6457454.3820000133</v>
      </c>
      <c r="E2528" t="s">
        <v>1608</v>
      </c>
      <c r="F2528">
        <v>6.6551267999999997E-2</v>
      </c>
      <c r="G2528" t="s">
        <v>41</v>
      </c>
      <c r="H2528">
        <v>144.67599999999999</v>
      </c>
      <c r="I2528" t="s">
        <v>45</v>
      </c>
      <c r="J2528">
        <v>2007</v>
      </c>
      <c r="K2528" t="str">
        <f t="shared" si="209"/>
        <v>Small</v>
      </c>
      <c r="L2528" t="s">
        <v>43</v>
      </c>
      <c r="M2528" t="s">
        <v>16</v>
      </c>
      <c r="N2528">
        <v>3954.8519999999999</v>
      </c>
    </row>
    <row r="2529" spans="1:14" x14ac:dyDescent="0.3">
      <c r="A2529" t="s">
        <v>1257</v>
      </c>
      <c r="B2529">
        <v>2527</v>
      </c>
      <c r="C2529">
        <v>15.2</v>
      </c>
      <c r="D2529">
        <f>SUMIF(E:E,Table1[[#This Row],[Item_Fat_Content]],N:N)</f>
        <v>6457454.3820000133</v>
      </c>
      <c r="E2529" t="s">
        <v>1608</v>
      </c>
      <c r="F2529">
        <v>0.17370354900000001</v>
      </c>
      <c r="G2529" t="s">
        <v>26</v>
      </c>
      <c r="H2529">
        <v>175.80539999999999</v>
      </c>
      <c r="I2529" t="s">
        <v>27</v>
      </c>
      <c r="J2529">
        <v>1998</v>
      </c>
      <c r="K2529" t="str">
        <f t="shared" si="209"/>
        <v>Small</v>
      </c>
      <c r="L2529" t="s">
        <v>21</v>
      </c>
      <c r="M2529" t="s">
        <v>28</v>
      </c>
      <c r="N2529">
        <v>1050.6324</v>
      </c>
    </row>
    <row r="2530" spans="1:14" x14ac:dyDescent="0.3">
      <c r="A2530" t="s">
        <v>812</v>
      </c>
      <c r="B2530">
        <v>2528</v>
      </c>
      <c r="C2530">
        <v>19.850000000000001</v>
      </c>
      <c r="D2530">
        <f>SUMIF(E:E,Table1[[#This Row],[Item_Fat_Content]],N:N)</f>
        <v>11904094.532999987</v>
      </c>
      <c r="E2530" t="s">
        <v>11</v>
      </c>
      <c r="F2530">
        <v>5.4025643999999998E-2</v>
      </c>
      <c r="G2530" t="s">
        <v>259</v>
      </c>
      <c r="H2530">
        <v>197.27680000000001</v>
      </c>
      <c r="I2530" t="s">
        <v>48</v>
      </c>
      <c r="J2530">
        <v>1997</v>
      </c>
      <c r="K2530" t="s">
        <v>49</v>
      </c>
      <c r="L2530" t="s">
        <v>15</v>
      </c>
      <c r="M2530" t="s">
        <v>16</v>
      </c>
      <c r="N2530">
        <v>6503.5343999999996</v>
      </c>
    </row>
    <row r="2531" spans="1:14" x14ac:dyDescent="0.3">
      <c r="A2531" t="s">
        <v>1207</v>
      </c>
      <c r="B2531">
        <v>2529</v>
      </c>
      <c r="C2531">
        <f>C2530</f>
        <v>19.850000000000001</v>
      </c>
      <c r="D2531">
        <f>SUMIF(E:E,Table1[[#This Row],[Item_Fat_Content]],N:N)</f>
        <v>11904094.532999987</v>
      </c>
      <c r="E2531" t="s">
        <v>11</v>
      </c>
      <c r="F2531">
        <v>3.5239270000000003E-2</v>
      </c>
      <c r="G2531" t="s">
        <v>34</v>
      </c>
      <c r="H2531">
        <v>231.601</v>
      </c>
      <c r="I2531" t="s">
        <v>38</v>
      </c>
      <c r="J2531">
        <v>1985</v>
      </c>
      <c r="K2531" t="s">
        <v>14</v>
      </c>
      <c r="L2531" t="s">
        <v>21</v>
      </c>
      <c r="M2531" t="s">
        <v>39</v>
      </c>
      <c r="N2531">
        <v>5972.2259999999997</v>
      </c>
    </row>
    <row r="2532" spans="1:14" x14ac:dyDescent="0.3">
      <c r="A2532" t="s">
        <v>1079</v>
      </c>
      <c r="B2532">
        <v>2530</v>
      </c>
      <c r="C2532">
        <v>7.3250000000000002</v>
      </c>
      <c r="D2532">
        <f>SUMIF(E:E,Table1[[#This Row],[Item_Fat_Content]],N:N)</f>
        <v>11904094.532999987</v>
      </c>
      <c r="E2532" t="s">
        <v>11</v>
      </c>
      <c r="F2532">
        <v>9.3385381000000003E-2</v>
      </c>
      <c r="G2532" t="s">
        <v>26</v>
      </c>
      <c r="H2532">
        <v>91.314599999999999</v>
      </c>
      <c r="I2532" t="s">
        <v>48</v>
      </c>
      <c r="J2532">
        <v>1997</v>
      </c>
      <c r="K2532" t="s">
        <v>49</v>
      </c>
      <c r="L2532" t="s">
        <v>15</v>
      </c>
      <c r="M2532" t="s">
        <v>16</v>
      </c>
      <c r="N2532">
        <v>1641.8628000000001</v>
      </c>
    </row>
    <row r="2533" spans="1:14" x14ac:dyDescent="0.3">
      <c r="A2533" t="s">
        <v>1323</v>
      </c>
      <c r="B2533">
        <v>2531</v>
      </c>
      <c r="C2533">
        <v>5.88</v>
      </c>
      <c r="D2533">
        <f>SUMIF(E:E,Table1[[#This Row],[Item_Fat_Content]],N:N)</f>
        <v>11904094.532999987</v>
      </c>
      <c r="E2533" t="s">
        <v>11</v>
      </c>
      <c r="F2533">
        <v>2.4937792E-2</v>
      </c>
      <c r="G2533" t="s">
        <v>30</v>
      </c>
      <c r="H2533">
        <v>148.4392</v>
      </c>
      <c r="I2533" t="s">
        <v>42</v>
      </c>
      <c r="J2533">
        <v>2002</v>
      </c>
      <c r="K2533" t="str">
        <f>K2532</f>
        <v>Small</v>
      </c>
      <c r="L2533" t="s">
        <v>43</v>
      </c>
      <c r="M2533" t="s">
        <v>16</v>
      </c>
      <c r="N2533">
        <v>2087.9488000000001</v>
      </c>
    </row>
    <row r="2534" spans="1:14" x14ac:dyDescent="0.3">
      <c r="A2534" t="s">
        <v>306</v>
      </c>
      <c r="B2534">
        <v>2532</v>
      </c>
      <c r="C2534">
        <v>10.695</v>
      </c>
      <c r="D2534">
        <f>SUMIF(E:E,Table1[[#This Row],[Item_Fat_Content]],N:N)</f>
        <v>6457454.3820000133</v>
      </c>
      <c r="E2534" t="s">
        <v>1608</v>
      </c>
      <c r="F2534">
        <v>6.0654267999999997E-2</v>
      </c>
      <c r="G2534" t="s">
        <v>54</v>
      </c>
      <c r="H2534">
        <v>174.77119999999999</v>
      </c>
      <c r="I2534" t="s">
        <v>60</v>
      </c>
      <c r="J2534">
        <v>2004</v>
      </c>
      <c r="K2534" t="s">
        <v>49</v>
      </c>
      <c r="L2534" t="s">
        <v>43</v>
      </c>
      <c r="M2534" t="s">
        <v>16</v>
      </c>
      <c r="N2534">
        <v>3339.6527999999998</v>
      </c>
    </row>
    <row r="2535" spans="1:14" x14ac:dyDescent="0.3">
      <c r="A2535" t="s">
        <v>668</v>
      </c>
      <c r="B2535">
        <v>2533</v>
      </c>
      <c r="C2535">
        <f>C2534</f>
        <v>10.695</v>
      </c>
      <c r="D2535">
        <f>SUMIF(E:E,Table1[[#This Row],[Item_Fat_Content]],N:N)</f>
        <v>11904094.532999987</v>
      </c>
      <c r="E2535" t="s">
        <v>11</v>
      </c>
      <c r="F2535">
        <v>6.9123359999999995E-2</v>
      </c>
      <c r="G2535" t="s">
        <v>19</v>
      </c>
      <c r="H2535">
        <v>106.0938</v>
      </c>
      <c r="I2535" t="s">
        <v>38</v>
      </c>
      <c r="J2535">
        <v>1985</v>
      </c>
      <c r="K2535" t="s">
        <v>14</v>
      </c>
      <c r="L2535" t="s">
        <v>21</v>
      </c>
      <c r="M2535" t="s">
        <v>39</v>
      </c>
      <c r="N2535">
        <v>2787.0387999999998</v>
      </c>
    </row>
    <row r="2536" spans="1:14" x14ac:dyDescent="0.3">
      <c r="A2536" t="s">
        <v>355</v>
      </c>
      <c r="B2536">
        <v>2534</v>
      </c>
      <c r="C2536">
        <v>20.25</v>
      </c>
      <c r="D2536">
        <f>SUMIF(E:E,Table1[[#This Row],[Item_Fat_Content]],N:N)</f>
        <v>11904094.532999987</v>
      </c>
      <c r="E2536" t="s">
        <v>11</v>
      </c>
      <c r="F2536">
        <v>2.5953257E-2</v>
      </c>
      <c r="G2536" t="s">
        <v>30</v>
      </c>
      <c r="H2536">
        <v>179.5976</v>
      </c>
      <c r="I2536" t="s">
        <v>48</v>
      </c>
      <c r="J2536">
        <v>1997</v>
      </c>
      <c r="K2536" t="s">
        <v>49</v>
      </c>
      <c r="L2536" t="s">
        <v>15</v>
      </c>
      <c r="M2536" t="s">
        <v>16</v>
      </c>
      <c r="N2536">
        <v>2535.3663999999999</v>
      </c>
    </row>
    <row r="2537" spans="1:14" x14ac:dyDescent="0.3">
      <c r="A2537" t="s">
        <v>375</v>
      </c>
      <c r="B2537">
        <v>2535</v>
      </c>
      <c r="C2537">
        <v>8.0500000000000007</v>
      </c>
      <c r="D2537">
        <f>SUMIF(E:E,Table1[[#This Row],[Item_Fat_Content]],N:N)</f>
        <v>6457454.3820000133</v>
      </c>
      <c r="E2537" t="s">
        <v>1608</v>
      </c>
      <c r="F2537">
        <v>7.8843930000000007E-2</v>
      </c>
      <c r="G2537" t="s">
        <v>26</v>
      </c>
      <c r="H2537">
        <v>257.06459999999998</v>
      </c>
      <c r="I2537" t="s">
        <v>45</v>
      </c>
      <c r="J2537">
        <v>2007</v>
      </c>
      <c r="K2537" t="str">
        <f>K2536</f>
        <v>Small</v>
      </c>
      <c r="L2537" t="s">
        <v>43</v>
      </c>
      <c r="M2537" t="s">
        <v>16</v>
      </c>
      <c r="N2537">
        <v>8760.5964000000004</v>
      </c>
    </row>
    <row r="2538" spans="1:14" x14ac:dyDescent="0.3">
      <c r="A2538" t="s">
        <v>895</v>
      </c>
      <c r="B2538">
        <v>2536</v>
      </c>
      <c r="C2538">
        <v>11.65</v>
      </c>
      <c r="D2538">
        <f>SUMIF(E:E,Table1[[#This Row],[Item_Fat_Content]],N:N)</f>
        <v>11904094.532999987</v>
      </c>
      <c r="E2538" t="s">
        <v>11</v>
      </c>
      <c r="F2538">
        <v>3.3851785000000002E-2</v>
      </c>
      <c r="G2538" t="s">
        <v>259</v>
      </c>
      <c r="H2538">
        <v>112.18600000000001</v>
      </c>
      <c r="I2538" t="s">
        <v>60</v>
      </c>
      <c r="J2538">
        <v>2004</v>
      </c>
      <c r="K2538" t="s">
        <v>49</v>
      </c>
      <c r="L2538" t="s">
        <v>43</v>
      </c>
      <c r="M2538" t="s">
        <v>16</v>
      </c>
      <c r="N2538">
        <v>1018.674</v>
      </c>
    </row>
    <row r="2539" spans="1:14" x14ac:dyDescent="0.3">
      <c r="A2539" t="s">
        <v>1321</v>
      </c>
      <c r="B2539">
        <v>2537</v>
      </c>
      <c r="C2539">
        <v>19.350000000000001</v>
      </c>
      <c r="D2539">
        <f>SUMIF(E:E,Table1[[#This Row],[Item_Fat_Content]],N:N)</f>
        <v>11904094.532999987</v>
      </c>
      <c r="E2539" t="s">
        <v>11</v>
      </c>
      <c r="F2539">
        <v>0.11834228500000001</v>
      </c>
      <c r="G2539" t="s">
        <v>36</v>
      </c>
      <c r="H2539">
        <v>222.6088</v>
      </c>
      <c r="I2539" t="s">
        <v>42</v>
      </c>
      <c r="J2539">
        <v>2002</v>
      </c>
      <c r="K2539" t="str">
        <f>K2538</f>
        <v>Small</v>
      </c>
      <c r="L2539" t="s">
        <v>43</v>
      </c>
      <c r="M2539" t="s">
        <v>16</v>
      </c>
      <c r="N2539">
        <v>1789.6704</v>
      </c>
    </row>
    <row r="2540" spans="1:14" x14ac:dyDescent="0.3">
      <c r="A2540" t="s">
        <v>538</v>
      </c>
      <c r="B2540">
        <v>2538</v>
      </c>
      <c r="C2540">
        <v>7.2350000000000003</v>
      </c>
      <c r="D2540">
        <f>SUMIF(E:E,Table1[[#This Row],[Item_Fat_Content]],N:N)</f>
        <v>11904094.532999987</v>
      </c>
      <c r="E2540" t="s">
        <v>11</v>
      </c>
      <c r="F2540">
        <v>5.8121213999999997E-2</v>
      </c>
      <c r="G2540" t="s">
        <v>36</v>
      </c>
      <c r="H2540">
        <v>115.88339999999999</v>
      </c>
      <c r="I2540" t="s">
        <v>60</v>
      </c>
      <c r="J2540">
        <v>2004</v>
      </c>
      <c r="K2540" t="s">
        <v>49</v>
      </c>
      <c r="L2540" t="s">
        <v>43</v>
      </c>
      <c r="M2540" t="s">
        <v>16</v>
      </c>
      <c r="N2540">
        <v>1382.2008000000001</v>
      </c>
    </row>
    <row r="2541" spans="1:14" x14ac:dyDescent="0.3">
      <c r="A2541" t="s">
        <v>542</v>
      </c>
      <c r="B2541">
        <v>2539</v>
      </c>
      <c r="C2541">
        <v>12.15</v>
      </c>
      <c r="D2541">
        <f>SUMIF(E:E,Table1[[#This Row],[Item_Fat_Content]],N:N)</f>
        <v>11904094.532999987</v>
      </c>
      <c r="E2541" t="s">
        <v>11</v>
      </c>
      <c r="F2541">
        <v>1.5457803000000001E-2</v>
      </c>
      <c r="G2541" t="s">
        <v>41</v>
      </c>
      <c r="H2541">
        <v>209.99279999999999</v>
      </c>
      <c r="I2541" t="s">
        <v>60</v>
      </c>
      <c r="J2541">
        <v>2004</v>
      </c>
      <c r="K2541" t="s">
        <v>49</v>
      </c>
      <c r="L2541" t="s">
        <v>43</v>
      </c>
      <c r="M2541" t="s">
        <v>16</v>
      </c>
      <c r="N2541">
        <v>5259.82</v>
      </c>
    </row>
    <row r="2542" spans="1:14" x14ac:dyDescent="0.3">
      <c r="A2542" t="s">
        <v>1324</v>
      </c>
      <c r="B2542">
        <v>2540</v>
      </c>
      <c r="C2542">
        <v>8.6150000000000002</v>
      </c>
      <c r="D2542">
        <f>SUMIF(E:E,Table1[[#This Row],[Item_Fat_Content]],N:N)</f>
        <v>11904094.532999987</v>
      </c>
      <c r="E2542" t="s">
        <v>70</v>
      </c>
      <c r="F2542">
        <v>0.116152226</v>
      </c>
      <c r="G2542" t="s">
        <v>26</v>
      </c>
      <c r="H2542">
        <v>94.143600000000006</v>
      </c>
      <c r="I2542" t="s">
        <v>31</v>
      </c>
      <c r="J2542">
        <v>1987</v>
      </c>
      <c r="K2542" t="s">
        <v>32</v>
      </c>
      <c r="L2542" t="s">
        <v>21</v>
      </c>
      <c r="M2542" t="s">
        <v>16</v>
      </c>
      <c r="N2542">
        <v>1512.6976</v>
      </c>
    </row>
    <row r="2543" spans="1:14" x14ac:dyDescent="0.3">
      <c r="A2543" t="s">
        <v>1234</v>
      </c>
      <c r="B2543">
        <v>2541</v>
      </c>
      <c r="C2543">
        <v>6.7649999999999997</v>
      </c>
      <c r="D2543">
        <f>SUMIF(E:E,Table1[[#This Row],[Item_Fat_Content]],N:N)</f>
        <v>6457454.3820000133</v>
      </c>
      <c r="E2543" t="s">
        <v>1608</v>
      </c>
      <c r="F2543">
        <v>8.7260103000000006E-2</v>
      </c>
      <c r="G2543" t="s">
        <v>41</v>
      </c>
      <c r="H2543">
        <v>105.03060000000001</v>
      </c>
      <c r="I2543" t="s">
        <v>48</v>
      </c>
      <c r="J2543">
        <v>1997</v>
      </c>
      <c r="K2543" t="s">
        <v>49</v>
      </c>
      <c r="L2543" t="s">
        <v>15</v>
      </c>
      <c r="M2543" t="s">
        <v>16</v>
      </c>
      <c r="N2543">
        <v>2090.6120000000001</v>
      </c>
    </row>
    <row r="2544" spans="1:14" x14ac:dyDescent="0.3">
      <c r="A2544" t="s">
        <v>446</v>
      </c>
      <c r="B2544">
        <v>2542</v>
      </c>
      <c r="C2544">
        <v>10.3</v>
      </c>
      <c r="D2544">
        <f>SUMIF(E:E,Table1[[#This Row],[Item_Fat_Content]],N:N)</f>
        <v>6457454.3820000133</v>
      </c>
      <c r="E2544" t="s">
        <v>1608</v>
      </c>
      <c r="F2544">
        <v>1.11263E-2</v>
      </c>
      <c r="G2544" t="s">
        <v>36</v>
      </c>
      <c r="H2544">
        <v>87.254000000000005</v>
      </c>
      <c r="I2544" t="s">
        <v>48</v>
      </c>
      <c r="J2544">
        <v>1997</v>
      </c>
      <c r="K2544" t="s">
        <v>49</v>
      </c>
      <c r="L2544" t="s">
        <v>15</v>
      </c>
      <c r="M2544" t="s">
        <v>16</v>
      </c>
      <c r="N2544">
        <v>1211.7560000000001</v>
      </c>
    </row>
    <row r="2545" spans="1:14" x14ac:dyDescent="0.3">
      <c r="A2545" t="s">
        <v>673</v>
      </c>
      <c r="B2545">
        <v>2543</v>
      </c>
      <c r="C2545">
        <v>13.15</v>
      </c>
      <c r="D2545">
        <f>SUMIF(E:E,Table1[[#This Row],[Item_Fat_Content]],N:N)</f>
        <v>6457454.3820000133</v>
      </c>
      <c r="E2545" t="s">
        <v>1608</v>
      </c>
      <c r="F2545">
        <v>3.8167452999999997E-2</v>
      </c>
      <c r="G2545" t="s">
        <v>36</v>
      </c>
      <c r="H2545">
        <v>89.485600000000005</v>
      </c>
      <c r="I2545" t="s">
        <v>45</v>
      </c>
      <c r="J2545">
        <v>2007</v>
      </c>
      <c r="K2545" t="str">
        <f>K2544</f>
        <v>Small</v>
      </c>
      <c r="L2545" t="s">
        <v>43</v>
      </c>
      <c r="M2545" t="s">
        <v>16</v>
      </c>
      <c r="N2545">
        <v>1230.3984</v>
      </c>
    </row>
    <row r="2546" spans="1:14" x14ac:dyDescent="0.3">
      <c r="A2546" t="s">
        <v>1213</v>
      </c>
      <c r="B2546">
        <v>2544</v>
      </c>
      <c r="C2546">
        <v>8.84</v>
      </c>
      <c r="D2546">
        <f>SUMIF(E:E,Table1[[#This Row],[Item_Fat_Content]],N:N)</f>
        <v>6457454.3820000133</v>
      </c>
      <c r="E2546" t="s">
        <v>1608</v>
      </c>
      <c r="F2546">
        <v>7.6547632000000004E-2</v>
      </c>
      <c r="G2546" t="s">
        <v>41</v>
      </c>
      <c r="H2546">
        <v>109.5228</v>
      </c>
      <c r="I2546" t="s">
        <v>60</v>
      </c>
      <c r="J2546">
        <v>2004</v>
      </c>
      <c r="K2546" t="s">
        <v>49</v>
      </c>
      <c r="L2546" t="s">
        <v>43</v>
      </c>
      <c r="M2546" t="s">
        <v>16</v>
      </c>
      <c r="N2546">
        <v>1657.8420000000001</v>
      </c>
    </row>
    <row r="2547" spans="1:14" x14ac:dyDescent="0.3">
      <c r="A2547" t="s">
        <v>932</v>
      </c>
      <c r="B2547">
        <v>2545</v>
      </c>
      <c r="C2547">
        <v>8.26</v>
      </c>
      <c r="D2547">
        <f>SUMIF(E:E,Table1[[#This Row],[Item_Fat_Content]],N:N)</f>
        <v>6457454.3820000133</v>
      </c>
      <c r="E2547" t="s">
        <v>1608</v>
      </c>
      <c r="F2547">
        <v>0</v>
      </c>
      <c r="G2547" t="s">
        <v>19</v>
      </c>
      <c r="H2547">
        <v>122.57299999999999</v>
      </c>
      <c r="I2547" t="s">
        <v>42</v>
      </c>
      <c r="J2547">
        <v>2002</v>
      </c>
      <c r="K2547" t="str">
        <f>K2546</f>
        <v>Small</v>
      </c>
      <c r="L2547" t="s">
        <v>43</v>
      </c>
      <c r="M2547" t="s">
        <v>16</v>
      </c>
      <c r="N2547">
        <v>739.03800000000001</v>
      </c>
    </row>
    <row r="2548" spans="1:14" x14ac:dyDescent="0.3">
      <c r="A2548" t="s">
        <v>764</v>
      </c>
      <c r="B2548">
        <v>2546</v>
      </c>
      <c r="C2548">
        <v>20.100000000000001</v>
      </c>
      <c r="D2548">
        <f>SUMIF(E:E,Table1[[#This Row],[Item_Fat_Content]],N:N)</f>
        <v>11904094.532999987</v>
      </c>
      <c r="E2548" t="s">
        <v>11</v>
      </c>
      <c r="F2548">
        <v>7.4931201000000003E-2</v>
      </c>
      <c r="G2548" t="s">
        <v>12</v>
      </c>
      <c r="H2548">
        <v>108.9228</v>
      </c>
      <c r="I2548" t="s">
        <v>20</v>
      </c>
      <c r="J2548">
        <v>2009</v>
      </c>
      <c r="K2548" t="s">
        <v>14</v>
      </c>
      <c r="L2548" t="s">
        <v>21</v>
      </c>
      <c r="M2548" t="s">
        <v>22</v>
      </c>
      <c r="N2548">
        <v>1105.2280000000001</v>
      </c>
    </row>
    <row r="2549" spans="1:14" x14ac:dyDescent="0.3">
      <c r="A2549" t="s">
        <v>1325</v>
      </c>
      <c r="B2549">
        <v>2547</v>
      </c>
      <c r="C2549">
        <v>9.6950000000000003</v>
      </c>
      <c r="D2549">
        <f>SUMIF(E:E,Table1[[#This Row],[Item_Fat_Content]],N:N)</f>
        <v>11904094.532999987</v>
      </c>
      <c r="E2549" t="s">
        <v>11</v>
      </c>
      <c r="F2549">
        <v>0</v>
      </c>
      <c r="G2549" t="s">
        <v>26</v>
      </c>
      <c r="H2549">
        <v>185.18979999999999</v>
      </c>
      <c r="I2549" t="s">
        <v>60</v>
      </c>
      <c r="J2549">
        <v>2004</v>
      </c>
      <c r="K2549" t="s">
        <v>49</v>
      </c>
      <c r="L2549" t="s">
        <v>43</v>
      </c>
      <c r="M2549" t="s">
        <v>16</v>
      </c>
      <c r="N2549">
        <v>2619.2572</v>
      </c>
    </row>
    <row r="2550" spans="1:14" x14ac:dyDescent="0.3">
      <c r="A2550" t="s">
        <v>127</v>
      </c>
      <c r="B2550">
        <v>2548</v>
      </c>
      <c r="C2550">
        <v>18.850000000000001</v>
      </c>
      <c r="D2550">
        <f>SUMIF(E:E,Table1[[#This Row],[Item_Fat_Content]],N:N)</f>
        <v>11904094.532999987</v>
      </c>
      <c r="E2550" t="s">
        <v>11</v>
      </c>
      <c r="F2550">
        <v>0.16758389000000001</v>
      </c>
      <c r="G2550" t="s">
        <v>30</v>
      </c>
      <c r="H2550">
        <v>194.61359999999999</v>
      </c>
      <c r="I2550" t="s">
        <v>48</v>
      </c>
      <c r="J2550">
        <v>1997</v>
      </c>
      <c r="K2550" t="s">
        <v>49</v>
      </c>
      <c r="L2550" t="s">
        <v>15</v>
      </c>
      <c r="M2550" t="s">
        <v>16</v>
      </c>
      <c r="N2550">
        <v>2721.7903999999999</v>
      </c>
    </row>
    <row r="2551" spans="1:14" x14ac:dyDescent="0.3">
      <c r="A2551" t="s">
        <v>233</v>
      </c>
      <c r="B2551">
        <v>2549</v>
      </c>
      <c r="C2551">
        <v>18.25</v>
      </c>
      <c r="D2551">
        <f>SUMIF(E:E,Table1[[#This Row],[Item_Fat_Content]],N:N)</f>
        <v>11904094.532999987</v>
      </c>
      <c r="E2551" t="s">
        <v>11</v>
      </c>
      <c r="F2551">
        <v>5.4318516999999997E-2</v>
      </c>
      <c r="G2551" t="s">
        <v>36</v>
      </c>
      <c r="H2551">
        <v>140.91540000000001</v>
      </c>
      <c r="I2551" t="s">
        <v>13</v>
      </c>
      <c r="J2551">
        <v>1999</v>
      </c>
      <c r="K2551" t="s">
        <v>14</v>
      </c>
      <c r="L2551" t="s">
        <v>15</v>
      </c>
      <c r="M2551" t="s">
        <v>16</v>
      </c>
      <c r="N2551">
        <v>6381.6930000000002</v>
      </c>
    </row>
    <row r="2552" spans="1:14" x14ac:dyDescent="0.3">
      <c r="A2552" t="s">
        <v>1326</v>
      </c>
      <c r="B2552">
        <v>2550</v>
      </c>
      <c r="C2552">
        <f>C2551</f>
        <v>18.25</v>
      </c>
      <c r="D2552">
        <f>SUMIF(E:E,Table1[[#This Row],[Item_Fat_Content]],N:N)</f>
        <v>6457454.3820000133</v>
      </c>
      <c r="E2552" t="s">
        <v>1608</v>
      </c>
      <c r="F2552">
        <v>6.0800116000000001E-2</v>
      </c>
      <c r="G2552" t="s">
        <v>24</v>
      </c>
      <c r="H2552">
        <v>44.474400000000003</v>
      </c>
      <c r="I2552" t="s">
        <v>38</v>
      </c>
      <c r="J2552">
        <v>1985</v>
      </c>
      <c r="K2552" t="s">
        <v>14</v>
      </c>
      <c r="L2552" t="s">
        <v>21</v>
      </c>
      <c r="M2552" t="s">
        <v>39</v>
      </c>
      <c r="N2552">
        <v>769.66480000000001</v>
      </c>
    </row>
    <row r="2553" spans="1:14" x14ac:dyDescent="0.3">
      <c r="A2553" t="s">
        <v>618</v>
      </c>
      <c r="B2553">
        <v>2551</v>
      </c>
      <c r="C2553">
        <v>5.32</v>
      </c>
      <c r="D2553">
        <f>SUMIF(E:E,Table1[[#This Row],[Item_Fat_Content]],N:N)</f>
        <v>11904094.532999987</v>
      </c>
      <c r="E2553" t="s">
        <v>11</v>
      </c>
      <c r="F2553">
        <v>0</v>
      </c>
      <c r="G2553" t="s">
        <v>56</v>
      </c>
      <c r="H2553">
        <v>101.76739999999999</v>
      </c>
      <c r="I2553" t="s">
        <v>31</v>
      </c>
      <c r="J2553">
        <v>1987</v>
      </c>
      <c r="K2553" t="s">
        <v>32</v>
      </c>
      <c r="L2553" t="s">
        <v>21</v>
      </c>
      <c r="M2553" t="s">
        <v>16</v>
      </c>
      <c r="N2553">
        <v>1120.5414000000001</v>
      </c>
    </row>
    <row r="2554" spans="1:14" x14ac:dyDescent="0.3">
      <c r="A2554" t="s">
        <v>1088</v>
      </c>
      <c r="B2554">
        <v>2552</v>
      </c>
      <c r="C2554">
        <v>8.1150000000000002</v>
      </c>
      <c r="D2554">
        <f>SUMIF(E:E,Table1[[#This Row],[Item_Fat_Content]],N:N)</f>
        <v>229576.49539999999</v>
      </c>
      <c r="E2554" t="s">
        <v>18</v>
      </c>
      <c r="F2554">
        <v>3.2152786000000003E-2</v>
      </c>
      <c r="G2554" t="s">
        <v>73</v>
      </c>
      <c r="H2554">
        <v>157.3972</v>
      </c>
      <c r="I2554" t="s">
        <v>60</v>
      </c>
      <c r="J2554">
        <v>2004</v>
      </c>
      <c r="K2554" t="s">
        <v>49</v>
      </c>
      <c r="L2554" t="s">
        <v>43</v>
      </c>
      <c r="M2554" t="s">
        <v>16</v>
      </c>
      <c r="N2554">
        <v>1869.5663999999999</v>
      </c>
    </row>
    <row r="2555" spans="1:14" x14ac:dyDescent="0.3">
      <c r="A2555" t="s">
        <v>1327</v>
      </c>
      <c r="B2555">
        <v>2553</v>
      </c>
      <c r="C2555">
        <v>15.1</v>
      </c>
      <c r="D2555">
        <f>SUMIF(E:E,Table1[[#This Row],[Item_Fat_Content]],N:N)</f>
        <v>11904094.532999987</v>
      </c>
      <c r="E2555" t="s">
        <v>11</v>
      </c>
      <c r="F2555">
        <v>5.5840055E-2</v>
      </c>
      <c r="G2555" t="s">
        <v>30</v>
      </c>
      <c r="H2555">
        <v>139.84960000000001</v>
      </c>
      <c r="I2555" t="s">
        <v>48</v>
      </c>
      <c r="J2555">
        <v>1997</v>
      </c>
      <c r="K2555" t="s">
        <v>49</v>
      </c>
      <c r="L2555" t="s">
        <v>15</v>
      </c>
      <c r="M2555" t="s">
        <v>16</v>
      </c>
      <c r="N2555">
        <v>1411.4960000000001</v>
      </c>
    </row>
    <row r="2556" spans="1:14" x14ac:dyDescent="0.3">
      <c r="A2556" t="s">
        <v>1182</v>
      </c>
      <c r="B2556">
        <v>2554</v>
      </c>
      <c r="C2556">
        <v>8.42</v>
      </c>
      <c r="D2556">
        <f>SUMIF(E:E,Table1[[#This Row],[Item_Fat_Content]],N:N)</f>
        <v>11904094.532999987</v>
      </c>
      <c r="E2556" t="s">
        <v>11</v>
      </c>
      <c r="F2556">
        <v>7.0968081000000002E-2</v>
      </c>
      <c r="G2556" t="s">
        <v>30</v>
      </c>
      <c r="H2556">
        <v>215.91919999999999</v>
      </c>
      <c r="I2556" t="s">
        <v>45</v>
      </c>
      <c r="J2556">
        <v>2007</v>
      </c>
      <c r="K2556" t="str">
        <f>K2555</f>
        <v>Small</v>
      </c>
      <c r="L2556" t="s">
        <v>43</v>
      </c>
      <c r="M2556" t="s">
        <v>16</v>
      </c>
      <c r="N2556">
        <v>1941.4728</v>
      </c>
    </row>
    <row r="2557" spans="1:14" x14ac:dyDescent="0.3">
      <c r="A2557" t="s">
        <v>1271</v>
      </c>
      <c r="B2557">
        <v>2555</v>
      </c>
      <c r="C2557">
        <v>9</v>
      </c>
      <c r="D2557">
        <f>SUMIF(E:E,Table1[[#This Row],[Item_Fat_Content]],N:N)</f>
        <v>11904094.532999987</v>
      </c>
      <c r="E2557" t="s">
        <v>11</v>
      </c>
      <c r="F2557">
        <v>8.1996013000000006E-2</v>
      </c>
      <c r="G2557" t="s">
        <v>41</v>
      </c>
      <c r="H2557">
        <v>216.2534</v>
      </c>
      <c r="I2557" t="s">
        <v>60</v>
      </c>
      <c r="J2557">
        <v>2004</v>
      </c>
      <c r="K2557" t="s">
        <v>49</v>
      </c>
      <c r="L2557" t="s">
        <v>43</v>
      </c>
      <c r="M2557" t="s">
        <v>16</v>
      </c>
      <c r="N2557">
        <v>4301.0680000000002</v>
      </c>
    </row>
    <row r="2558" spans="1:14" x14ac:dyDescent="0.3">
      <c r="A2558" t="s">
        <v>642</v>
      </c>
      <c r="B2558">
        <v>2556</v>
      </c>
      <c r="C2558">
        <v>8.18</v>
      </c>
      <c r="D2558">
        <f>SUMIF(E:E,Table1[[#This Row],[Item_Fat_Content]],N:N)</f>
        <v>6457454.3820000133</v>
      </c>
      <c r="E2558" t="s">
        <v>1608</v>
      </c>
      <c r="F2558">
        <v>8.2737261000000006E-2</v>
      </c>
      <c r="G2558" t="s">
        <v>41</v>
      </c>
      <c r="H2558">
        <v>57.358800000000002</v>
      </c>
      <c r="I2558" t="s">
        <v>20</v>
      </c>
      <c r="J2558">
        <v>2009</v>
      </c>
      <c r="K2558" t="s">
        <v>14</v>
      </c>
      <c r="L2558" t="s">
        <v>21</v>
      </c>
      <c r="M2558" t="s">
        <v>22</v>
      </c>
      <c r="N2558">
        <v>343.55279999999999</v>
      </c>
    </row>
    <row r="2559" spans="1:14" x14ac:dyDescent="0.3">
      <c r="A2559" t="s">
        <v>117</v>
      </c>
      <c r="B2559">
        <v>2557</v>
      </c>
      <c r="C2559">
        <f>C2558</f>
        <v>8.18</v>
      </c>
      <c r="D2559">
        <f>SUMIF(E:E,Table1[[#This Row],[Item_Fat_Content]],N:N)</f>
        <v>11904094.532999987</v>
      </c>
      <c r="E2559" t="s">
        <v>11</v>
      </c>
      <c r="F2559">
        <v>1.1206631999999999E-2</v>
      </c>
      <c r="G2559" t="s">
        <v>73</v>
      </c>
      <c r="H2559">
        <v>191.4188</v>
      </c>
      <c r="I2559" t="s">
        <v>38</v>
      </c>
      <c r="J2559">
        <v>1985</v>
      </c>
      <c r="K2559" t="s">
        <v>14</v>
      </c>
      <c r="L2559" t="s">
        <v>21</v>
      </c>
      <c r="M2559" t="s">
        <v>39</v>
      </c>
      <c r="N2559">
        <v>3998.7948000000001</v>
      </c>
    </row>
    <row r="2560" spans="1:14" x14ac:dyDescent="0.3">
      <c r="A2560" t="s">
        <v>1216</v>
      </c>
      <c r="B2560">
        <v>2558</v>
      </c>
      <c r="C2560">
        <v>15.35</v>
      </c>
      <c r="D2560">
        <f>SUMIF(E:E,Table1[[#This Row],[Item_Fat_Content]],N:N)</f>
        <v>11904094.532999987</v>
      </c>
      <c r="E2560" t="s">
        <v>11</v>
      </c>
      <c r="F2560">
        <v>1.4047825E-2</v>
      </c>
      <c r="G2560" t="s">
        <v>41</v>
      </c>
      <c r="H2560">
        <v>36.719000000000001</v>
      </c>
      <c r="I2560" t="s">
        <v>42</v>
      </c>
      <c r="J2560">
        <v>2002</v>
      </c>
      <c r="K2560" t="str">
        <f>K2559</f>
        <v>Medium</v>
      </c>
      <c r="L2560" t="s">
        <v>43</v>
      </c>
      <c r="M2560" t="s">
        <v>16</v>
      </c>
      <c r="N2560">
        <v>585.904</v>
      </c>
    </row>
    <row r="2561" spans="1:14" x14ac:dyDescent="0.3">
      <c r="A2561" t="s">
        <v>143</v>
      </c>
      <c r="B2561">
        <v>2559</v>
      </c>
      <c r="C2561">
        <v>20.6</v>
      </c>
      <c r="D2561">
        <f>SUMIF(E:E,Table1[[#This Row],[Item_Fat_Content]],N:N)</f>
        <v>6457454.3820000133</v>
      </c>
      <c r="E2561" t="s">
        <v>1608</v>
      </c>
      <c r="F2561">
        <v>4.5982388999999999E-2</v>
      </c>
      <c r="G2561" t="s">
        <v>36</v>
      </c>
      <c r="H2561">
        <v>177.03440000000001</v>
      </c>
      <c r="I2561" t="s">
        <v>31</v>
      </c>
      <c r="J2561">
        <v>1987</v>
      </c>
      <c r="K2561" t="s">
        <v>32</v>
      </c>
      <c r="L2561" t="s">
        <v>21</v>
      </c>
      <c r="M2561" t="s">
        <v>16</v>
      </c>
      <c r="N2561">
        <v>535.30319999999995</v>
      </c>
    </row>
    <row r="2562" spans="1:14" x14ac:dyDescent="0.3">
      <c r="A2562" t="s">
        <v>332</v>
      </c>
      <c r="B2562">
        <v>2560</v>
      </c>
      <c r="C2562">
        <v>9.3000000000000007</v>
      </c>
      <c r="D2562">
        <f>SUMIF(E:E,Table1[[#This Row],[Item_Fat_Content]],N:N)</f>
        <v>11904094.532999987</v>
      </c>
      <c r="E2562" t="s">
        <v>11</v>
      </c>
      <c r="F2562">
        <v>4.2256256999999998E-2</v>
      </c>
      <c r="G2562" t="s">
        <v>58</v>
      </c>
      <c r="H2562">
        <v>124.4388</v>
      </c>
      <c r="I2562" t="s">
        <v>31</v>
      </c>
      <c r="J2562">
        <v>1987</v>
      </c>
      <c r="K2562" t="s">
        <v>32</v>
      </c>
      <c r="L2562" t="s">
        <v>21</v>
      </c>
      <c r="M2562" t="s">
        <v>16</v>
      </c>
      <c r="N2562">
        <v>1609.9043999999999</v>
      </c>
    </row>
    <row r="2563" spans="1:14" x14ac:dyDescent="0.3">
      <c r="A2563" t="s">
        <v>1133</v>
      </c>
      <c r="B2563">
        <v>2561</v>
      </c>
      <c r="C2563">
        <v>19.600000000000001</v>
      </c>
      <c r="D2563">
        <f>SUMIF(E:E,Table1[[#This Row],[Item_Fat_Content]],N:N)</f>
        <v>11904094.532999987</v>
      </c>
      <c r="E2563" t="s">
        <v>11</v>
      </c>
      <c r="F2563">
        <v>0</v>
      </c>
      <c r="G2563" t="s">
        <v>56</v>
      </c>
      <c r="H2563">
        <v>42.877000000000002</v>
      </c>
      <c r="I2563" t="s">
        <v>13</v>
      </c>
      <c r="J2563">
        <v>1999</v>
      </c>
      <c r="K2563" t="s">
        <v>14</v>
      </c>
      <c r="L2563" t="s">
        <v>15</v>
      </c>
      <c r="M2563" t="s">
        <v>16</v>
      </c>
      <c r="N2563">
        <v>649.15499999999997</v>
      </c>
    </row>
    <row r="2564" spans="1:14" x14ac:dyDescent="0.3">
      <c r="A2564" t="s">
        <v>1328</v>
      </c>
      <c r="B2564">
        <v>2562</v>
      </c>
      <c r="C2564">
        <v>11.3</v>
      </c>
      <c r="D2564">
        <f>SUMIF(E:E,Table1[[#This Row],[Item_Fat_Content]],N:N)</f>
        <v>11904094.532999987</v>
      </c>
      <c r="E2564" t="s">
        <v>11</v>
      </c>
      <c r="F2564">
        <v>5.6424146000000001E-2</v>
      </c>
      <c r="G2564" t="s">
        <v>34</v>
      </c>
      <c r="H2564">
        <v>247.81180000000001</v>
      </c>
      <c r="I2564" t="s">
        <v>60</v>
      </c>
      <c r="J2564">
        <v>2004</v>
      </c>
      <c r="K2564" t="s">
        <v>49</v>
      </c>
      <c r="L2564" t="s">
        <v>43</v>
      </c>
      <c r="M2564" t="s">
        <v>16</v>
      </c>
      <c r="N2564">
        <v>2223.1062000000002</v>
      </c>
    </row>
    <row r="2565" spans="1:14" x14ac:dyDescent="0.3">
      <c r="A2565" t="s">
        <v>1329</v>
      </c>
      <c r="B2565">
        <v>2563</v>
      </c>
      <c r="C2565">
        <f>C2564</f>
        <v>11.3</v>
      </c>
      <c r="D2565">
        <f>SUMIF(E:E,Table1[[#This Row],[Item_Fat_Content]],N:N)</f>
        <v>11904094.532999987</v>
      </c>
      <c r="E2565" t="s">
        <v>11</v>
      </c>
      <c r="F2565">
        <v>0.17025446899999999</v>
      </c>
      <c r="G2565" t="s">
        <v>36</v>
      </c>
      <c r="H2565">
        <v>124.8704</v>
      </c>
      <c r="I2565" t="s">
        <v>38</v>
      </c>
      <c r="J2565">
        <v>1985</v>
      </c>
      <c r="K2565" t="s">
        <v>14</v>
      </c>
      <c r="L2565" t="s">
        <v>21</v>
      </c>
      <c r="M2565" t="s">
        <v>39</v>
      </c>
      <c r="N2565">
        <v>2127.8968</v>
      </c>
    </row>
    <row r="2566" spans="1:14" x14ac:dyDescent="0.3">
      <c r="A2566" t="s">
        <v>1032</v>
      </c>
      <c r="B2566">
        <v>2564</v>
      </c>
      <c r="C2566">
        <v>15.3</v>
      </c>
      <c r="D2566">
        <f>SUMIF(E:E,Table1[[#This Row],[Item_Fat_Content]],N:N)</f>
        <v>6457454.3820000133</v>
      </c>
      <c r="E2566" t="s">
        <v>1608</v>
      </c>
      <c r="F2566">
        <v>8.4749164000000002E-2</v>
      </c>
      <c r="G2566" t="s">
        <v>73</v>
      </c>
      <c r="H2566">
        <v>215.52180000000001</v>
      </c>
      <c r="I2566" t="s">
        <v>60</v>
      </c>
      <c r="J2566">
        <v>2004</v>
      </c>
      <c r="K2566" t="s">
        <v>49</v>
      </c>
      <c r="L2566" t="s">
        <v>43</v>
      </c>
      <c r="M2566" t="s">
        <v>16</v>
      </c>
      <c r="N2566">
        <v>4060.7141999999999</v>
      </c>
    </row>
    <row r="2567" spans="1:14" x14ac:dyDescent="0.3">
      <c r="A2567" t="s">
        <v>907</v>
      </c>
      <c r="B2567">
        <v>2565</v>
      </c>
      <c r="C2567">
        <v>8.2349999999999994</v>
      </c>
      <c r="D2567">
        <f>SUMIF(E:E,Table1[[#This Row],[Item_Fat_Content]],N:N)</f>
        <v>11904094.532999987</v>
      </c>
      <c r="E2567" t="s">
        <v>11</v>
      </c>
      <c r="F2567">
        <v>1.4541462E-2</v>
      </c>
      <c r="G2567" t="s">
        <v>56</v>
      </c>
      <c r="H2567">
        <v>184.495</v>
      </c>
      <c r="I2567" t="s">
        <v>45</v>
      </c>
      <c r="J2567">
        <v>2007</v>
      </c>
      <c r="K2567" t="str">
        <f>K2566</f>
        <v>Small</v>
      </c>
      <c r="L2567" t="s">
        <v>43</v>
      </c>
      <c r="M2567" t="s">
        <v>16</v>
      </c>
      <c r="N2567">
        <v>3844.9949999999999</v>
      </c>
    </row>
    <row r="2568" spans="1:14" x14ac:dyDescent="0.3">
      <c r="A2568" t="s">
        <v>1330</v>
      </c>
      <c r="B2568">
        <v>2566</v>
      </c>
      <c r="C2568">
        <v>15.2</v>
      </c>
      <c r="D2568">
        <f>SUMIF(E:E,Table1[[#This Row],[Item_Fat_Content]],N:N)</f>
        <v>11904094.532999987</v>
      </c>
      <c r="E2568" t="s">
        <v>11</v>
      </c>
      <c r="F2568">
        <v>9.1763303000000004E-2</v>
      </c>
      <c r="G2568" t="s">
        <v>36</v>
      </c>
      <c r="H2568">
        <v>228.5352</v>
      </c>
      <c r="I2568" t="s">
        <v>48</v>
      </c>
      <c r="J2568">
        <v>1997</v>
      </c>
      <c r="K2568" t="s">
        <v>49</v>
      </c>
      <c r="L2568" t="s">
        <v>15</v>
      </c>
      <c r="M2568" t="s">
        <v>16</v>
      </c>
      <c r="N2568">
        <v>1832.2816</v>
      </c>
    </row>
    <row r="2569" spans="1:14" x14ac:dyDescent="0.3">
      <c r="A2569" t="s">
        <v>751</v>
      </c>
      <c r="B2569">
        <v>2567</v>
      </c>
      <c r="C2569">
        <f>C2568</f>
        <v>15.2</v>
      </c>
      <c r="D2569">
        <f>SUMIF(E:E,Table1[[#This Row],[Item_Fat_Content]],N:N)</f>
        <v>11904094.532999987</v>
      </c>
      <c r="E2569" t="s">
        <v>70</v>
      </c>
      <c r="F2569">
        <v>6.9851682999999998E-2</v>
      </c>
      <c r="G2569" t="s">
        <v>26</v>
      </c>
      <c r="H2569">
        <v>110.99120000000001</v>
      </c>
      <c r="I2569" t="s">
        <v>38</v>
      </c>
      <c r="J2569">
        <v>1985</v>
      </c>
      <c r="K2569" t="s">
        <v>14</v>
      </c>
      <c r="L2569" t="s">
        <v>21</v>
      </c>
      <c r="M2569" t="s">
        <v>39</v>
      </c>
      <c r="N2569">
        <v>1310.2944</v>
      </c>
    </row>
    <row r="2570" spans="1:14" x14ac:dyDescent="0.3">
      <c r="A2570" t="s">
        <v>981</v>
      </c>
      <c r="B2570">
        <v>2568</v>
      </c>
      <c r="C2570">
        <v>9</v>
      </c>
      <c r="D2570">
        <f>SUMIF(E:E,Table1[[#This Row],[Item_Fat_Content]],N:N)</f>
        <v>11904094.532999987</v>
      </c>
      <c r="E2570" t="s">
        <v>11</v>
      </c>
      <c r="F2570">
        <v>3.9004193E-2</v>
      </c>
      <c r="G2570" t="s">
        <v>19</v>
      </c>
      <c r="H2570">
        <v>37.018999999999998</v>
      </c>
      <c r="I2570" t="s">
        <v>42</v>
      </c>
      <c r="J2570">
        <v>2002</v>
      </c>
      <c r="K2570" t="str">
        <f t="shared" ref="K2570:K2571" si="210">K2569</f>
        <v>Medium</v>
      </c>
      <c r="L2570" t="s">
        <v>43</v>
      </c>
      <c r="M2570" t="s">
        <v>16</v>
      </c>
      <c r="N2570">
        <v>659.14200000000005</v>
      </c>
    </row>
    <row r="2571" spans="1:14" x14ac:dyDescent="0.3">
      <c r="A2571" t="s">
        <v>546</v>
      </c>
      <c r="B2571">
        <v>2569</v>
      </c>
      <c r="C2571">
        <v>9</v>
      </c>
      <c r="D2571">
        <f>SUMIF(E:E,Table1[[#This Row],[Item_Fat_Content]],N:N)</f>
        <v>229576.49539999999</v>
      </c>
      <c r="E2571" t="s">
        <v>18</v>
      </c>
      <c r="F2571">
        <v>5.0603130000000003E-2</v>
      </c>
      <c r="G2571" t="s">
        <v>73</v>
      </c>
      <c r="H2571">
        <v>150.9024</v>
      </c>
      <c r="I2571" t="s">
        <v>42</v>
      </c>
      <c r="J2571">
        <v>2002</v>
      </c>
      <c r="K2571" t="str">
        <f t="shared" si="210"/>
        <v>Medium</v>
      </c>
      <c r="L2571" t="s">
        <v>43</v>
      </c>
      <c r="M2571" t="s">
        <v>16</v>
      </c>
      <c r="N2571">
        <v>4402.2695999999996</v>
      </c>
    </row>
    <row r="2572" spans="1:14" x14ac:dyDescent="0.3">
      <c r="A2572" t="s">
        <v>1000</v>
      </c>
      <c r="B2572">
        <v>2570</v>
      </c>
      <c r="C2572">
        <v>15.35</v>
      </c>
      <c r="D2572">
        <f>SUMIF(E:E,Table1[[#This Row],[Item_Fat_Content]],N:N)</f>
        <v>6457454.3820000133</v>
      </c>
      <c r="E2572" t="s">
        <v>1608</v>
      </c>
      <c r="F2572">
        <v>0.11319581500000001</v>
      </c>
      <c r="G2572" t="s">
        <v>26</v>
      </c>
      <c r="H2572">
        <v>190.85040000000001</v>
      </c>
      <c r="I2572" t="s">
        <v>60</v>
      </c>
      <c r="J2572">
        <v>2004</v>
      </c>
      <c r="K2572" t="s">
        <v>49</v>
      </c>
      <c r="L2572" t="s">
        <v>43</v>
      </c>
      <c r="M2572" t="s">
        <v>16</v>
      </c>
      <c r="N2572">
        <v>3643.2575999999999</v>
      </c>
    </row>
    <row r="2573" spans="1:14" x14ac:dyDescent="0.3">
      <c r="A2573" t="s">
        <v>517</v>
      </c>
      <c r="B2573">
        <v>2571</v>
      </c>
      <c r="C2573">
        <f>C2572</f>
        <v>15.35</v>
      </c>
      <c r="D2573">
        <f>SUMIF(E:E,Table1[[#This Row],[Item_Fat_Content]],N:N)</f>
        <v>6457454.3820000133</v>
      </c>
      <c r="E2573" t="s">
        <v>1608</v>
      </c>
      <c r="F2573">
        <v>0.13432761300000001</v>
      </c>
      <c r="G2573" t="s">
        <v>36</v>
      </c>
      <c r="H2573">
        <v>35.055799999999998</v>
      </c>
      <c r="I2573" t="s">
        <v>65</v>
      </c>
      <c r="J2573">
        <v>1985</v>
      </c>
      <c r="K2573" t="s">
        <v>49</v>
      </c>
      <c r="L2573" t="s">
        <v>15</v>
      </c>
      <c r="M2573" t="s">
        <v>28</v>
      </c>
      <c r="N2573">
        <v>33.955800000000004</v>
      </c>
    </row>
    <row r="2574" spans="1:14" x14ac:dyDescent="0.3">
      <c r="A2574" t="s">
        <v>1275</v>
      </c>
      <c r="B2574">
        <v>2572</v>
      </c>
      <c r="C2574">
        <v>20.100000000000001</v>
      </c>
      <c r="D2574">
        <f>SUMIF(E:E,Table1[[#This Row],[Item_Fat_Content]],N:N)</f>
        <v>6457454.3820000133</v>
      </c>
      <c r="E2574" t="s">
        <v>1608</v>
      </c>
      <c r="F2574">
        <v>5.4584207000000003E-2</v>
      </c>
      <c r="G2574" t="s">
        <v>26</v>
      </c>
      <c r="H2574">
        <v>193.38200000000001</v>
      </c>
      <c r="I2574" t="s">
        <v>60</v>
      </c>
      <c r="J2574">
        <v>2004</v>
      </c>
      <c r="K2574" t="s">
        <v>49</v>
      </c>
      <c r="L2574" t="s">
        <v>43</v>
      </c>
      <c r="M2574" t="s">
        <v>16</v>
      </c>
      <c r="N2574">
        <v>4247.8040000000001</v>
      </c>
    </row>
    <row r="2575" spans="1:14" x14ac:dyDescent="0.3">
      <c r="A2575" t="s">
        <v>446</v>
      </c>
      <c r="B2575">
        <v>2573</v>
      </c>
      <c r="C2575">
        <v>10.3</v>
      </c>
      <c r="D2575">
        <f>SUMIF(E:E,Table1[[#This Row],[Item_Fat_Content]],N:N)</f>
        <v>6457454.3820000133</v>
      </c>
      <c r="E2575" t="s">
        <v>1608</v>
      </c>
      <c r="F2575">
        <v>1.8623146E-2</v>
      </c>
      <c r="G2575" t="s">
        <v>36</v>
      </c>
      <c r="H2575">
        <v>87.853999999999999</v>
      </c>
      <c r="I2575" t="s">
        <v>27</v>
      </c>
      <c r="J2575">
        <v>1998</v>
      </c>
      <c r="K2575" t="str">
        <f>K2574</f>
        <v>Small</v>
      </c>
      <c r="L2575" t="s">
        <v>21</v>
      </c>
      <c r="M2575" t="s">
        <v>28</v>
      </c>
      <c r="N2575">
        <v>259.66199999999998</v>
      </c>
    </row>
    <row r="2576" spans="1:14" x14ac:dyDescent="0.3">
      <c r="A2576" t="s">
        <v>790</v>
      </c>
      <c r="B2576">
        <v>2574</v>
      </c>
      <c r="C2576">
        <v>12.35</v>
      </c>
      <c r="D2576">
        <f>SUMIF(E:E,Table1[[#This Row],[Item_Fat_Content]],N:N)</f>
        <v>11904094.532999987</v>
      </c>
      <c r="E2576" t="s">
        <v>11</v>
      </c>
      <c r="F2576">
        <v>9.3278912000000005E-2</v>
      </c>
      <c r="G2576" t="s">
        <v>36</v>
      </c>
      <c r="H2576">
        <v>118.7124</v>
      </c>
      <c r="I2576" t="s">
        <v>60</v>
      </c>
      <c r="J2576">
        <v>2004</v>
      </c>
      <c r="K2576" t="s">
        <v>49</v>
      </c>
      <c r="L2576" t="s">
        <v>43</v>
      </c>
      <c r="M2576" t="s">
        <v>16</v>
      </c>
      <c r="N2576">
        <v>2607.2728000000002</v>
      </c>
    </row>
    <row r="2577" spans="1:14" x14ac:dyDescent="0.3">
      <c r="A2577" t="s">
        <v>169</v>
      </c>
      <c r="B2577">
        <v>2575</v>
      </c>
      <c r="C2577">
        <v>8.8800000000000008</v>
      </c>
      <c r="D2577">
        <f>SUMIF(E:E,Table1[[#This Row],[Item_Fat_Content]],N:N)</f>
        <v>11904094.532999987</v>
      </c>
      <c r="E2577" t="s">
        <v>11</v>
      </c>
      <c r="F2577">
        <v>8.6957198999999999E-2</v>
      </c>
      <c r="G2577" t="s">
        <v>58</v>
      </c>
      <c r="H2577">
        <v>152.56819999999999</v>
      </c>
      <c r="I2577" t="s">
        <v>42</v>
      </c>
      <c r="J2577">
        <v>2002</v>
      </c>
      <c r="K2577" t="str">
        <f t="shared" ref="K2577:K2578" si="211">K2576</f>
        <v>Small</v>
      </c>
      <c r="L2577" t="s">
        <v>43</v>
      </c>
      <c r="M2577" t="s">
        <v>16</v>
      </c>
      <c r="N2577">
        <v>1372.2138</v>
      </c>
    </row>
    <row r="2578" spans="1:14" x14ac:dyDescent="0.3">
      <c r="A2578" t="s">
        <v>677</v>
      </c>
      <c r="B2578">
        <v>2576</v>
      </c>
      <c r="C2578">
        <v>15.85</v>
      </c>
      <c r="D2578">
        <f>SUMIF(E:E,Table1[[#This Row],[Item_Fat_Content]],N:N)</f>
        <v>11904094.532999987</v>
      </c>
      <c r="E2578" t="s">
        <v>11</v>
      </c>
      <c r="F2578">
        <v>0.13689554000000001</v>
      </c>
      <c r="G2578" t="s">
        <v>78</v>
      </c>
      <c r="H2578">
        <v>176.43700000000001</v>
      </c>
      <c r="I2578" t="s">
        <v>27</v>
      </c>
      <c r="J2578">
        <v>1998</v>
      </c>
      <c r="K2578" t="str">
        <f t="shared" si="211"/>
        <v>Small</v>
      </c>
      <c r="L2578" t="s">
        <v>21</v>
      </c>
      <c r="M2578" t="s">
        <v>28</v>
      </c>
      <c r="N2578">
        <v>529.31100000000004</v>
      </c>
    </row>
    <row r="2579" spans="1:14" x14ac:dyDescent="0.3">
      <c r="A2579" t="s">
        <v>518</v>
      </c>
      <c r="B2579">
        <v>2577</v>
      </c>
      <c r="C2579">
        <v>14.1</v>
      </c>
      <c r="D2579">
        <f>SUMIF(E:E,Table1[[#This Row],[Item_Fat_Content]],N:N)</f>
        <v>11904094.532999987</v>
      </c>
      <c r="E2579" t="s">
        <v>11</v>
      </c>
      <c r="F2579">
        <v>9.0043081999999997E-2</v>
      </c>
      <c r="G2579" t="s">
        <v>73</v>
      </c>
      <c r="H2579">
        <v>140.14959999999999</v>
      </c>
      <c r="I2579" t="s">
        <v>20</v>
      </c>
      <c r="J2579">
        <v>2009</v>
      </c>
      <c r="K2579" t="s">
        <v>14</v>
      </c>
      <c r="L2579" t="s">
        <v>21</v>
      </c>
      <c r="M2579" t="s">
        <v>22</v>
      </c>
      <c r="N2579">
        <v>846.89760000000001</v>
      </c>
    </row>
    <row r="2580" spans="1:14" x14ac:dyDescent="0.3">
      <c r="A2580" t="s">
        <v>1331</v>
      </c>
      <c r="B2580">
        <v>2578</v>
      </c>
      <c r="C2580">
        <v>20.25</v>
      </c>
      <c r="D2580">
        <f>SUMIF(E:E,Table1[[#This Row],[Item_Fat_Content]],N:N)</f>
        <v>11904094.532999987</v>
      </c>
      <c r="E2580" t="s">
        <v>11</v>
      </c>
      <c r="F2580">
        <v>1.4251461E-2</v>
      </c>
      <c r="G2580" t="s">
        <v>30</v>
      </c>
      <c r="H2580">
        <v>148.64179999999999</v>
      </c>
      <c r="I2580" t="s">
        <v>42</v>
      </c>
      <c r="J2580">
        <v>2002</v>
      </c>
      <c r="K2580" t="str">
        <f>K2579</f>
        <v>Medium</v>
      </c>
      <c r="L2580" t="s">
        <v>43</v>
      </c>
      <c r="M2580" t="s">
        <v>16</v>
      </c>
      <c r="N2580">
        <v>2648.5524</v>
      </c>
    </row>
    <row r="2581" spans="1:14" x14ac:dyDescent="0.3">
      <c r="A2581" t="s">
        <v>535</v>
      </c>
      <c r="B2581">
        <v>2579</v>
      </c>
      <c r="C2581">
        <v>16.5</v>
      </c>
      <c r="D2581">
        <f>SUMIF(E:E,Table1[[#This Row],[Item_Fat_Content]],N:N)</f>
        <v>11904094.532999987</v>
      </c>
      <c r="E2581" t="s">
        <v>11</v>
      </c>
      <c r="F2581">
        <v>3.5711425999999998E-2</v>
      </c>
      <c r="G2581" t="s">
        <v>56</v>
      </c>
      <c r="H2581">
        <v>93.611999999999995</v>
      </c>
      <c r="I2581" t="s">
        <v>13</v>
      </c>
      <c r="J2581">
        <v>1999</v>
      </c>
      <c r="K2581" t="s">
        <v>14</v>
      </c>
      <c r="L2581" t="s">
        <v>15</v>
      </c>
      <c r="M2581" t="s">
        <v>16</v>
      </c>
      <c r="N2581">
        <v>1584.604</v>
      </c>
    </row>
    <row r="2582" spans="1:14" x14ac:dyDescent="0.3">
      <c r="A2582" t="s">
        <v>1086</v>
      </c>
      <c r="B2582">
        <v>2580</v>
      </c>
      <c r="C2582">
        <v>13.6</v>
      </c>
      <c r="D2582">
        <f>SUMIF(E:E,Table1[[#This Row],[Item_Fat_Content]],N:N)</f>
        <v>6457454.3820000133</v>
      </c>
      <c r="E2582" t="s">
        <v>1608</v>
      </c>
      <c r="F2582">
        <v>4.3655155000000001E-2</v>
      </c>
      <c r="G2582" t="s">
        <v>26</v>
      </c>
      <c r="H2582">
        <v>156.7946</v>
      </c>
      <c r="I2582" t="s">
        <v>48</v>
      </c>
      <c r="J2582">
        <v>1997</v>
      </c>
      <c r="K2582" t="s">
        <v>49</v>
      </c>
      <c r="L2582" t="s">
        <v>15</v>
      </c>
      <c r="M2582" t="s">
        <v>16</v>
      </c>
      <c r="N2582">
        <v>3629.2757999999999</v>
      </c>
    </row>
    <row r="2583" spans="1:14" x14ac:dyDescent="0.3">
      <c r="A2583" t="s">
        <v>210</v>
      </c>
      <c r="B2583">
        <v>2581</v>
      </c>
      <c r="C2583">
        <f>C2582</f>
        <v>13.6</v>
      </c>
      <c r="D2583">
        <f>SUMIF(E:E,Table1[[#This Row],[Item_Fat_Content]],N:N)</f>
        <v>6457454.3820000133</v>
      </c>
      <c r="E2583" t="s">
        <v>1608</v>
      </c>
      <c r="F2583">
        <v>0.108568067</v>
      </c>
      <c r="G2583" t="s">
        <v>19</v>
      </c>
      <c r="H2583">
        <v>42.911200000000001</v>
      </c>
      <c r="I2583" t="s">
        <v>38</v>
      </c>
      <c r="J2583">
        <v>1985</v>
      </c>
      <c r="K2583" t="s">
        <v>14</v>
      </c>
      <c r="L2583" t="s">
        <v>21</v>
      </c>
      <c r="M2583" t="s">
        <v>39</v>
      </c>
      <c r="N2583">
        <v>809.61279999999999</v>
      </c>
    </row>
    <row r="2584" spans="1:14" x14ac:dyDescent="0.3">
      <c r="A2584" t="s">
        <v>552</v>
      </c>
      <c r="B2584">
        <v>2582</v>
      </c>
      <c r="C2584">
        <v>20.350000000000001</v>
      </c>
      <c r="D2584">
        <f>SUMIF(E:E,Table1[[#This Row],[Item_Fat_Content]],N:N)</f>
        <v>11904094.532999987</v>
      </c>
      <c r="E2584" t="s">
        <v>11</v>
      </c>
      <c r="F2584">
        <v>9.0480214000000003E-2</v>
      </c>
      <c r="G2584" t="s">
        <v>36</v>
      </c>
      <c r="H2584">
        <v>119.5466</v>
      </c>
      <c r="I2584" t="s">
        <v>27</v>
      </c>
      <c r="J2584">
        <v>1998</v>
      </c>
      <c r="K2584" t="str">
        <f>K2583</f>
        <v>Medium</v>
      </c>
      <c r="L2584" t="s">
        <v>21</v>
      </c>
      <c r="M2584" t="s">
        <v>28</v>
      </c>
      <c r="N2584">
        <v>117.8466</v>
      </c>
    </row>
    <row r="2585" spans="1:14" x14ac:dyDescent="0.3">
      <c r="A2585" t="s">
        <v>822</v>
      </c>
      <c r="B2585">
        <v>2583</v>
      </c>
      <c r="C2585">
        <v>7.2750000000000004</v>
      </c>
      <c r="D2585">
        <f>SUMIF(E:E,Table1[[#This Row],[Item_Fat_Content]],N:N)</f>
        <v>11904094.532999987</v>
      </c>
      <c r="E2585" t="s">
        <v>11</v>
      </c>
      <c r="F2585">
        <v>2.7942357000000001E-2</v>
      </c>
      <c r="G2585" t="s">
        <v>36</v>
      </c>
      <c r="H2585">
        <v>145.07599999999999</v>
      </c>
      <c r="I2585" t="s">
        <v>60</v>
      </c>
      <c r="J2585">
        <v>2004</v>
      </c>
      <c r="K2585" t="s">
        <v>49</v>
      </c>
      <c r="L2585" t="s">
        <v>43</v>
      </c>
      <c r="M2585" t="s">
        <v>16</v>
      </c>
      <c r="N2585">
        <v>1611.2360000000001</v>
      </c>
    </row>
    <row r="2586" spans="1:14" x14ac:dyDescent="0.3">
      <c r="A2586" t="s">
        <v>1215</v>
      </c>
      <c r="B2586">
        <v>2584</v>
      </c>
      <c r="C2586">
        <v>19.7</v>
      </c>
      <c r="D2586">
        <f>SUMIF(E:E,Table1[[#This Row],[Item_Fat_Content]],N:N)</f>
        <v>11904094.532999987</v>
      </c>
      <c r="E2586" t="s">
        <v>11</v>
      </c>
      <c r="F2586">
        <v>4.1730507E-2</v>
      </c>
      <c r="G2586" t="s">
        <v>41</v>
      </c>
      <c r="H2586">
        <v>109.2912</v>
      </c>
      <c r="I2586" t="s">
        <v>60</v>
      </c>
      <c r="J2586">
        <v>2004</v>
      </c>
      <c r="K2586" t="s">
        <v>49</v>
      </c>
      <c r="L2586" t="s">
        <v>43</v>
      </c>
      <c r="M2586" t="s">
        <v>16</v>
      </c>
      <c r="N2586">
        <v>2402.2064</v>
      </c>
    </row>
    <row r="2587" spans="1:14" x14ac:dyDescent="0.3">
      <c r="A2587" t="s">
        <v>556</v>
      </c>
      <c r="B2587">
        <v>2585</v>
      </c>
      <c r="C2587">
        <f t="shared" ref="C2587:C2588" si="212">C2586</f>
        <v>19.7</v>
      </c>
      <c r="D2587">
        <f>SUMIF(E:E,Table1[[#This Row],[Item_Fat_Content]],N:N)</f>
        <v>11904094.532999987</v>
      </c>
      <c r="E2587" t="s">
        <v>11</v>
      </c>
      <c r="F2587">
        <v>9.9589909000000004E-2</v>
      </c>
      <c r="G2587" t="s">
        <v>41</v>
      </c>
      <c r="H2587">
        <v>109.18859999999999</v>
      </c>
      <c r="I2587" t="s">
        <v>38</v>
      </c>
      <c r="J2587">
        <v>1985</v>
      </c>
      <c r="K2587" t="s">
        <v>14</v>
      </c>
      <c r="L2587" t="s">
        <v>21</v>
      </c>
      <c r="M2587" t="s">
        <v>39</v>
      </c>
      <c r="N2587">
        <v>4225.1668</v>
      </c>
    </row>
    <row r="2588" spans="1:14" x14ac:dyDescent="0.3">
      <c r="A2588" t="s">
        <v>1332</v>
      </c>
      <c r="B2588">
        <v>2586</v>
      </c>
      <c r="C2588">
        <f t="shared" si="212"/>
        <v>19.7</v>
      </c>
      <c r="D2588">
        <f>SUMIF(E:E,Table1[[#This Row],[Item_Fat_Content]],N:N)</f>
        <v>11904094.532999987</v>
      </c>
      <c r="E2588" t="s">
        <v>11</v>
      </c>
      <c r="F2588">
        <v>0.29493921400000001</v>
      </c>
      <c r="G2588" t="s">
        <v>41</v>
      </c>
      <c r="H2588">
        <v>47.106000000000002</v>
      </c>
      <c r="I2588" t="s">
        <v>65</v>
      </c>
      <c r="J2588">
        <v>1985</v>
      </c>
      <c r="K2588" t="s">
        <v>49</v>
      </c>
      <c r="L2588" t="s">
        <v>15</v>
      </c>
      <c r="M2588" t="s">
        <v>28</v>
      </c>
      <c r="N2588">
        <v>139.81800000000001</v>
      </c>
    </row>
    <row r="2589" spans="1:14" x14ac:dyDescent="0.3">
      <c r="A2589" t="s">
        <v>996</v>
      </c>
      <c r="B2589">
        <v>2587</v>
      </c>
      <c r="C2589">
        <v>14.15</v>
      </c>
      <c r="D2589">
        <f>SUMIF(E:E,Table1[[#This Row],[Item_Fat_Content]],N:N)</f>
        <v>11904094.532999987</v>
      </c>
      <c r="E2589" t="s">
        <v>11</v>
      </c>
      <c r="F2589">
        <v>8.8298060000000008E-3</v>
      </c>
      <c r="G2589" t="s">
        <v>30</v>
      </c>
      <c r="H2589">
        <v>196.81100000000001</v>
      </c>
      <c r="I2589" t="s">
        <v>20</v>
      </c>
      <c r="J2589">
        <v>2009</v>
      </c>
      <c r="K2589" t="s">
        <v>14</v>
      </c>
      <c r="L2589" t="s">
        <v>21</v>
      </c>
      <c r="M2589" t="s">
        <v>22</v>
      </c>
      <c r="N2589">
        <v>4517.4530000000004</v>
      </c>
    </row>
    <row r="2590" spans="1:14" x14ac:dyDescent="0.3">
      <c r="A2590" t="s">
        <v>1333</v>
      </c>
      <c r="B2590">
        <v>2588</v>
      </c>
      <c r="C2590">
        <v>19</v>
      </c>
      <c r="D2590">
        <f>SUMIF(E:E,Table1[[#This Row],[Item_Fat_Content]],N:N)</f>
        <v>11904094.532999987</v>
      </c>
      <c r="E2590" t="s">
        <v>11</v>
      </c>
      <c r="F2590">
        <v>6.7722325E-2</v>
      </c>
      <c r="G2590" t="s">
        <v>36</v>
      </c>
      <c r="H2590">
        <v>130.86259999999999</v>
      </c>
      <c r="I2590" t="s">
        <v>20</v>
      </c>
      <c r="J2590">
        <v>2009</v>
      </c>
      <c r="K2590" t="s">
        <v>14</v>
      </c>
      <c r="L2590" t="s">
        <v>21</v>
      </c>
      <c r="M2590" t="s">
        <v>22</v>
      </c>
      <c r="N2590">
        <v>1573.9512</v>
      </c>
    </row>
    <row r="2591" spans="1:14" x14ac:dyDescent="0.3">
      <c r="A2591" t="s">
        <v>1334</v>
      </c>
      <c r="B2591">
        <v>2589</v>
      </c>
      <c r="C2591">
        <f>C2590</f>
        <v>19</v>
      </c>
      <c r="D2591">
        <f>SUMIF(E:E,Table1[[#This Row],[Item_Fat_Content]],N:N)</f>
        <v>11904094.532999987</v>
      </c>
      <c r="E2591" t="s">
        <v>11</v>
      </c>
      <c r="F2591">
        <v>6.0405783999999997E-2</v>
      </c>
      <c r="G2591" t="s">
        <v>34</v>
      </c>
      <c r="H2591">
        <v>234.5616</v>
      </c>
      <c r="I2591" t="s">
        <v>38</v>
      </c>
      <c r="J2591">
        <v>1985</v>
      </c>
      <c r="K2591" t="s">
        <v>14</v>
      </c>
      <c r="L2591" t="s">
        <v>21</v>
      </c>
      <c r="M2591" t="s">
        <v>39</v>
      </c>
      <c r="N2591">
        <v>6796.4863999999998</v>
      </c>
    </row>
    <row r="2592" spans="1:14" x14ac:dyDescent="0.3">
      <c r="A2592" t="s">
        <v>1285</v>
      </c>
      <c r="B2592">
        <v>2590</v>
      </c>
      <c r="C2592">
        <v>20.5</v>
      </c>
      <c r="D2592">
        <f>SUMIF(E:E,Table1[[#This Row],[Item_Fat_Content]],N:N)</f>
        <v>11904094.532999987</v>
      </c>
      <c r="E2592" t="s">
        <v>11</v>
      </c>
      <c r="F2592">
        <v>0</v>
      </c>
      <c r="G2592" t="s">
        <v>30</v>
      </c>
      <c r="H2592">
        <v>37.119</v>
      </c>
      <c r="I2592" t="s">
        <v>20</v>
      </c>
      <c r="J2592">
        <v>2009</v>
      </c>
      <c r="K2592" t="s">
        <v>14</v>
      </c>
      <c r="L2592" t="s">
        <v>21</v>
      </c>
      <c r="M2592" t="s">
        <v>22</v>
      </c>
      <c r="N2592">
        <v>842.23699999999997</v>
      </c>
    </row>
    <row r="2593" spans="1:14" x14ac:dyDescent="0.3">
      <c r="A2593" t="s">
        <v>1335</v>
      </c>
      <c r="B2593">
        <v>2591</v>
      </c>
      <c r="C2593">
        <v>6.96</v>
      </c>
      <c r="D2593">
        <f>SUMIF(E:E,Table1[[#This Row],[Item_Fat_Content]],N:N)</f>
        <v>11904094.532999987</v>
      </c>
      <c r="E2593" t="s">
        <v>11</v>
      </c>
      <c r="F2593">
        <v>7.7193560999999994E-2</v>
      </c>
      <c r="G2593" t="s">
        <v>19</v>
      </c>
      <c r="H2593">
        <v>89.914599999999993</v>
      </c>
      <c r="I2593" t="s">
        <v>48</v>
      </c>
      <c r="J2593">
        <v>1997</v>
      </c>
      <c r="K2593" t="s">
        <v>49</v>
      </c>
      <c r="L2593" t="s">
        <v>15</v>
      </c>
      <c r="M2593" t="s">
        <v>16</v>
      </c>
      <c r="N2593">
        <v>1277.0044</v>
      </c>
    </row>
    <row r="2594" spans="1:14" x14ac:dyDescent="0.3">
      <c r="A2594" t="s">
        <v>985</v>
      </c>
      <c r="B2594">
        <v>2592</v>
      </c>
      <c r="C2594">
        <v>15.35</v>
      </c>
      <c r="D2594">
        <f>SUMIF(E:E,Table1[[#This Row],[Item_Fat_Content]],N:N)</f>
        <v>11904094.532999987</v>
      </c>
      <c r="E2594" t="s">
        <v>11</v>
      </c>
      <c r="F2594">
        <v>1.3869039E-2</v>
      </c>
      <c r="G2594" t="s">
        <v>41</v>
      </c>
      <c r="H2594">
        <v>62.516800000000003</v>
      </c>
      <c r="I2594" t="s">
        <v>20</v>
      </c>
      <c r="J2594">
        <v>2009</v>
      </c>
      <c r="K2594" t="s">
        <v>14</v>
      </c>
      <c r="L2594" t="s">
        <v>21</v>
      </c>
      <c r="M2594" t="s">
        <v>22</v>
      </c>
      <c r="N2594">
        <v>447.41759999999999</v>
      </c>
    </row>
    <row r="2595" spans="1:14" x14ac:dyDescent="0.3">
      <c r="A2595" t="s">
        <v>547</v>
      </c>
      <c r="B2595">
        <v>2593</v>
      </c>
      <c r="C2595">
        <v>17.100000000000001</v>
      </c>
      <c r="D2595">
        <f>SUMIF(E:E,Table1[[#This Row],[Item_Fat_Content]],N:N)</f>
        <v>11904094.532999987</v>
      </c>
      <c r="E2595" t="s">
        <v>11</v>
      </c>
      <c r="F2595">
        <v>6.7290243999999999E-2</v>
      </c>
      <c r="G2595" t="s">
        <v>30</v>
      </c>
      <c r="H2595">
        <v>114.586</v>
      </c>
      <c r="I2595" t="s">
        <v>42</v>
      </c>
      <c r="J2595">
        <v>2002</v>
      </c>
      <c r="K2595" t="str">
        <f t="shared" ref="K2595:K2596" si="213">K2594</f>
        <v>Medium</v>
      </c>
      <c r="L2595" t="s">
        <v>43</v>
      </c>
      <c r="M2595" t="s">
        <v>16</v>
      </c>
      <c r="N2595">
        <v>1584.604</v>
      </c>
    </row>
    <row r="2596" spans="1:14" x14ac:dyDescent="0.3">
      <c r="A2596" t="s">
        <v>1239</v>
      </c>
      <c r="B2596">
        <v>2594</v>
      </c>
      <c r="C2596">
        <v>10.195</v>
      </c>
      <c r="D2596">
        <f>SUMIF(E:E,Table1[[#This Row],[Item_Fat_Content]],N:N)</f>
        <v>6457454.3820000133</v>
      </c>
      <c r="E2596" t="s">
        <v>1608</v>
      </c>
      <c r="F2596">
        <v>0.146960375</v>
      </c>
      <c r="G2596" t="s">
        <v>41</v>
      </c>
      <c r="H2596">
        <v>142.28380000000001</v>
      </c>
      <c r="I2596" t="s">
        <v>42</v>
      </c>
      <c r="J2596">
        <v>2002</v>
      </c>
      <c r="K2596" t="str">
        <f t="shared" si="213"/>
        <v>Medium</v>
      </c>
      <c r="L2596" t="s">
        <v>43</v>
      </c>
      <c r="M2596" t="s">
        <v>16</v>
      </c>
      <c r="N2596">
        <v>1685.8055999999999</v>
      </c>
    </row>
    <row r="2597" spans="1:14" x14ac:dyDescent="0.3">
      <c r="A2597" t="s">
        <v>1258</v>
      </c>
      <c r="B2597">
        <v>2595</v>
      </c>
      <c r="C2597">
        <f>C2596</f>
        <v>10.195</v>
      </c>
      <c r="D2597">
        <f>SUMIF(E:E,Table1[[#This Row],[Item_Fat_Content]],N:N)</f>
        <v>11904094.532999987</v>
      </c>
      <c r="E2597" t="s">
        <v>11</v>
      </c>
      <c r="F2597">
        <v>1.8632082000000001E-2</v>
      </c>
      <c r="G2597" t="s">
        <v>73</v>
      </c>
      <c r="H2597">
        <v>82.990799999999993</v>
      </c>
      <c r="I2597" t="s">
        <v>65</v>
      </c>
      <c r="J2597">
        <v>1985</v>
      </c>
      <c r="K2597" t="s">
        <v>49</v>
      </c>
      <c r="L2597" t="s">
        <v>15</v>
      </c>
      <c r="M2597" t="s">
        <v>28</v>
      </c>
      <c r="N2597">
        <v>503.34480000000002</v>
      </c>
    </row>
    <row r="2598" spans="1:14" x14ac:dyDescent="0.3">
      <c r="A2598" t="s">
        <v>1084</v>
      </c>
      <c r="B2598">
        <v>2596</v>
      </c>
      <c r="C2598">
        <v>5.78</v>
      </c>
      <c r="D2598">
        <f>SUMIF(E:E,Table1[[#This Row],[Item_Fat_Content]],N:N)</f>
        <v>11904094.532999987</v>
      </c>
      <c r="E2598" t="s">
        <v>11</v>
      </c>
      <c r="F2598">
        <v>9.6536081999999995E-2</v>
      </c>
      <c r="G2598" t="s">
        <v>78</v>
      </c>
      <c r="H2598">
        <v>162.8552</v>
      </c>
      <c r="I2598" t="s">
        <v>13</v>
      </c>
      <c r="J2598">
        <v>1999</v>
      </c>
      <c r="K2598" t="s">
        <v>14</v>
      </c>
      <c r="L2598" t="s">
        <v>15</v>
      </c>
      <c r="M2598" t="s">
        <v>16</v>
      </c>
      <c r="N2598">
        <v>3574.0144</v>
      </c>
    </row>
    <row r="2599" spans="1:14" x14ac:dyDescent="0.3">
      <c r="A2599" t="s">
        <v>927</v>
      </c>
      <c r="B2599">
        <v>2597</v>
      </c>
      <c r="C2599">
        <v>6.3849999999999998</v>
      </c>
      <c r="D2599">
        <f>SUMIF(E:E,Table1[[#This Row],[Item_Fat_Content]],N:N)</f>
        <v>11904094.532999987</v>
      </c>
      <c r="E2599" t="s">
        <v>11</v>
      </c>
      <c r="F2599">
        <v>8.4008316E-2</v>
      </c>
      <c r="G2599" t="s">
        <v>58</v>
      </c>
      <c r="H2599">
        <v>108.25960000000001</v>
      </c>
      <c r="I2599" t="s">
        <v>42</v>
      </c>
      <c r="J2599">
        <v>2002</v>
      </c>
      <c r="K2599" t="str">
        <f>K2598</f>
        <v>Medium</v>
      </c>
      <c r="L2599" t="s">
        <v>43</v>
      </c>
      <c r="M2599" t="s">
        <v>16</v>
      </c>
      <c r="N2599">
        <v>1186.4556</v>
      </c>
    </row>
    <row r="2600" spans="1:14" x14ac:dyDescent="0.3">
      <c r="A2600" t="s">
        <v>459</v>
      </c>
      <c r="B2600">
        <v>2598</v>
      </c>
      <c r="C2600">
        <f>C2599</f>
        <v>6.3849999999999998</v>
      </c>
      <c r="D2600">
        <f>SUMIF(E:E,Table1[[#This Row],[Item_Fat_Content]],N:N)</f>
        <v>11904094.532999987</v>
      </c>
      <c r="E2600" t="s">
        <v>11</v>
      </c>
      <c r="F2600">
        <v>5.6389439999999999E-3</v>
      </c>
      <c r="G2600" t="s">
        <v>34</v>
      </c>
      <c r="H2600">
        <v>184.9924</v>
      </c>
      <c r="I2600" t="s">
        <v>38</v>
      </c>
      <c r="J2600">
        <v>1985</v>
      </c>
      <c r="K2600" t="s">
        <v>14</v>
      </c>
      <c r="L2600" t="s">
        <v>21</v>
      </c>
      <c r="M2600" t="s">
        <v>39</v>
      </c>
      <c r="N2600">
        <v>3146.5708</v>
      </c>
    </row>
    <row r="2601" spans="1:14" x14ac:dyDescent="0.3">
      <c r="A2601" t="s">
        <v>10</v>
      </c>
      <c r="B2601">
        <v>2599</v>
      </c>
      <c r="C2601">
        <v>9.3000000000000007</v>
      </c>
      <c r="D2601">
        <f>SUMIF(E:E,Table1[[#This Row],[Item_Fat_Content]],N:N)</f>
        <v>11904094.532999987</v>
      </c>
      <c r="E2601" t="s">
        <v>11</v>
      </c>
      <c r="F2601">
        <v>1.601936E-2</v>
      </c>
      <c r="G2601" t="s">
        <v>12</v>
      </c>
      <c r="H2601">
        <v>248.50919999999999</v>
      </c>
      <c r="I2601" t="s">
        <v>60</v>
      </c>
      <c r="J2601">
        <v>2004</v>
      </c>
      <c r="K2601" t="s">
        <v>49</v>
      </c>
      <c r="L2601" t="s">
        <v>43</v>
      </c>
      <c r="M2601" t="s">
        <v>16</v>
      </c>
      <c r="N2601">
        <v>6474.2392</v>
      </c>
    </row>
    <row r="2602" spans="1:14" x14ac:dyDescent="0.3">
      <c r="A2602" t="s">
        <v>111</v>
      </c>
      <c r="B2602">
        <v>2600</v>
      </c>
      <c r="C2602">
        <v>13.65</v>
      </c>
      <c r="D2602">
        <f>SUMIF(E:E,Table1[[#This Row],[Item_Fat_Content]],N:N)</f>
        <v>6457454.3820000133</v>
      </c>
      <c r="E2602" t="s">
        <v>1608</v>
      </c>
      <c r="F2602">
        <v>0.13187273999999999</v>
      </c>
      <c r="G2602" t="s">
        <v>12</v>
      </c>
      <c r="H2602">
        <v>188.024</v>
      </c>
      <c r="I2602" t="s">
        <v>27</v>
      </c>
      <c r="J2602">
        <v>1998</v>
      </c>
      <c r="K2602" t="str">
        <f>K2601</f>
        <v>Small</v>
      </c>
      <c r="L2602" t="s">
        <v>21</v>
      </c>
      <c r="M2602" t="s">
        <v>28</v>
      </c>
      <c r="N2602">
        <v>745.69600000000003</v>
      </c>
    </row>
    <row r="2603" spans="1:14" x14ac:dyDescent="0.3">
      <c r="A2603" t="s">
        <v>1336</v>
      </c>
      <c r="B2603">
        <v>2601</v>
      </c>
      <c r="C2603">
        <v>9.1950000000000003</v>
      </c>
      <c r="D2603">
        <f>SUMIF(E:E,Table1[[#This Row],[Item_Fat_Content]],N:N)</f>
        <v>11904094.532999987</v>
      </c>
      <c r="E2603" t="s">
        <v>11</v>
      </c>
      <c r="F2603">
        <v>0.11486392300000001</v>
      </c>
      <c r="G2603" t="s">
        <v>41</v>
      </c>
      <c r="H2603">
        <v>59.0246</v>
      </c>
      <c r="I2603" t="s">
        <v>60</v>
      </c>
      <c r="J2603">
        <v>2004</v>
      </c>
      <c r="K2603" t="s">
        <v>49</v>
      </c>
      <c r="L2603" t="s">
        <v>43</v>
      </c>
      <c r="M2603" t="s">
        <v>16</v>
      </c>
      <c r="N2603">
        <v>1853.5871999999999</v>
      </c>
    </row>
    <row r="2604" spans="1:14" x14ac:dyDescent="0.3">
      <c r="A2604" t="s">
        <v>745</v>
      </c>
      <c r="B2604">
        <v>2602</v>
      </c>
      <c r="C2604">
        <v>9.17</v>
      </c>
      <c r="D2604">
        <f>SUMIF(E:E,Table1[[#This Row],[Item_Fat_Content]],N:N)</f>
        <v>11904094.532999987</v>
      </c>
      <c r="E2604" t="s">
        <v>11</v>
      </c>
      <c r="F2604">
        <v>0.10313892199999999</v>
      </c>
      <c r="G2604" t="s">
        <v>34</v>
      </c>
      <c r="H2604">
        <v>141.74700000000001</v>
      </c>
      <c r="I2604" t="s">
        <v>13</v>
      </c>
      <c r="J2604">
        <v>1999</v>
      </c>
      <c r="K2604" t="s">
        <v>14</v>
      </c>
      <c r="L2604" t="s">
        <v>15</v>
      </c>
      <c r="M2604" t="s">
        <v>16</v>
      </c>
      <c r="N2604">
        <v>3006.087</v>
      </c>
    </row>
    <row r="2605" spans="1:14" x14ac:dyDescent="0.3">
      <c r="A2605" t="s">
        <v>1165</v>
      </c>
      <c r="B2605">
        <v>2603</v>
      </c>
      <c r="C2605">
        <v>12.6</v>
      </c>
      <c r="D2605">
        <f>SUMIF(E:E,Table1[[#This Row],[Item_Fat_Content]],N:N)</f>
        <v>11904094.532999987</v>
      </c>
      <c r="E2605" t="s">
        <v>11</v>
      </c>
      <c r="F2605">
        <v>5.6191300999999999E-2</v>
      </c>
      <c r="G2605" t="s">
        <v>259</v>
      </c>
      <c r="H2605">
        <v>53.298200000000001</v>
      </c>
      <c r="I2605" t="s">
        <v>42</v>
      </c>
      <c r="J2605">
        <v>2002</v>
      </c>
      <c r="K2605" t="str">
        <f t="shared" ref="K2605:K2607" si="214">K2604</f>
        <v>Medium</v>
      </c>
      <c r="L2605" t="s">
        <v>43</v>
      </c>
      <c r="M2605" t="s">
        <v>16</v>
      </c>
      <c r="N2605">
        <v>736.37480000000005</v>
      </c>
    </row>
    <row r="2606" spans="1:14" x14ac:dyDescent="0.3">
      <c r="A2606" t="s">
        <v>946</v>
      </c>
      <c r="B2606">
        <v>2604</v>
      </c>
      <c r="C2606">
        <v>14.85</v>
      </c>
      <c r="D2606">
        <f>SUMIF(E:E,Table1[[#This Row],[Item_Fat_Content]],N:N)</f>
        <v>11904094.532999987</v>
      </c>
      <c r="E2606" t="s">
        <v>11</v>
      </c>
      <c r="F2606">
        <v>1.8676689999999999E-2</v>
      </c>
      <c r="G2606" t="s">
        <v>73</v>
      </c>
      <c r="H2606">
        <v>188.72139999999999</v>
      </c>
      <c r="I2606" t="s">
        <v>45</v>
      </c>
      <c r="J2606">
        <v>2007</v>
      </c>
      <c r="K2606" t="str">
        <f t="shared" si="214"/>
        <v>Medium</v>
      </c>
      <c r="L2606" t="s">
        <v>43</v>
      </c>
      <c r="M2606" t="s">
        <v>16</v>
      </c>
      <c r="N2606">
        <v>3956.8494000000001</v>
      </c>
    </row>
    <row r="2607" spans="1:14" x14ac:dyDescent="0.3">
      <c r="A2607" t="s">
        <v>970</v>
      </c>
      <c r="B2607">
        <v>2605</v>
      </c>
      <c r="C2607">
        <v>19.350000000000001</v>
      </c>
      <c r="D2607">
        <f>SUMIF(E:E,Table1[[#This Row],[Item_Fat_Content]],N:N)</f>
        <v>6457454.3820000133</v>
      </c>
      <c r="E2607" t="s">
        <v>1608</v>
      </c>
      <c r="F2607">
        <v>2.1578923E-2</v>
      </c>
      <c r="G2607" t="s">
        <v>26</v>
      </c>
      <c r="H2607">
        <v>120.5098</v>
      </c>
      <c r="I2607" t="s">
        <v>45</v>
      </c>
      <c r="J2607">
        <v>2007</v>
      </c>
      <c r="K2607" t="str">
        <f t="shared" si="214"/>
        <v>Medium</v>
      </c>
      <c r="L2607" t="s">
        <v>43</v>
      </c>
      <c r="M2607" t="s">
        <v>16</v>
      </c>
      <c r="N2607">
        <v>1807.6469999999999</v>
      </c>
    </row>
    <row r="2608" spans="1:14" x14ac:dyDescent="0.3">
      <c r="A2608" t="s">
        <v>620</v>
      </c>
      <c r="B2608">
        <v>2606</v>
      </c>
      <c r="C2608">
        <v>18.7</v>
      </c>
      <c r="D2608">
        <f>SUMIF(E:E,Table1[[#This Row],[Item_Fat_Content]],N:N)</f>
        <v>11904094.532999987</v>
      </c>
      <c r="E2608" t="s">
        <v>11</v>
      </c>
      <c r="F2608">
        <v>0</v>
      </c>
      <c r="G2608" t="s">
        <v>19</v>
      </c>
      <c r="H2608">
        <v>52.232399999999998</v>
      </c>
      <c r="I2608" t="s">
        <v>60</v>
      </c>
      <c r="J2608">
        <v>2004</v>
      </c>
      <c r="K2608" t="s">
        <v>49</v>
      </c>
      <c r="L2608" t="s">
        <v>43</v>
      </c>
      <c r="M2608" t="s">
        <v>16</v>
      </c>
      <c r="N2608">
        <v>467.39159999999998</v>
      </c>
    </row>
    <row r="2609" spans="1:14" x14ac:dyDescent="0.3">
      <c r="A2609" t="s">
        <v>669</v>
      </c>
      <c r="B2609">
        <v>2607</v>
      </c>
      <c r="C2609">
        <v>5.46</v>
      </c>
      <c r="D2609">
        <f>SUMIF(E:E,Table1[[#This Row],[Item_Fat_Content]],N:N)</f>
        <v>6457454.3820000133</v>
      </c>
      <c r="E2609" t="s">
        <v>1608</v>
      </c>
      <c r="F2609">
        <v>3.2242660999999999E-2</v>
      </c>
      <c r="G2609" t="s">
        <v>73</v>
      </c>
      <c r="H2609">
        <v>187.624</v>
      </c>
      <c r="I2609" t="s">
        <v>42</v>
      </c>
      <c r="J2609">
        <v>2002</v>
      </c>
      <c r="K2609" t="str">
        <f>K2608</f>
        <v>Small</v>
      </c>
      <c r="L2609" t="s">
        <v>43</v>
      </c>
      <c r="M2609" t="s">
        <v>16</v>
      </c>
      <c r="N2609">
        <v>3542.056</v>
      </c>
    </row>
    <row r="2610" spans="1:14" x14ac:dyDescent="0.3">
      <c r="A2610" t="s">
        <v>611</v>
      </c>
      <c r="B2610">
        <v>2608</v>
      </c>
      <c r="C2610">
        <v>8.7850000000000001</v>
      </c>
      <c r="D2610">
        <f>SUMIF(E:E,Table1[[#This Row],[Item_Fat_Content]],N:N)</f>
        <v>11904094.532999987</v>
      </c>
      <c r="E2610" t="s">
        <v>11</v>
      </c>
      <c r="F2610">
        <v>2.5962714000000001E-2</v>
      </c>
      <c r="G2610" t="s">
        <v>26</v>
      </c>
      <c r="H2610">
        <v>120.9414</v>
      </c>
      <c r="I2610" t="s">
        <v>60</v>
      </c>
      <c r="J2610">
        <v>2004</v>
      </c>
      <c r="K2610" t="s">
        <v>49</v>
      </c>
      <c r="L2610" t="s">
        <v>43</v>
      </c>
      <c r="M2610" t="s">
        <v>16</v>
      </c>
      <c r="N2610">
        <v>1949.4623999999999</v>
      </c>
    </row>
    <row r="2611" spans="1:14" x14ac:dyDescent="0.3">
      <c r="A2611" t="s">
        <v>1337</v>
      </c>
      <c r="B2611">
        <v>2609</v>
      </c>
      <c r="C2611">
        <v>12.6</v>
      </c>
      <c r="D2611">
        <f>SUMIF(E:E,Table1[[#This Row],[Item_Fat_Content]],N:N)</f>
        <v>11904094.532999987</v>
      </c>
      <c r="E2611" t="s">
        <v>11</v>
      </c>
      <c r="F2611">
        <v>9.6407554000000006E-2</v>
      </c>
      <c r="G2611" t="s">
        <v>36</v>
      </c>
      <c r="H2611">
        <v>210.8612</v>
      </c>
      <c r="I2611" t="s">
        <v>42</v>
      </c>
      <c r="J2611">
        <v>2002</v>
      </c>
      <c r="K2611" t="str">
        <f>K2610</f>
        <v>Small</v>
      </c>
      <c r="L2611" t="s">
        <v>43</v>
      </c>
      <c r="M2611" t="s">
        <v>16</v>
      </c>
      <c r="N2611">
        <v>3344.9792000000002</v>
      </c>
    </row>
    <row r="2612" spans="1:14" x14ac:dyDescent="0.3">
      <c r="A2612" t="s">
        <v>1261</v>
      </c>
      <c r="B2612">
        <v>2610</v>
      </c>
      <c r="C2612">
        <v>8.76</v>
      </c>
      <c r="D2612">
        <f>SUMIF(E:E,Table1[[#This Row],[Item_Fat_Content]],N:N)</f>
        <v>11904094.532999987</v>
      </c>
      <c r="E2612" t="s">
        <v>11</v>
      </c>
      <c r="F2612">
        <v>5.0256604000000003E-2</v>
      </c>
      <c r="G2612" t="s">
        <v>56</v>
      </c>
      <c r="H2612">
        <v>127.3336</v>
      </c>
      <c r="I2612" t="s">
        <v>20</v>
      </c>
      <c r="J2612">
        <v>2009</v>
      </c>
      <c r="K2612" t="s">
        <v>14</v>
      </c>
      <c r="L2612" t="s">
        <v>21</v>
      </c>
      <c r="M2612" t="s">
        <v>22</v>
      </c>
      <c r="N2612">
        <v>2684.5056</v>
      </c>
    </row>
    <row r="2613" spans="1:14" x14ac:dyDescent="0.3">
      <c r="A2613" t="s">
        <v>564</v>
      </c>
      <c r="B2613">
        <v>2611</v>
      </c>
      <c r="C2613">
        <v>12.3</v>
      </c>
      <c r="D2613">
        <f>SUMIF(E:E,Table1[[#This Row],[Item_Fat_Content]],N:N)</f>
        <v>6457454.3820000133</v>
      </c>
      <c r="E2613" t="s">
        <v>1608</v>
      </c>
      <c r="F2613">
        <v>5.8234621E-2</v>
      </c>
      <c r="G2613" t="s">
        <v>36</v>
      </c>
      <c r="H2613">
        <v>58.7562</v>
      </c>
      <c r="I2613" t="s">
        <v>42</v>
      </c>
      <c r="J2613">
        <v>2002</v>
      </c>
      <c r="K2613" t="str">
        <f>K2612</f>
        <v>Medium</v>
      </c>
      <c r="L2613" t="s">
        <v>43</v>
      </c>
      <c r="M2613" t="s">
        <v>16</v>
      </c>
      <c r="N2613">
        <v>592.56200000000001</v>
      </c>
    </row>
    <row r="2614" spans="1:14" x14ac:dyDescent="0.3">
      <c r="A2614" t="s">
        <v>1338</v>
      </c>
      <c r="B2614">
        <v>2612</v>
      </c>
      <c r="C2614">
        <v>19.600000000000001</v>
      </c>
      <c r="D2614">
        <f>SUMIF(E:E,Table1[[#This Row],[Item_Fat_Content]],N:N)</f>
        <v>11904094.532999987</v>
      </c>
      <c r="E2614" t="s">
        <v>11</v>
      </c>
      <c r="F2614">
        <v>2.3931217000000001E-2</v>
      </c>
      <c r="G2614" t="s">
        <v>30</v>
      </c>
      <c r="H2614">
        <v>103.1964</v>
      </c>
      <c r="I2614" t="s">
        <v>31</v>
      </c>
      <c r="J2614">
        <v>1987</v>
      </c>
      <c r="K2614" t="s">
        <v>32</v>
      </c>
      <c r="L2614" t="s">
        <v>21</v>
      </c>
      <c r="M2614" t="s">
        <v>16</v>
      </c>
      <c r="N2614">
        <v>736.37480000000005</v>
      </c>
    </row>
    <row r="2615" spans="1:14" x14ac:dyDescent="0.3">
      <c r="A2615" t="s">
        <v>1177</v>
      </c>
      <c r="B2615">
        <v>2613</v>
      </c>
      <c r="C2615">
        <f>C2614</f>
        <v>19.600000000000001</v>
      </c>
      <c r="D2615">
        <f>SUMIF(E:E,Table1[[#This Row],[Item_Fat_Content]],N:N)</f>
        <v>11904094.532999987</v>
      </c>
      <c r="E2615" t="s">
        <v>11</v>
      </c>
      <c r="F2615">
        <v>0.28406587900000002</v>
      </c>
      <c r="G2615" t="s">
        <v>36</v>
      </c>
      <c r="H2615">
        <v>105.5622</v>
      </c>
      <c r="I2615" t="s">
        <v>65</v>
      </c>
      <c r="J2615">
        <v>1985</v>
      </c>
      <c r="K2615" t="s">
        <v>49</v>
      </c>
      <c r="L2615" t="s">
        <v>15</v>
      </c>
      <c r="M2615" t="s">
        <v>28</v>
      </c>
      <c r="N2615">
        <v>211.7244</v>
      </c>
    </row>
    <row r="2616" spans="1:14" x14ac:dyDescent="0.3">
      <c r="A2616" t="s">
        <v>1339</v>
      </c>
      <c r="B2616">
        <v>2614</v>
      </c>
      <c r="C2616">
        <v>8.1549999999999994</v>
      </c>
      <c r="D2616">
        <f>SUMIF(E:E,Table1[[#This Row],[Item_Fat_Content]],N:N)</f>
        <v>6457454.3820000133</v>
      </c>
      <c r="E2616" t="s">
        <v>1608</v>
      </c>
      <c r="F2616">
        <v>3.3692089000000001E-2</v>
      </c>
      <c r="G2616" t="s">
        <v>41</v>
      </c>
      <c r="H2616">
        <v>76.235399999999998</v>
      </c>
      <c r="I2616" t="s">
        <v>20</v>
      </c>
      <c r="J2616">
        <v>2009</v>
      </c>
      <c r="K2616" t="s">
        <v>14</v>
      </c>
      <c r="L2616" t="s">
        <v>21</v>
      </c>
      <c r="M2616" t="s">
        <v>22</v>
      </c>
      <c r="N2616">
        <v>1279.0018</v>
      </c>
    </row>
    <row r="2617" spans="1:14" x14ac:dyDescent="0.3">
      <c r="A2617" t="s">
        <v>281</v>
      </c>
      <c r="B2617">
        <v>2615</v>
      </c>
      <c r="C2617">
        <f>C2616</f>
        <v>8.1549999999999994</v>
      </c>
      <c r="D2617">
        <f>SUMIF(E:E,Table1[[#This Row],[Item_Fat_Content]],N:N)</f>
        <v>6457454.3820000133</v>
      </c>
      <c r="E2617" t="s">
        <v>1608</v>
      </c>
      <c r="F2617">
        <v>2.3417004000000002E-2</v>
      </c>
      <c r="G2617" t="s">
        <v>24</v>
      </c>
      <c r="H2617">
        <v>223.84039999999999</v>
      </c>
      <c r="I2617" t="s">
        <v>38</v>
      </c>
      <c r="J2617">
        <v>1985</v>
      </c>
      <c r="K2617" t="s">
        <v>14</v>
      </c>
      <c r="L2617" t="s">
        <v>21</v>
      </c>
      <c r="M2617" t="s">
        <v>39</v>
      </c>
      <c r="N2617">
        <v>7201.2928000000002</v>
      </c>
    </row>
    <row r="2618" spans="1:14" x14ac:dyDescent="0.3">
      <c r="A2618" t="s">
        <v>364</v>
      </c>
      <c r="B2618">
        <v>2616</v>
      </c>
      <c r="C2618">
        <v>7.97</v>
      </c>
      <c r="D2618">
        <f>SUMIF(E:E,Table1[[#This Row],[Item_Fat_Content]],N:N)</f>
        <v>11904094.532999987</v>
      </c>
      <c r="E2618" t="s">
        <v>11</v>
      </c>
      <c r="F2618">
        <v>3.4647828999999998E-2</v>
      </c>
      <c r="G2618" t="s">
        <v>19</v>
      </c>
      <c r="H2618">
        <v>171.2422</v>
      </c>
      <c r="I2618" t="s">
        <v>45</v>
      </c>
      <c r="J2618">
        <v>2007</v>
      </c>
      <c r="K2618" t="str">
        <f>K2617</f>
        <v>Medium</v>
      </c>
      <c r="L2618" t="s">
        <v>43</v>
      </c>
      <c r="M2618" t="s">
        <v>16</v>
      </c>
      <c r="N2618">
        <v>3103.9596000000001</v>
      </c>
    </row>
    <row r="2619" spans="1:14" x14ac:dyDescent="0.3">
      <c r="A2619" t="s">
        <v>658</v>
      </c>
      <c r="B2619">
        <v>2617</v>
      </c>
      <c r="C2619">
        <v>18.850000000000001</v>
      </c>
      <c r="D2619">
        <f>SUMIF(E:E,Table1[[#This Row],[Item_Fat_Content]],N:N)</f>
        <v>11904094.532999987</v>
      </c>
      <c r="E2619" t="s">
        <v>11</v>
      </c>
      <c r="F2619">
        <v>0.14221920900000001</v>
      </c>
      <c r="G2619" t="s">
        <v>73</v>
      </c>
      <c r="H2619">
        <v>167.61320000000001</v>
      </c>
      <c r="I2619" t="s">
        <v>20</v>
      </c>
      <c r="J2619">
        <v>2009</v>
      </c>
      <c r="K2619" t="s">
        <v>14</v>
      </c>
      <c r="L2619" t="s">
        <v>21</v>
      </c>
      <c r="M2619" t="s">
        <v>22</v>
      </c>
      <c r="N2619">
        <v>1522.0188000000001</v>
      </c>
    </row>
    <row r="2620" spans="1:14" x14ac:dyDescent="0.3">
      <c r="A2620" t="s">
        <v>301</v>
      </c>
      <c r="B2620">
        <v>2618</v>
      </c>
      <c r="C2620">
        <v>11.1</v>
      </c>
      <c r="D2620">
        <f>SUMIF(E:E,Table1[[#This Row],[Item_Fat_Content]],N:N)</f>
        <v>11904094.532999987</v>
      </c>
      <c r="E2620" t="s">
        <v>11</v>
      </c>
      <c r="F2620">
        <v>0.11089655</v>
      </c>
      <c r="G2620" t="s">
        <v>26</v>
      </c>
      <c r="H2620">
        <v>191.58459999999999</v>
      </c>
      <c r="I2620" t="s">
        <v>42</v>
      </c>
      <c r="J2620">
        <v>2002</v>
      </c>
      <c r="K2620" t="str">
        <f>K2619</f>
        <v>Medium</v>
      </c>
      <c r="L2620" t="s">
        <v>43</v>
      </c>
      <c r="M2620" t="s">
        <v>16</v>
      </c>
      <c r="N2620">
        <v>2101.9306000000001</v>
      </c>
    </row>
    <row r="2621" spans="1:14" x14ac:dyDescent="0.3">
      <c r="A2621" t="s">
        <v>1067</v>
      </c>
      <c r="B2621">
        <v>2619</v>
      </c>
      <c r="C2621">
        <v>9.6</v>
      </c>
      <c r="D2621">
        <f>SUMIF(E:E,Table1[[#This Row],[Item_Fat_Content]],N:N)</f>
        <v>11904094.532999987</v>
      </c>
      <c r="E2621" t="s">
        <v>11</v>
      </c>
      <c r="F2621">
        <v>6.7085169999999998E-3</v>
      </c>
      <c r="G2621" t="s">
        <v>30</v>
      </c>
      <c r="H2621">
        <v>164.61840000000001</v>
      </c>
      <c r="I2621" t="s">
        <v>13</v>
      </c>
      <c r="J2621">
        <v>1999</v>
      </c>
      <c r="K2621" t="s">
        <v>14</v>
      </c>
      <c r="L2621" t="s">
        <v>15</v>
      </c>
      <c r="M2621" t="s">
        <v>16</v>
      </c>
      <c r="N2621">
        <v>2972.1311999999998</v>
      </c>
    </row>
    <row r="2622" spans="1:14" x14ac:dyDescent="0.3">
      <c r="A2622" t="s">
        <v>986</v>
      </c>
      <c r="B2622">
        <v>2620</v>
      </c>
      <c r="C2622">
        <v>9.27</v>
      </c>
      <c r="D2622">
        <f>SUMIF(E:E,Table1[[#This Row],[Item_Fat_Content]],N:N)</f>
        <v>11904094.532999987</v>
      </c>
      <c r="E2622" t="s">
        <v>11</v>
      </c>
      <c r="F2622">
        <v>0.103419257</v>
      </c>
      <c r="G2622" t="s">
        <v>12</v>
      </c>
      <c r="H2622">
        <v>148.10499999999999</v>
      </c>
      <c r="I2622" t="s">
        <v>27</v>
      </c>
      <c r="J2622">
        <v>1998</v>
      </c>
      <c r="K2622" t="str">
        <f>K2621</f>
        <v>Medium</v>
      </c>
      <c r="L2622" t="s">
        <v>21</v>
      </c>
      <c r="M2622" t="s">
        <v>28</v>
      </c>
      <c r="N2622">
        <v>149.80500000000001</v>
      </c>
    </row>
    <row r="2623" spans="1:14" x14ac:dyDescent="0.3">
      <c r="A2623" t="s">
        <v>762</v>
      </c>
      <c r="B2623">
        <v>2621</v>
      </c>
      <c r="C2623">
        <v>13.35</v>
      </c>
      <c r="D2623">
        <f>SUMIF(E:E,Table1[[#This Row],[Item_Fat_Content]],N:N)</f>
        <v>11904094.532999987</v>
      </c>
      <c r="E2623" t="s">
        <v>11</v>
      </c>
      <c r="F2623">
        <v>3.2180493999999997E-2</v>
      </c>
      <c r="G2623" t="s">
        <v>24</v>
      </c>
      <c r="H2623">
        <v>61.2194</v>
      </c>
      <c r="I2623" t="s">
        <v>48</v>
      </c>
      <c r="J2623">
        <v>1997</v>
      </c>
      <c r="K2623" t="s">
        <v>49</v>
      </c>
      <c r="L2623" t="s">
        <v>15</v>
      </c>
      <c r="M2623" t="s">
        <v>16</v>
      </c>
      <c r="N2623">
        <v>433.43579999999997</v>
      </c>
    </row>
    <row r="2624" spans="1:14" x14ac:dyDescent="0.3">
      <c r="A2624" t="s">
        <v>1001</v>
      </c>
      <c r="B2624">
        <v>2622</v>
      </c>
      <c r="C2624">
        <v>11.3</v>
      </c>
      <c r="D2624">
        <f>SUMIF(E:E,Table1[[#This Row],[Item_Fat_Content]],N:N)</f>
        <v>6457454.3820000133</v>
      </c>
      <c r="E2624" t="s">
        <v>1608</v>
      </c>
      <c r="F2624">
        <v>6.6717377999999994E-2</v>
      </c>
      <c r="G2624" t="s">
        <v>41</v>
      </c>
      <c r="H2624">
        <v>260.89620000000002</v>
      </c>
      <c r="I2624" t="s">
        <v>60</v>
      </c>
      <c r="J2624">
        <v>2004</v>
      </c>
      <c r="K2624" t="s">
        <v>49</v>
      </c>
      <c r="L2624" t="s">
        <v>43</v>
      </c>
      <c r="M2624" t="s">
        <v>16</v>
      </c>
      <c r="N2624">
        <v>4920.9278000000004</v>
      </c>
    </row>
    <row r="2625" spans="1:14" x14ac:dyDescent="0.3">
      <c r="A2625" t="s">
        <v>37</v>
      </c>
      <c r="B2625">
        <v>2623</v>
      </c>
      <c r="C2625">
        <v>19</v>
      </c>
      <c r="D2625">
        <f>SUMIF(E:E,Table1[[#This Row],[Item_Fat_Content]],N:N)</f>
        <v>11904094.532999987</v>
      </c>
      <c r="E2625" t="s">
        <v>11</v>
      </c>
      <c r="F2625">
        <v>0.12881466899999999</v>
      </c>
      <c r="G2625" t="s">
        <v>36</v>
      </c>
      <c r="H2625">
        <v>107.6622</v>
      </c>
      <c r="I2625" t="s">
        <v>45</v>
      </c>
      <c r="J2625">
        <v>2007</v>
      </c>
      <c r="K2625" t="str">
        <f t="shared" ref="K2625:K2627" si="215">K2624</f>
        <v>Small</v>
      </c>
      <c r="L2625" t="s">
        <v>43</v>
      </c>
      <c r="M2625" t="s">
        <v>16</v>
      </c>
      <c r="N2625">
        <v>1164.4842000000001</v>
      </c>
    </row>
    <row r="2626" spans="1:14" x14ac:dyDescent="0.3">
      <c r="A2626" t="s">
        <v>1340</v>
      </c>
      <c r="B2626">
        <v>2624</v>
      </c>
      <c r="C2626">
        <v>12.3</v>
      </c>
      <c r="D2626">
        <f>SUMIF(E:E,Table1[[#This Row],[Item_Fat_Content]],N:N)</f>
        <v>11904094.532999987</v>
      </c>
      <c r="E2626" t="s">
        <v>11</v>
      </c>
      <c r="F2626">
        <v>0.111500259</v>
      </c>
      <c r="G2626" t="s">
        <v>34</v>
      </c>
      <c r="H2626">
        <v>35.687399999999997</v>
      </c>
      <c r="I2626" t="s">
        <v>42</v>
      </c>
      <c r="J2626">
        <v>2002</v>
      </c>
      <c r="K2626" t="str">
        <f t="shared" si="215"/>
        <v>Small</v>
      </c>
      <c r="L2626" t="s">
        <v>43</v>
      </c>
      <c r="M2626" t="s">
        <v>16</v>
      </c>
      <c r="N2626">
        <v>846.89760000000001</v>
      </c>
    </row>
    <row r="2627" spans="1:14" x14ac:dyDescent="0.3">
      <c r="A2627" t="s">
        <v>1341</v>
      </c>
      <c r="B2627">
        <v>2625</v>
      </c>
      <c r="C2627">
        <v>6.4249999999999998</v>
      </c>
      <c r="D2627">
        <f>SUMIF(E:E,Table1[[#This Row],[Item_Fat_Content]],N:N)</f>
        <v>11904094.532999987</v>
      </c>
      <c r="E2627" t="s">
        <v>11</v>
      </c>
      <c r="F2627">
        <v>1.0497273E-2</v>
      </c>
      <c r="G2627" t="s">
        <v>73</v>
      </c>
      <c r="H2627">
        <v>118.38079999999999</v>
      </c>
      <c r="I2627" t="s">
        <v>45</v>
      </c>
      <c r="J2627">
        <v>2007</v>
      </c>
      <c r="K2627" t="str">
        <f t="shared" si="215"/>
        <v>Small</v>
      </c>
      <c r="L2627" t="s">
        <v>43</v>
      </c>
      <c r="M2627" t="s">
        <v>16</v>
      </c>
      <c r="N2627">
        <v>2812.3391999999999</v>
      </c>
    </row>
    <row r="2628" spans="1:14" x14ac:dyDescent="0.3">
      <c r="A2628" t="s">
        <v>1342</v>
      </c>
      <c r="B2628">
        <v>2626</v>
      </c>
      <c r="C2628">
        <v>11.5</v>
      </c>
      <c r="D2628">
        <f>SUMIF(E:E,Table1[[#This Row],[Item_Fat_Content]],N:N)</f>
        <v>6457454.3820000133</v>
      </c>
      <c r="E2628" t="s">
        <v>1608</v>
      </c>
      <c r="F2628">
        <v>2.0653603E-2</v>
      </c>
      <c r="G2628" t="s">
        <v>12</v>
      </c>
      <c r="H2628">
        <v>84.953999999999994</v>
      </c>
      <c r="I2628" t="s">
        <v>20</v>
      </c>
      <c r="J2628">
        <v>2009</v>
      </c>
      <c r="K2628" t="s">
        <v>14</v>
      </c>
      <c r="L2628" t="s">
        <v>21</v>
      </c>
      <c r="M2628" t="s">
        <v>22</v>
      </c>
      <c r="N2628">
        <v>865.54</v>
      </c>
    </row>
    <row r="2629" spans="1:14" x14ac:dyDescent="0.3">
      <c r="A2629" t="s">
        <v>1306</v>
      </c>
      <c r="B2629">
        <v>2627</v>
      </c>
      <c r="C2629">
        <v>5.19</v>
      </c>
      <c r="D2629">
        <f>SUMIF(E:E,Table1[[#This Row],[Item_Fat_Content]],N:N)</f>
        <v>11904094.532999987</v>
      </c>
      <c r="E2629" t="s">
        <v>11</v>
      </c>
      <c r="F2629">
        <v>4.2687151E-2</v>
      </c>
      <c r="G2629" t="s">
        <v>41</v>
      </c>
      <c r="H2629">
        <v>195.911</v>
      </c>
      <c r="I2629" t="s">
        <v>13</v>
      </c>
      <c r="J2629">
        <v>1999</v>
      </c>
      <c r="K2629" t="s">
        <v>14</v>
      </c>
      <c r="L2629" t="s">
        <v>15</v>
      </c>
      <c r="M2629" t="s">
        <v>16</v>
      </c>
      <c r="N2629">
        <v>2946.165</v>
      </c>
    </row>
    <row r="2630" spans="1:14" x14ac:dyDescent="0.3">
      <c r="A2630" t="s">
        <v>1268</v>
      </c>
      <c r="B2630">
        <v>2628</v>
      </c>
      <c r="C2630">
        <v>12.15</v>
      </c>
      <c r="D2630">
        <f>SUMIF(E:E,Table1[[#This Row],[Item_Fat_Content]],N:N)</f>
        <v>11904094.532999987</v>
      </c>
      <c r="E2630" t="s">
        <v>11</v>
      </c>
      <c r="F2630">
        <v>2.1705417000000001E-2</v>
      </c>
      <c r="G2630" t="s">
        <v>78</v>
      </c>
      <c r="H2630">
        <v>163.51840000000001</v>
      </c>
      <c r="I2630" t="s">
        <v>31</v>
      </c>
      <c r="J2630">
        <v>1987</v>
      </c>
      <c r="K2630" t="s">
        <v>32</v>
      </c>
      <c r="L2630" t="s">
        <v>21</v>
      </c>
      <c r="M2630" t="s">
        <v>16</v>
      </c>
      <c r="N2630">
        <v>3137.2496000000001</v>
      </c>
    </row>
    <row r="2631" spans="1:14" x14ac:dyDescent="0.3">
      <c r="A2631" t="s">
        <v>84</v>
      </c>
      <c r="B2631">
        <v>2629</v>
      </c>
      <c r="C2631">
        <v>15.25</v>
      </c>
      <c r="D2631">
        <f>SUMIF(E:E,Table1[[#This Row],[Item_Fat_Content]],N:N)</f>
        <v>11904094.532999987</v>
      </c>
      <c r="E2631" t="s">
        <v>11</v>
      </c>
      <c r="F2631">
        <v>2.6651184000000001E-2</v>
      </c>
      <c r="G2631" t="s">
        <v>36</v>
      </c>
      <c r="H2631">
        <v>86.619799999999998</v>
      </c>
      <c r="I2631" t="s">
        <v>13</v>
      </c>
      <c r="J2631">
        <v>1999</v>
      </c>
      <c r="K2631" t="s">
        <v>14</v>
      </c>
      <c r="L2631" t="s">
        <v>15</v>
      </c>
      <c r="M2631" t="s">
        <v>16</v>
      </c>
      <c r="N2631">
        <v>1657.1762000000001</v>
      </c>
    </row>
    <row r="2632" spans="1:14" x14ac:dyDescent="0.3">
      <c r="A2632" t="s">
        <v>1206</v>
      </c>
      <c r="B2632">
        <v>2630</v>
      </c>
      <c r="C2632">
        <v>11.8</v>
      </c>
      <c r="D2632">
        <f>SUMIF(E:E,Table1[[#This Row],[Item_Fat_Content]],N:N)</f>
        <v>6457454.3820000133</v>
      </c>
      <c r="E2632" t="s">
        <v>1608</v>
      </c>
      <c r="F2632">
        <v>0.106968096</v>
      </c>
      <c r="G2632" t="s">
        <v>12</v>
      </c>
      <c r="H2632">
        <v>221.6772</v>
      </c>
      <c r="I2632" t="s">
        <v>31</v>
      </c>
      <c r="J2632">
        <v>1987</v>
      </c>
      <c r="K2632" t="s">
        <v>32</v>
      </c>
      <c r="L2632" t="s">
        <v>21</v>
      </c>
      <c r="M2632" t="s">
        <v>16</v>
      </c>
      <c r="N2632">
        <v>3113.2808</v>
      </c>
    </row>
    <row r="2633" spans="1:14" x14ac:dyDescent="0.3">
      <c r="A2633" t="s">
        <v>1006</v>
      </c>
      <c r="B2633">
        <v>2631</v>
      </c>
      <c r="C2633">
        <v>15.7</v>
      </c>
      <c r="D2633">
        <f>SUMIF(E:E,Table1[[#This Row],[Item_Fat_Content]],N:N)</f>
        <v>6457454.3820000133</v>
      </c>
      <c r="E2633" t="s">
        <v>1608</v>
      </c>
      <c r="F2633">
        <v>3.0686952E-2</v>
      </c>
      <c r="G2633" t="s">
        <v>36</v>
      </c>
      <c r="H2633">
        <v>253.47239999999999</v>
      </c>
      <c r="I2633" t="s">
        <v>42</v>
      </c>
      <c r="J2633">
        <v>2002</v>
      </c>
      <c r="K2633" t="str">
        <f>K2632</f>
        <v>High</v>
      </c>
      <c r="L2633" t="s">
        <v>43</v>
      </c>
      <c r="M2633" t="s">
        <v>16</v>
      </c>
      <c r="N2633">
        <v>1510.0344</v>
      </c>
    </row>
    <row r="2634" spans="1:14" x14ac:dyDescent="0.3">
      <c r="A2634" t="s">
        <v>590</v>
      </c>
      <c r="B2634">
        <v>2632</v>
      </c>
      <c r="C2634">
        <v>16.75</v>
      </c>
      <c r="D2634">
        <f>SUMIF(E:E,Table1[[#This Row],[Item_Fat_Content]],N:N)</f>
        <v>6457454.3820000133</v>
      </c>
      <c r="E2634" t="s">
        <v>1608</v>
      </c>
      <c r="F2634">
        <v>8.191729E-3</v>
      </c>
      <c r="G2634" t="s">
        <v>73</v>
      </c>
      <c r="H2634">
        <v>103.56740000000001</v>
      </c>
      <c r="I2634" t="s">
        <v>48</v>
      </c>
      <c r="J2634">
        <v>1997</v>
      </c>
      <c r="K2634" t="s">
        <v>49</v>
      </c>
      <c r="L2634" t="s">
        <v>15</v>
      </c>
      <c r="M2634" t="s">
        <v>16</v>
      </c>
      <c r="N2634">
        <v>1629.8784000000001</v>
      </c>
    </row>
    <row r="2635" spans="1:14" x14ac:dyDescent="0.3">
      <c r="A2635" t="s">
        <v>409</v>
      </c>
      <c r="B2635">
        <v>2633</v>
      </c>
      <c r="C2635">
        <v>10.8</v>
      </c>
      <c r="D2635">
        <f>SUMIF(E:E,Table1[[#This Row],[Item_Fat_Content]],N:N)</f>
        <v>6457454.3820000133</v>
      </c>
      <c r="E2635" t="s">
        <v>1608</v>
      </c>
      <c r="F2635">
        <v>4.8218141999999999E-2</v>
      </c>
      <c r="G2635" t="s">
        <v>34</v>
      </c>
      <c r="H2635">
        <v>42.213799999999999</v>
      </c>
      <c r="I2635" t="s">
        <v>13</v>
      </c>
      <c r="J2635">
        <v>1999</v>
      </c>
      <c r="K2635" t="s">
        <v>14</v>
      </c>
      <c r="L2635" t="s">
        <v>15</v>
      </c>
      <c r="M2635" t="s">
        <v>16</v>
      </c>
      <c r="N2635">
        <v>690.43460000000005</v>
      </c>
    </row>
    <row r="2636" spans="1:14" x14ac:dyDescent="0.3">
      <c r="A2636" t="s">
        <v>1206</v>
      </c>
      <c r="B2636">
        <v>2634</v>
      </c>
      <c r="C2636">
        <v>11.8</v>
      </c>
      <c r="D2636">
        <f>SUMIF(E:E,Table1[[#This Row],[Item_Fat_Content]],N:N)</f>
        <v>6457454.3820000133</v>
      </c>
      <c r="E2636" t="s">
        <v>1608</v>
      </c>
      <c r="F2636">
        <v>0.107036943</v>
      </c>
      <c r="G2636" t="s">
        <v>12</v>
      </c>
      <c r="H2636">
        <v>220.37719999999999</v>
      </c>
      <c r="I2636" t="s">
        <v>60</v>
      </c>
      <c r="J2636">
        <v>2004</v>
      </c>
      <c r="K2636" t="s">
        <v>49</v>
      </c>
      <c r="L2636" t="s">
        <v>43</v>
      </c>
      <c r="M2636" t="s">
        <v>16</v>
      </c>
      <c r="N2636">
        <v>4447.5439999999999</v>
      </c>
    </row>
    <row r="2637" spans="1:14" x14ac:dyDescent="0.3">
      <c r="A2637" t="s">
        <v>338</v>
      </c>
      <c r="B2637">
        <v>2635</v>
      </c>
      <c r="C2637">
        <f>C2636</f>
        <v>11.8</v>
      </c>
      <c r="D2637">
        <f>SUMIF(E:E,Table1[[#This Row],[Item_Fat_Content]],N:N)</f>
        <v>11904094.532999987</v>
      </c>
      <c r="E2637" t="s">
        <v>11</v>
      </c>
      <c r="F2637">
        <v>3.2381325000000002E-2</v>
      </c>
      <c r="G2637" t="s">
        <v>24</v>
      </c>
      <c r="H2637">
        <v>166.1842</v>
      </c>
      <c r="I2637" t="s">
        <v>38</v>
      </c>
      <c r="J2637">
        <v>1985</v>
      </c>
      <c r="K2637" t="s">
        <v>14</v>
      </c>
      <c r="L2637" t="s">
        <v>21</v>
      </c>
      <c r="M2637" t="s">
        <v>39</v>
      </c>
      <c r="N2637">
        <v>5470.8786</v>
      </c>
    </row>
    <row r="2638" spans="1:14" x14ac:dyDescent="0.3">
      <c r="A2638" t="s">
        <v>1343</v>
      </c>
      <c r="B2638">
        <v>2636</v>
      </c>
      <c r="C2638">
        <v>7.81</v>
      </c>
      <c r="D2638">
        <f>SUMIF(E:E,Table1[[#This Row],[Item_Fat_Content]],N:N)</f>
        <v>6457454.3820000133</v>
      </c>
      <c r="E2638" t="s">
        <v>1608</v>
      </c>
      <c r="F2638">
        <v>3.4043503000000003E-2</v>
      </c>
      <c r="G2638" t="s">
        <v>36</v>
      </c>
      <c r="H2638">
        <v>168.7158</v>
      </c>
      <c r="I2638" t="s">
        <v>13</v>
      </c>
      <c r="J2638">
        <v>1999</v>
      </c>
      <c r="K2638" t="s">
        <v>14</v>
      </c>
      <c r="L2638" t="s">
        <v>15</v>
      </c>
      <c r="M2638" t="s">
        <v>16</v>
      </c>
      <c r="N2638">
        <v>2673.8528000000001</v>
      </c>
    </row>
    <row r="2639" spans="1:14" x14ac:dyDescent="0.3">
      <c r="A2639" t="s">
        <v>1298</v>
      </c>
      <c r="B2639">
        <v>2637</v>
      </c>
      <c r="C2639">
        <v>11.1</v>
      </c>
      <c r="D2639">
        <f>SUMIF(E:E,Table1[[#This Row],[Item_Fat_Content]],N:N)</f>
        <v>6457454.3820000133</v>
      </c>
      <c r="E2639" t="s">
        <v>1608</v>
      </c>
      <c r="F2639">
        <v>3.6027523999999998E-2</v>
      </c>
      <c r="G2639" t="s">
        <v>41</v>
      </c>
      <c r="H2639">
        <v>177.27119999999999</v>
      </c>
      <c r="I2639" t="s">
        <v>48</v>
      </c>
      <c r="J2639">
        <v>1997</v>
      </c>
      <c r="K2639" t="s">
        <v>49</v>
      </c>
      <c r="L2639" t="s">
        <v>15</v>
      </c>
      <c r="M2639" t="s">
        <v>16</v>
      </c>
      <c r="N2639">
        <v>3339.6527999999998</v>
      </c>
    </row>
    <row r="2640" spans="1:14" x14ac:dyDescent="0.3">
      <c r="A2640" t="s">
        <v>240</v>
      </c>
      <c r="B2640">
        <v>2638</v>
      </c>
      <c r="C2640">
        <v>12.85</v>
      </c>
      <c r="D2640">
        <f>SUMIF(E:E,Table1[[#This Row],[Item_Fat_Content]],N:N)</f>
        <v>11904094.532999987</v>
      </c>
      <c r="E2640" t="s">
        <v>11</v>
      </c>
      <c r="F2640">
        <v>0</v>
      </c>
      <c r="G2640" t="s">
        <v>41</v>
      </c>
      <c r="H2640">
        <v>38.316400000000002</v>
      </c>
      <c r="I2640" t="s">
        <v>60</v>
      </c>
      <c r="J2640">
        <v>2004</v>
      </c>
      <c r="K2640" t="s">
        <v>49</v>
      </c>
      <c r="L2640" t="s">
        <v>43</v>
      </c>
      <c r="M2640" t="s">
        <v>16</v>
      </c>
      <c r="N2640">
        <v>502.01319999999998</v>
      </c>
    </row>
    <row r="2641" spans="1:14" x14ac:dyDescent="0.3">
      <c r="A2641" t="s">
        <v>1344</v>
      </c>
      <c r="B2641">
        <v>2639</v>
      </c>
      <c r="C2641">
        <v>10.5</v>
      </c>
      <c r="D2641">
        <f>SUMIF(E:E,Table1[[#This Row],[Item_Fat_Content]],N:N)</f>
        <v>6457454.3820000133</v>
      </c>
      <c r="E2641" t="s">
        <v>1608</v>
      </c>
      <c r="F2641">
        <v>2.4986330000000001E-2</v>
      </c>
      <c r="G2641" t="s">
        <v>26</v>
      </c>
      <c r="H2641">
        <v>216.7508</v>
      </c>
      <c r="I2641" t="s">
        <v>60</v>
      </c>
      <c r="J2641">
        <v>2004</v>
      </c>
      <c r="K2641" t="s">
        <v>49</v>
      </c>
      <c r="L2641" t="s">
        <v>43</v>
      </c>
      <c r="M2641" t="s">
        <v>16</v>
      </c>
      <c r="N2641">
        <v>3038.7112000000002</v>
      </c>
    </row>
    <row r="2642" spans="1:14" x14ac:dyDescent="0.3">
      <c r="A2642" t="s">
        <v>1345</v>
      </c>
      <c r="B2642">
        <v>2640</v>
      </c>
      <c r="C2642">
        <v>6.1349999999999998</v>
      </c>
      <c r="D2642">
        <f>SUMIF(E:E,Table1[[#This Row],[Item_Fat_Content]],N:N)</f>
        <v>11904094.532999987</v>
      </c>
      <c r="E2642" t="s">
        <v>11</v>
      </c>
      <c r="F2642">
        <v>0.115032406</v>
      </c>
      <c r="G2642" t="s">
        <v>19</v>
      </c>
      <c r="H2642">
        <v>161.02359999999999</v>
      </c>
      <c r="I2642" t="s">
        <v>48</v>
      </c>
      <c r="J2642">
        <v>1997</v>
      </c>
      <c r="K2642" t="s">
        <v>49</v>
      </c>
      <c r="L2642" t="s">
        <v>15</v>
      </c>
      <c r="M2642" t="s">
        <v>16</v>
      </c>
      <c r="N2642">
        <v>1288.9888000000001</v>
      </c>
    </row>
    <row r="2643" spans="1:14" x14ac:dyDescent="0.3">
      <c r="A2643" t="s">
        <v>843</v>
      </c>
      <c r="B2643">
        <v>2641</v>
      </c>
      <c r="C2643">
        <f t="shared" ref="C2643:C2644" si="216">C2642</f>
        <v>6.1349999999999998</v>
      </c>
      <c r="D2643">
        <f>SUMIF(E:E,Table1[[#This Row],[Item_Fat_Content]],N:N)</f>
        <v>11904094.532999987</v>
      </c>
      <c r="E2643" t="s">
        <v>11</v>
      </c>
      <c r="F2643">
        <v>6.8765925000000006E-2</v>
      </c>
      <c r="G2643" t="s">
        <v>78</v>
      </c>
      <c r="H2643">
        <v>216.91659999999999</v>
      </c>
      <c r="I2643" t="s">
        <v>38</v>
      </c>
      <c r="J2643">
        <v>1985</v>
      </c>
      <c r="K2643" t="s">
        <v>14</v>
      </c>
      <c r="L2643" t="s">
        <v>21</v>
      </c>
      <c r="M2643" t="s">
        <v>39</v>
      </c>
      <c r="N2643">
        <v>4354.3320000000003</v>
      </c>
    </row>
    <row r="2644" spans="1:14" x14ac:dyDescent="0.3">
      <c r="A2644" t="s">
        <v>788</v>
      </c>
      <c r="B2644">
        <v>2642</v>
      </c>
      <c r="C2644">
        <f t="shared" si="216"/>
        <v>6.1349999999999998</v>
      </c>
      <c r="D2644">
        <f>SUMIF(E:E,Table1[[#This Row],[Item_Fat_Content]],N:N)</f>
        <v>11904094.532999987</v>
      </c>
      <c r="E2644" t="s">
        <v>11</v>
      </c>
      <c r="F2644">
        <v>6.7270079999999996E-3</v>
      </c>
      <c r="G2644" t="s">
        <v>178</v>
      </c>
      <c r="H2644">
        <v>125.173</v>
      </c>
      <c r="I2644" t="s">
        <v>38</v>
      </c>
      <c r="J2644">
        <v>1985</v>
      </c>
      <c r="K2644" t="s">
        <v>14</v>
      </c>
      <c r="L2644" t="s">
        <v>21</v>
      </c>
      <c r="M2644" t="s">
        <v>39</v>
      </c>
      <c r="N2644">
        <v>3202.498</v>
      </c>
    </row>
    <row r="2645" spans="1:14" x14ac:dyDescent="0.3">
      <c r="A2645" t="s">
        <v>10</v>
      </c>
      <c r="B2645">
        <v>2643</v>
      </c>
      <c r="C2645">
        <v>9.3000000000000007</v>
      </c>
      <c r="D2645">
        <f>SUMIF(E:E,Table1[[#This Row],[Item_Fat_Content]],N:N)</f>
        <v>11904094.532999987</v>
      </c>
      <c r="E2645" t="s">
        <v>11</v>
      </c>
      <c r="F2645">
        <v>1.6087659000000001E-2</v>
      </c>
      <c r="G2645" t="s">
        <v>12</v>
      </c>
      <c r="H2645">
        <v>249.60919999999999</v>
      </c>
      <c r="I2645" t="s">
        <v>20</v>
      </c>
      <c r="J2645">
        <v>2009</v>
      </c>
      <c r="K2645" t="s">
        <v>14</v>
      </c>
      <c r="L2645" t="s">
        <v>21</v>
      </c>
      <c r="M2645" t="s">
        <v>22</v>
      </c>
      <c r="N2645">
        <v>5976.2208000000001</v>
      </c>
    </row>
    <row r="2646" spans="1:14" x14ac:dyDescent="0.3">
      <c r="A2646" t="s">
        <v>506</v>
      </c>
      <c r="B2646">
        <v>2644</v>
      </c>
      <c r="C2646">
        <v>16.600000000000001</v>
      </c>
      <c r="D2646">
        <f>SUMIF(E:E,Table1[[#This Row],[Item_Fat_Content]],N:N)</f>
        <v>11904094.532999987</v>
      </c>
      <c r="E2646" t="s">
        <v>11</v>
      </c>
      <c r="F2646">
        <v>0</v>
      </c>
      <c r="G2646" t="s">
        <v>41</v>
      </c>
      <c r="H2646">
        <v>54.6614</v>
      </c>
      <c r="I2646" t="s">
        <v>45</v>
      </c>
      <c r="J2646">
        <v>2007</v>
      </c>
      <c r="K2646" t="str">
        <f>K2645</f>
        <v>Medium</v>
      </c>
      <c r="L2646" t="s">
        <v>43</v>
      </c>
      <c r="M2646" t="s">
        <v>16</v>
      </c>
      <c r="N2646">
        <v>884.18240000000003</v>
      </c>
    </row>
    <row r="2647" spans="1:14" x14ac:dyDescent="0.3">
      <c r="A2647" t="s">
        <v>1346</v>
      </c>
      <c r="B2647">
        <v>2645</v>
      </c>
      <c r="C2647">
        <v>8.51</v>
      </c>
      <c r="D2647">
        <f>SUMIF(E:E,Table1[[#This Row],[Item_Fat_Content]],N:N)</f>
        <v>11904094.532999987</v>
      </c>
      <c r="E2647" t="s">
        <v>11</v>
      </c>
      <c r="F2647">
        <v>5.1936085999999999E-2</v>
      </c>
      <c r="G2647" t="s">
        <v>30</v>
      </c>
      <c r="H2647">
        <v>142.947</v>
      </c>
      <c r="I2647" t="s">
        <v>60</v>
      </c>
      <c r="J2647">
        <v>2004</v>
      </c>
      <c r="K2647" t="s">
        <v>49</v>
      </c>
      <c r="L2647" t="s">
        <v>43</v>
      </c>
      <c r="M2647" t="s">
        <v>16</v>
      </c>
      <c r="N2647">
        <v>3006.087</v>
      </c>
    </row>
    <row r="2648" spans="1:14" x14ac:dyDescent="0.3">
      <c r="A2648" t="s">
        <v>113</v>
      </c>
      <c r="B2648">
        <v>2646</v>
      </c>
      <c r="C2648">
        <v>8.6449999999999996</v>
      </c>
      <c r="D2648">
        <f>SUMIF(E:E,Table1[[#This Row],[Item_Fat_Content]],N:N)</f>
        <v>11904094.532999987</v>
      </c>
      <c r="E2648" t="s">
        <v>11</v>
      </c>
      <c r="F2648">
        <v>0.1442339</v>
      </c>
      <c r="G2648" t="s">
        <v>56</v>
      </c>
      <c r="H2648">
        <v>95.441000000000003</v>
      </c>
      <c r="I2648" t="s">
        <v>45</v>
      </c>
      <c r="J2648">
        <v>2007</v>
      </c>
      <c r="K2648" t="str">
        <f>K2647</f>
        <v>Small</v>
      </c>
      <c r="L2648" t="s">
        <v>43</v>
      </c>
      <c r="M2648" t="s">
        <v>16</v>
      </c>
      <c r="N2648">
        <v>3282.3939999999998</v>
      </c>
    </row>
    <row r="2649" spans="1:14" x14ac:dyDescent="0.3">
      <c r="A2649" t="s">
        <v>1264</v>
      </c>
      <c r="B2649">
        <v>2647</v>
      </c>
      <c r="C2649">
        <v>8.6</v>
      </c>
      <c r="D2649">
        <f>SUMIF(E:E,Table1[[#This Row],[Item_Fat_Content]],N:N)</f>
        <v>6457454.3820000133</v>
      </c>
      <c r="E2649" t="s">
        <v>1608</v>
      </c>
      <c r="F2649">
        <v>5.4439120000000001E-2</v>
      </c>
      <c r="G2649" t="s">
        <v>78</v>
      </c>
      <c r="H2649">
        <v>128.83099999999999</v>
      </c>
      <c r="I2649" t="s">
        <v>31</v>
      </c>
      <c r="J2649">
        <v>1987</v>
      </c>
      <c r="K2649" t="s">
        <v>32</v>
      </c>
      <c r="L2649" t="s">
        <v>21</v>
      </c>
      <c r="M2649" t="s">
        <v>16</v>
      </c>
      <c r="N2649">
        <v>1038.6479999999999</v>
      </c>
    </row>
    <row r="2650" spans="1:14" x14ac:dyDescent="0.3">
      <c r="A2650" t="s">
        <v>307</v>
      </c>
      <c r="B2650">
        <v>2648</v>
      </c>
      <c r="C2650">
        <f>C2649</f>
        <v>8.6</v>
      </c>
      <c r="D2650">
        <f>SUMIF(E:E,Table1[[#This Row],[Item_Fat_Content]],N:N)</f>
        <v>11904094.532999987</v>
      </c>
      <c r="E2650" t="s">
        <v>11</v>
      </c>
      <c r="F2650">
        <v>3.3059299E-2</v>
      </c>
      <c r="G2650" t="s">
        <v>26</v>
      </c>
      <c r="H2650">
        <v>196.4768</v>
      </c>
      <c r="I2650" t="s">
        <v>38</v>
      </c>
      <c r="J2650">
        <v>1985</v>
      </c>
      <c r="K2650" t="s">
        <v>14</v>
      </c>
      <c r="L2650" t="s">
        <v>21</v>
      </c>
      <c r="M2650" t="s">
        <v>39</v>
      </c>
      <c r="N2650">
        <v>6306.4575999999997</v>
      </c>
    </row>
    <row r="2651" spans="1:14" x14ac:dyDescent="0.3">
      <c r="A2651" t="s">
        <v>1347</v>
      </c>
      <c r="B2651">
        <v>2649</v>
      </c>
      <c r="C2651">
        <v>14.5</v>
      </c>
      <c r="D2651">
        <f>SUMIF(E:E,Table1[[#This Row],[Item_Fat_Content]],N:N)</f>
        <v>11904094.532999987</v>
      </c>
      <c r="E2651" t="s">
        <v>11</v>
      </c>
      <c r="F2651">
        <v>8.9778186999999995E-2</v>
      </c>
      <c r="G2651" t="s">
        <v>56</v>
      </c>
      <c r="H2651">
        <v>158.46039999999999</v>
      </c>
      <c r="I2651" t="s">
        <v>48</v>
      </c>
      <c r="J2651">
        <v>1997</v>
      </c>
      <c r="K2651" t="s">
        <v>49</v>
      </c>
      <c r="L2651" t="s">
        <v>15</v>
      </c>
      <c r="M2651" t="s">
        <v>16</v>
      </c>
      <c r="N2651">
        <v>2693.8267999999998</v>
      </c>
    </row>
    <row r="2652" spans="1:14" x14ac:dyDescent="0.3">
      <c r="A2652" t="s">
        <v>917</v>
      </c>
      <c r="B2652">
        <v>2650</v>
      </c>
      <c r="C2652">
        <v>6.65</v>
      </c>
      <c r="D2652">
        <f>SUMIF(E:E,Table1[[#This Row],[Item_Fat_Content]],N:N)</f>
        <v>11904094.532999987</v>
      </c>
      <c r="E2652" t="s">
        <v>11</v>
      </c>
      <c r="F2652">
        <v>5.3372768000000001E-2</v>
      </c>
      <c r="G2652" t="s">
        <v>73</v>
      </c>
      <c r="H2652">
        <v>149.57339999999999</v>
      </c>
      <c r="I2652" t="s">
        <v>13</v>
      </c>
      <c r="J2652">
        <v>1999</v>
      </c>
      <c r="K2652" t="s">
        <v>14</v>
      </c>
      <c r="L2652" t="s">
        <v>15</v>
      </c>
      <c r="M2652" t="s">
        <v>16</v>
      </c>
      <c r="N2652">
        <v>2524.0477999999998</v>
      </c>
    </row>
    <row r="2653" spans="1:14" x14ac:dyDescent="0.3">
      <c r="A2653" t="s">
        <v>422</v>
      </c>
      <c r="B2653">
        <v>2651</v>
      </c>
      <c r="C2653">
        <v>20.100000000000001</v>
      </c>
      <c r="D2653">
        <f>SUMIF(E:E,Table1[[#This Row],[Item_Fat_Content]],N:N)</f>
        <v>6457454.3820000133</v>
      </c>
      <c r="E2653" t="s">
        <v>1608</v>
      </c>
      <c r="F2653">
        <v>2.2406575000000001E-2</v>
      </c>
      <c r="G2653" t="s">
        <v>26</v>
      </c>
      <c r="H2653">
        <v>225.90360000000001</v>
      </c>
      <c r="I2653" t="s">
        <v>31</v>
      </c>
      <c r="J2653">
        <v>1987</v>
      </c>
      <c r="K2653" t="s">
        <v>32</v>
      </c>
      <c r="L2653" t="s">
        <v>21</v>
      </c>
      <c r="M2653" t="s">
        <v>16</v>
      </c>
      <c r="N2653">
        <v>3643.2575999999999</v>
      </c>
    </row>
    <row r="2654" spans="1:14" x14ac:dyDescent="0.3">
      <c r="A2654" t="s">
        <v>476</v>
      </c>
      <c r="B2654">
        <v>2652</v>
      </c>
      <c r="C2654">
        <v>15.25</v>
      </c>
      <c r="D2654">
        <f>SUMIF(E:E,Table1[[#This Row],[Item_Fat_Content]],N:N)</f>
        <v>6457454.3820000133</v>
      </c>
      <c r="E2654" t="s">
        <v>1608</v>
      </c>
      <c r="F2654">
        <v>6.5896555999999995E-2</v>
      </c>
      <c r="G2654" t="s">
        <v>36</v>
      </c>
      <c r="H2654">
        <v>179.26599999999999</v>
      </c>
      <c r="I2654" t="s">
        <v>48</v>
      </c>
      <c r="J2654">
        <v>1997</v>
      </c>
      <c r="K2654" t="s">
        <v>49</v>
      </c>
      <c r="L2654" t="s">
        <v>15</v>
      </c>
      <c r="M2654" t="s">
        <v>16</v>
      </c>
      <c r="N2654">
        <v>1438.1279999999999</v>
      </c>
    </row>
    <row r="2655" spans="1:14" x14ac:dyDescent="0.3">
      <c r="A2655" t="s">
        <v>373</v>
      </c>
      <c r="B2655">
        <v>2653</v>
      </c>
      <c r="C2655">
        <v>17.7</v>
      </c>
      <c r="D2655">
        <f>SUMIF(E:E,Table1[[#This Row],[Item_Fat_Content]],N:N)</f>
        <v>11904094.532999987</v>
      </c>
      <c r="E2655" t="s">
        <v>11</v>
      </c>
      <c r="F2655">
        <v>8.8305201E-2</v>
      </c>
      <c r="G2655" t="s">
        <v>12</v>
      </c>
      <c r="H2655">
        <v>182.32919999999999</v>
      </c>
      <c r="I2655" t="s">
        <v>45</v>
      </c>
      <c r="J2655">
        <v>2007</v>
      </c>
      <c r="K2655" t="str">
        <f>K2654</f>
        <v>Small</v>
      </c>
      <c r="L2655" t="s">
        <v>43</v>
      </c>
      <c r="M2655" t="s">
        <v>16</v>
      </c>
      <c r="N2655">
        <v>4195.8716000000004</v>
      </c>
    </row>
    <row r="2656" spans="1:14" x14ac:dyDescent="0.3">
      <c r="A2656" t="s">
        <v>319</v>
      </c>
      <c r="B2656">
        <v>2654</v>
      </c>
      <c r="C2656">
        <v>7.0750000000000002</v>
      </c>
      <c r="D2656">
        <f>SUMIF(E:E,Table1[[#This Row],[Item_Fat_Content]],N:N)</f>
        <v>11904094.532999987</v>
      </c>
      <c r="E2656" t="s">
        <v>11</v>
      </c>
      <c r="F2656">
        <v>2.2566975E-2</v>
      </c>
      <c r="G2656" t="s">
        <v>41</v>
      </c>
      <c r="H2656">
        <v>97.306799999999996</v>
      </c>
      <c r="I2656" t="s">
        <v>48</v>
      </c>
      <c r="J2656">
        <v>1997</v>
      </c>
      <c r="K2656" t="s">
        <v>49</v>
      </c>
      <c r="L2656" t="s">
        <v>15</v>
      </c>
      <c r="M2656" t="s">
        <v>16</v>
      </c>
      <c r="N2656">
        <v>1263.6884</v>
      </c>
    </row>
    <row r="2657" spans="1:14" x14ac:dyDescent="0.3">
      <c r="A2657" t="s">
        <v>757</v>
      </c>
      <c r="B2657">
        <v>2655</v>
      </c>
      <c r="C2657">
        <v>11.5</v>
      </c>
      <c r="D2657">
        <f>SUMIF(E:E,Table1[[#This Row],[Item_Fat_Content]],N:N)</f>
        <v>11904094.532999987</v>
      </c>
      <c r="E2657" t="s">
        <v>11</v>
      </c>
      <c r="F2657">
        <v>0</v>
      </c>
      <c r="G2657" t="s">
        <v>26</v>
      </c>
      <c r="H2657">
        <v>129.36519999999999</v>
      </c>
      <c r="I2657" t="s">
        <v>31</v>
      </c>
      <c r="J2657">
        <v>1987</v>
      </c>
      <c r="K2657" t="s">
        <v>32</v>
      </c>
      <c r="L2657" t="s">
        <v>21</v>
      </c>
      <c r="M2657" t="s">
        <v>16</v>
      </c>
      <c r="N2657">
        <v>2066.6432</v>
      </c>
    </row>
    <row r="2658" spans="1:14" x14ac:dyDescent="0.3">
      <c r="A2658" t="s">
        <v>1171</v>
      </c>
      <c r="B2658">
        <v>2656</v>
      </c>
      <c r="C2658">
        <v>5.82</v>
      </c>
      <c r="D2658">
        <f>SUMIF(E:E,Table1[[#This Row],[Item_Fat_Content]],N:N)</f>
        <v>6457454.3820000133</v>
      </c>
      <c r="E2658" t="s">
        <v>1608</v>
      </c>
      <c r="F2658">
        <v>7.7756427000000003E-2</v>
      </c>
      <c r="G2658" t="s">
        <v>26</v>
      </c>
      <c r="H2658">
        <v>254.53299999999999</v>
      </c>
      <c r="I2658" t="s">
        <v>45</v>
      </c>
      <c r="J2658">
        <v>2007</v>
      </c>
      <c r="K2658" t="str">
        <f>K2657</f>
        <v>High</v>
      </c>
      <c r="L2658" t="s">
        <v>43</v>
      </c>
      <c r="M2658" t="s">
        <v>16</v>
      </c>
      <c r="N2658">
        <v>1281.665</v>
      </c>
    </row>
    <row r="2659" spans="1:14" x14ac:dyDescent="0.3">
      <c r="A2659" t="s">
        <v>1348</v>
      </c>
      <c r="B2659">
        <v>2657</v>
      </c>
      <c r="C2659">
        <v>8.7850000000000001</v>
      </c>
      <c r="D2659">
        <f>SUMIF(E:E,Table1[[#This Row],[Item_Fat_Content]],N:N)</f>
        <v>11904094.532999987</v>
      </c>
      <c r="E2659" t="s">
        <v>11</v>
      </c>
      <c r="F2659">
        <v>2.0609217999999999E-2</v>
      </c>
      <c r="G2659" t="s">
        <v>19</v>
      </c>
      <c r="H2659">
        <v>155.16560000000001</v>
      </c>
      <c r="I2659" t="s">
        <v>13</v>
      </c>
      <c r="J2659">
        <v>1999</v>
      </c>
      <c r="K2659" t="s">
        <v>14</v>
      </c>
      <c r="L2659" t="s">
        <v>15</v>
      </c>
      <c r="M2659" t="s">
        <v>16</v>
      </c>
      <c r="N2659">
        <v>4016.1055999999999</v>
      </c>
    </row>
    <row r="2660" spans="1:14" x14ac:dyDescent="0.3">
      <c r="A2660" t="s">
        <v>192</v>
      </c>
      <c r="B2660">
        <v>2658</v>
      </c>
      <c r="C2660">
        <v>5.4649999999999999</v>
      </c>
      <c r="D2660">
        <f>SUMIF(E:E,Table1[[#This Row],[Item_Fat_Content]],N:N)</f>
        <v>6457454.3820000133</v>
      </c>
      <c r="E2660" t="s">
        <v>1608</v>
      </c>
      <c r="F2660">
        <v>0</v>
      </c>
      <c r="G2660" t="s">
        <v>34</v>
      </c>
      <c r="H2660">
        <v>129.1626</v>
      </c>
      <c r="I2660" t="s">
        <v>48</v>
      </c>
      <c r="J2660">
        <v>1997</v>
      </c>
      <c r="K2660" t="s">
        <v>49</v>
      </c>
      <c r="L2660" t="s">
        <v>15</v>
      </c>
      <c r="M2660" t="s">
        <v>16</v>
      </c>
      <c r="N2660">
        <v>3672.5527999999999</v>
      </c>
    </row>
    <row r="2661" spans="1:14" x14ac:dyDescent="0.3">
      <c r="A2661" t="s">
        <v>560</v>
      </c>
      <c r="B2661">
        <v>2659</v>
      </c>
      <c r="C2661">
        <f t="shared" ref="C2661:C2662" si="217">C2660</f>
        <v>5.4649999999999999</v>
      </c>
      <c r="D2661">
        <f>SUMIF(E:E,Table1[[#This Row],[Item_Fat_Content]],N:N)</f>
        <v>11904094.532999987</v>
      </c>
      <c r="E2661" t="s">
        <v>11</v>
      </c>
      <c r="F2661">
        <v>1.3066448E-2</v>
      </c>
      <c r="G2661" t="s">
        <v>30</v>
      </c>
      <c r="H2661">
        <v>140.91540000000001</v>
      </c>
      <c r="I2661" t="s">
        <v>38</v>
      </c>
      <c r="J2661">
        <v>1985</v>
      </c>
      <c r="K2661" t="s">
        <v>14</v>
      </c>
      <c r="L2661" t="s">
        <v>21</v>
      </c>
      <c r="M2661" t="s">
        <v>39</v>
      </c>
      <c r="N2661">
        <v>2127.2310000000002</v>
      </c>
    </row>
    <row r="2662" spans="1:14" x14ac:dyDescent="0.3">
      <c r="A2662" t="s">
        <v>182</v>
      </c>
      <c r="B2662">
        <v>2660</v>
      </c>
      <c r="C2662">
        <f t="shared" si="217"/>
        <v>5.4649999999999999</v>
      </c>
      <c r="D2662">
        <f>SUMIF(E:E,Table1[[#This Row],[Item_Fat_Content]],N:N)</f>
        <v>229576.49539999999</v>
      </c>
      <c r="E2662" t="s">
        <v>18</v>
      </c>
      <c r="F2662">
        <v>0.13511820199999999</v>
      </c>
      <c r="G2662" t="s">
        <v>41</v>
      </c>
      <c r="H2662">
        <v>52.564</v>
      </c>
      <c r="I2662" t="s">
        <v>38</v>
      </c>
      <c r="J2662">
        <v>1985</v>
      </c>
      <c r="K2662" t="s">
        <v>14</v>
      </c>
      <c r="L2662" t="s">
        <v>21</v>
      </c>
      <c r="M2662" t="s">
        <v>39</v>
      </c>
      <c r="N2662">
        <v>2290.3519999999999</v>
      </c>
    </row>
    <row r="2663" spans="1:14" x14ac:dyDescent="0.3">
      <c r="A2663" t="s">
        <v>1006</v>
      </c>
      <c r="B2663">
        <v>2661</v>
      </c>
      <c r="C2663">
        <v>15.7</v>
      </c>
      <c r="D2663">
        <f>SUMIF(E:E,Table1[[#This Row],[Item_Fat_Content]],N:N)</f>
        <v>6457454.3820000133</v>
      </c>
      <c r="E2663" t="s">
        <v>1608</v>
      </c>
      <c r="F2663">
        <v>3.0624843999999998E-2</v>
      </c>
      <c r="G2663" t="s">
        <v>36</v>
      </c>
      <c r="H2663">
        <v>252.2724</v>
      </c>
      <c r="I2663" t="s">
        <v>48</v>
      </c>
      <c r="J2663">
        <v>1997</v>
      </c>
      <c r="K2663" t="s">
        <v>49</v>
      </c>
      <c r="L2663" t="s">
        <v>15</v>
      </c>
      <c r="M2663" t="s">
        <v>16</v>
      </c>
      <c r="N2663">
        <v>1258.3620000000001</v>
      </c>
    </row>
    <row r="2664" spans="1:14" x14ac:dyDescent="0.3">
      <c r="A2664" t="s">
        <v>791</v>
      </c>
      <c r="B2664">
        <v>2662</v>
      </c>
      <c r="C2664">
        <v>7.39</v>
      </c>
      <c r="D2664">
        <f>SUMIF(E:E,Table1[[#This Row],[Item_Fat_Content]],N:N)</f>
        <v>11904094.532999987</v>
      </c>
      <c r="E2664" t="s">
        <v>70</v>
      </c>
      <c r="F2664">
        <v>9.2705682999999997E-2</v>
      </c>
      <c r="G2664" t="s">
        <v>30</v>
      </c>
      <c r="H2664">
        <v>251.9066</v>
      </c>
      <c r="I2664" t="s">
        <v>31</v>
      </c>
      <c r="J2664">
        <v>1987</v>
      </c>
      <c r="K2664" t="s">
        <v>32</v>
      </c>
      <c r="L2664" t="s">
        <v>21</v>
      </c>
      <c r="M2664" t="s">
        <v>16</v>
      </c>
      <c r="N2664">
        <v>4267.1121999999996</v>
      </c>
    </row>
    <row r="2665" spans="1:14" x14ac:dyDescent="0.3">
      <c r="A2665" t="s">
        <v>680</v>
      </c>
      <c r="B2665">
        <v>2663</v>
      </c>
      <c r="C2665">
        <f>C2664</f>
        <v>7.39</v>
      </c>
      <c r="D2665">
        <f>SUMIF(E:E,Table1[[#This Row],[Item_Fat_Content]],N:N)</f>
        <v>11904094.532999987</v>
      </c>
      <c r="E2665" t="s">
        <v>11</v>
      </c>
      <c r="F2665">
        <v>4.2941558999999997E-2</v>
      </c>
      <c r="G2665" t="s">
        <v>78</v>
      </c>
      <c r="H2665">
        <v>102.9332</v>
      </c>
      <c r="I2665" t="s">
        <v>65</v>
      </c>
      <c r="J2665">
        <v>1985</v>
      </c>
      <c r="K2665" t="s">
        <v>49</v>
      </c>
      <c r="L2665" t="s">
        <v>15</v>
      </c>
      <c r="M2665" t="s">
        <v>28</v>
      </c>
      <c r="N2665">
        <v>102.53319999999999</v>
      </c>
    </row>
    <row r="2666" spans="1:14" x14ac:dyDescent="0.3">
      <c r="A2666" t="s">
        <v>407</v>
      </c>
      <c r="B2666">
        <v>2664</v>
      </c>
      <c r="C2666">
        <v>6.8</v>
      </c>
      <c r="D2666">
        <f>SUMIF(E:E,Table1[[#This Row],[Item_Fat_Content]],N:N)</f>
        <v>11904094.532999987</v>
      </c>
      <c r="E2666" t="s">
        <v>11</v>
      </c>
      <c r="F2666">
        <v>3.7489960000000003E-2</v>
      </c>
      <c r="G2666" t="s">
        <v>34</v>
      </c>
      <c r="H2666">
        <v>48.603400000000001</v>
      </c>
      <c r="I2666" t="s">
        <v>60</v>
      </c>
      <c r="J2666">
        <v>2004</v>
      </c>
      <c r="K2666" t="s">
        <v>49</v>
      </c>
      <c r="L2666" t="s">
        <v>43</v>
      </c>
      <c r="M2666" t="s">
        <v>16</v>
      </c>
      <c r="N2666">
        <v>291.62040000000002</v>
      </c>
    </row>
    <row r="2667" spans="1:14" x14ac:dyDescent="0.3">
      <c r="A2667" t="s">
        <v>899</v>
      </c>
      <c r="B2667">
        <v>2665</v>
      </c>
      <c r="C2667">
        <f>C2666</f>
        <v>6.8</v>
      </c>
      <c r="D2667">
        <f>SUMIF(E:E,Table1[[#This Row],[Item_Fat_Content]],N:N)</f>
        <v>6457454.3820000133</v>
      </c>
      <c r="E2667" t="s">
        <v>1608</v>
      </c>
      <c r="F2667">
        <v>2.5795293E-2</v>
      </c>
      <c r="G2667" t="s">
        <v>36</v>
      </c>
      <c r="H2667">
        <v>80.230199999999996</v>
      </c>
      <c r="I2667" t="s">
        <v>38</v>
      </c>
      <c r="J2667">
        <v>1985</v>
      </c>
      <c r="K2667" t="s">
        <v>14</v>
      </c>
      <c r="L2667" t="s">
        <v>21</v>
      </c>
      <c r="M2667" t="s">
        <v>39</v>
      </c>
      <c r="N2667">
        <v>2139.2154</v>
      </c>
    </row>
    <row r="2668" spans="1:14" x14ac:dyDescent="0.3">
      <c r="A2668" t="s">
        <v>993</v>
      </c>
      <c r="B2668">
        <v>2666</v>
      </c>
      <c r="C2668">
        <v>11.5</v>
      </c>
      <c r="D2668">
        <f>SUMIF(E:E,Table1[[#This Row],[Item_Fat_Content]],N:N)</f>
        <v>11904094.532999987</v>
      </c>
      <c r="E2668" t="s">
        <v>11</v>
      </c>
      <c r="F2668">
        <v>4.6115083000000001E-2</v>
      </c>
      <c r="G2668" t="s">
        <v>36</v>
      </c>
      <c r="H2668">
        <v>120.2124</v>
      </c>
      <c r="I2668" t="s">
        <v>60</v>
      </c>
      <c r="J2668">
        <v>2004</v>
      </c>
      <c r="K2668" t="s">
        <v>49</v>
      </c>
      <c r="L2668" t="s">
        <v>43</v>
      </c>
      <c r="M2668" t="s">
        <v>16</v>
      </c>
      <c r="N2668">
        <v>1540.6612</v>
      </c>
    </row>
    <row r="2669" spans="1:14" x14ac:dyDescent="0.3">
      <c r="A2669" t="s">
        <v>1349</v>
      </c>
      <c r="B2669">
        <v>2667</v>
      </c>
      <c r="C2669">
        <v>17.600000000000001</v>
      </c>
      <c r="D2669">
        <f>SUMIF(E:E,Table1[[#This Row],[Item_Fat_Content]],N:N)</f>
        <v>6457454.3820000133</v>
      </c>
      <c r="E2669" t="s">
        <v>1608</v>
      </c>
      <c r="F2669">
        <v>5.3170949000000002E-2</v>
      </c>
      <c r="G2669" t="s">
        <v>116</v>
      </c>
      <c r="H2669">
        <v>45.606000000000002</v>
      </c>
      <c r="I2669" t="s">
        <v>60</v>
      </c>
      <c r="J2669">
        <v>2004</v>
      </c>
      <c r="K2669" t="s">
        <v>49</v>
      </c>
      <c r="L2669" t="s">
        <v>43</v>
      </c>
      <c r="M2669" t="s">
        <v>16</v>
      </c>
      <c r="N2669">
        <v>1724.422</v>
      </c>
    </row>
    <row r="2670" spans="1:14" x14ac:dyDescent="0.3">
      <c r="A2670" t="s">
        <v>1232</v>
      </c>
      <c r="B2670">
        <v>2668</v>
      </c>
      <c r="C2670">
        <v>7.75</v>
      </c>
      <c r="D2670">
        <f>SUMIF(E:E,Table1[[#This Row],[Item_Fat_Content]],N:N)</f>
        <v>6457454.3820000133</v>
      </c>
      <c r="E2670" t="s">
        <v>1608</v>
      </c>
      <c r="F2670">
        <v>8.2915016999999994E-2</v>
      </c>
      <c r="G2670" t="s">
        <v>41</v>
      </c>
      <c r="H2670">
        <v>34.955800000000004</v>
      </c>
      <c r="I2670" t="s">
        <v>60</v>
      </c>
      <c r="J2670">
        <v>2004</v>
      </c>
      <c r="K2670" t="s">
        <v>49</v>
      </c>
      <c r="L2670" t="s">
        <v>43</v>
      </c>
      <c r="M2670" t="s">
        <v>16</v>
      </c>
      <c r="N2670">
        <v>645.16020000000003</v>
      </c>
    </row>
    <row r="2671" spans="1:14" x14ac:dyDescent="0.3">
      <c r="A2671" t="s">
        <v>1054</v>
      </c>
      <c r="B2671">
        <v>2669</v>
      </c>
      <c r="C2671">
        <f>C2670</f>
        <v>7.75</v>
      </c>
      <c r="D2671">
        <f>SUMIF(E:E,Table1[[#This Row],[Item_Fat_Content]],N:N)</f>
        <v>11904094.532999987</v>
      </c>
      <c r="E2671" t="s">
        <v>11</v>
      </c>
      <c r="F2671">
        <v>8.2028693999999999E-2</v>
      </c>
      <c r="G2671" t="s">
        <v>34</v>
      </c>
      <c r="H2671">
        <v>148.60759999999999</v>
      </c>
      <c r="I2671" t="s">
        <v>38</v>
      </c>
      <c r="J2671">
        <v>1985</v>
      </c>
      <c r="K2671" t="s">
        <v>14</v>
      </c>
      <c r="L2671" t="s">
        <v>21</v>
      </c>
      <c r="M2671" t="s">
        <v>39</v>
      </c>
      <c r="N2671">
        <v>3990.8051999999998</v>
      </c>
    </row>
    <row r="2672" spans="1:14" x14ac:dyDescent="0.3">
      <c r="A2672" t="s">
        <v>772</v>
      </c>
      <c r="B2672">
        <v>2670</v>
      </c>
      <c r="C2672">
        <v>18.600000000000001</v>
      </c>
      <c r="D2672">
        <f>SUMIF(E:E,Table1[[#This Row],[Item_Fat_Content]],N:N)</f>
        <v>11904094.532999987</v>
      </c>
      <c r="E2672" t="s">
        <v>11</v>
      </c>
      <c r="F2672">
        <v>7.6975117999999995E-2</v>
      </c>
      <c r="G2672" t="s">
        <v>36</v>
      </c>
      <c r="H2672">
        <v>161.8236</v>
      </c>
      <c r="I2672" t="s">
        <v>13</v>
      </c>
      <c r="J2672">
        <v>1999</v>
      </c>
      <c r="K2672" t="s">
        <v>14</v>
      </c>
      <c r="L2672" t="s">
        <v>15</v>
      </c>
      <c r="M2672" t="s">
        <v>16</v>
      </c>
      <c r="N2672">
        <v>1611.2360000000001</v>
      </c>
    </row>
    <row r="2673" spans="1:14" x14ac:dyDescent="0.3">
      <c r="A2673" t="s">
        <v>1120</v>
      </c>
      <c r="B2673">
        <v>2671</v>
      </c>
      <c r="C2673">
        <v>5.73</v>
      </c>
      <c r="D2673">
        <f>SUMIF(E:E,Table1[[#This Row],[Item_Fat_Content]],N:N)</f>
        <v>11904094.532999987</v>
      </c>
      <c r="E2673" t="s">
        <v>11</v>
      </c>
      <c r="F2673">
        <v>4.5371855000000003E-2</v>
      </c>
      <c r="G2673" t="s">
        <v>19</v>
      </c>
      <c r="H2673">
        <v>86.088200000000001</v>
      </c>
      <c r="I2673" t="s">
        <v>48</v>
      </c>
      <c r="J2673">
        <v>1997</v>
      </c>
      <c r="K2673" t="s">
        <v>49</v>
      </c>
      <c r="L2673" t="s">
        <v>15</v>
      </c>
      <c r="M2673" t="s">
        <v>16</v>
      </c>
      <c r="N2673">
        <v>1116.5465999999999</v>
      </c>
    </row>
    <row r="2674" spans="1:14" x14ac:dyDescent="0.3">
      <c r="A2674" t="s">
        <v>98</v>
      </c>
      <c r="B2674">
        <v>2672</v>
      </c>
      <c r="C2674">
        <v>12.15</v>
      </c>
      <c r="D2674">
        <f>SUMIF(E:E,Table1[[#This Row],[Item_Fat_Content]],N:N)</f>
        <v>11904094.532999987</v>
      </c>
      <c r="E2674" t="s">
        <v>11</v>
      </c>
      <c r="F2674">
        <v>2.8642712000000001E-2</v>
      </c>
      <c r="G2674" t="s">
        <v>30</v>
      </c>
      <c r="H2674">
        <v>149.07079999999999</v>
      </c>
      <c r="I2674" t="s">
        <v>13</v>
      </c>
      <c r="J2674">
        <v>1999</v>
      </c>
      <c r="K2674" t="s">
        <v>14</v>
      </c>
      <c r="L2674" t="s">
        <v>15</v>
      </c>
      <c r="M2674" t="s">
        <v>16</v>
      </c>
      <c r="N2674">
        <v>1203.7664</v>
      </c>
    </row>
    <row r="2675" spans="1:14" x14ac:dyDescent="0.3">
      <c r="A2675" t="s">
        <v>1350</v>
      </c>
      <c r="B2675">
        <v>2673</v>
      </c>
      <c r="C2675">
        <v>5.44</v>
      </c>
      <c r="D2675">
        <f>SUMIF(E:E,Table1[[#This Row],[Item_Fat_Content]],N:N)</f>
        <v>6457454.3820000133</v>
      </c>
      <c r="E2675" t="s">
        <v>1608</v>
      </c>
      <c r="F2675">
        <v>1.7047751E-2</v>
      </c>
      <c r="G2675" t="s">
        <v>34</v>
      </c>
      <c r="H2675">
        <v>174.637</v>
      </c>
      <c r="I2675" t="s">
        <v>31</v>
      </c>
      <c r="J2675">
        <v>1987</v>
      </c>
      <c r="K2675" t="s">
        <v>32</v>
      </c>
      <c r="L2675" t="s">
        <v>21</v>
      </c>
      <c r="M2675" t="s">
        <v>16</v>
      </c>
      <c r="N2675">
        <v>2999.4290000000001</v>
      </c>
    </row>
    <row r="2676" spans="1:14" x14ac:dyDescent="0.3">
      <c r="A2676" t="s">
        <v>1153</v>
      </c>
      <c r="B2676">
        <v>2674</v>
      </c>
      <c r="C2676">
        <v>17.7</v>
      </c>
      <c r="D2676">
        <f>SUMIF(E:E,Table1[[#This Row],[Item_Fat_Content]],N:N)</f>
        <v>6457454.3820000133</v>
      </c>
      <c r="E2676" t="s">
        <v>1608</v>
      </c>
      <c r="F2676">
        <v>4.2562587999999998E-2</v>
      </c>
      <c r="G2676" t="s">
        <v>41</v>
      </c>
      <c r="H2676">
        <v>165.02099999999999</v>
      </c>
      <c r="I2676" t="s">
        <v>42</v>
      </c>
      <c r="J2676">
        <v>2002</v>
      </c>
      <c r="K2676" t="str">
        <f>K2675</f>
        <v>High</v>
      </c>
      <c r="L2676" t="s">
        <v>43</v>
      </c>
      <c r="M2676" t="s">
        <v>16</v>
      </c>
      <c r="N2676">
        <v>3425.5410000000002</v>
      </c>
    </row>
    <row r="2677" spans="1:14" x14ac:dyDescent="0.3">
      <c r="A2677" t="s">
        <v>800</v>
      </c>
      <c r="B2677">
        <v>2675</v>
      </c>
      <c r="C2677">
        <f>C2676</f>
        <v>17.7</v>
      </c>
      <c r="D2677">
        <f>SUMIF(E:E,Table1[[#This Row],[Item_Fat_Content]],N:N)</f>
        <v>11904094.532999987</v>
      </c>
      <c r="E2677" t="s">
        <v>11</v>
      </c>
      <c r="F2677">
        <v>0.18176926400000001</v>
      </c>
      <c r="G2677" t="s">
        <v>178</v>
      </c>
      <c r="H2677">
        <v>240.61959999999999</v>
      </c>
      <c r="I2677" t="s">
        <v>38</v>
      </c>
      <c r="J2677">
        <v>1985</v>
      </c>
      <c r="K2677" t="s">
        <v>14</v>
      </c>
      <c r="L2677" t="s">
        <v>21</v>
      </c>
      <c r="M2677" t="s">
        <v>39</v>
      </c>
      <c r="N2677">
        <v>4579.3724000000002</v>
      </c>
    </row>
    <row r="2678" spans="1:14" x14ac:dyDescent="0.3">
      <c r="A2678" t="s">
        <v>370</v>
      </c>
      <c r="B2678">
        <v>2676</v>
      </c>
      <c r="C2678">
        <v>12.1</v>
      </c>
      <c r="D2678">
        <f>SUMIF(E:E,Table1[[#This Row],[Item_Fat_Content]],N:N)</f>
        <v>11904094.532999987</v>
      </c>
      <c r="E2678" t="s">
        <v>11</v>
      </c>
      <c r="F2678">
        <v>1.6812745E-2</v>
      </c>
      <c r="G2678" t="s">
        <v>58</v>
      </c>
      <c r="H2678">
        <v>180.666</v>
      </c>
      <c r="I2678" t="s">
        <v>31</v>
      </c>
      <c r="J2678">
        <v>1987</v>
      </c>
      <c r="K2678" t="s">
        <v>32</v>
      </c>
      <c r="L2678" t="s">
        <v>21</v>
      </c>
      <c r="M2678" t="s">
        <v>16</v>
      </c>
      <c r="N2678">
        <v>4134.6180000000004</v>
      </c>
    </row>
    <row r="2679" spans="1:14" x14ac:dyDescent="0.3">
      <c r="A2679" t="s">
        <v>575</v>
      </c>
      <c r="B2679">
        <v>2677</v>
      </c>
      <c r="C2679">
        <v>8.3550000000000004</v>
      </c>
      <c r="D2679">
        <f>SUMIF(E:E,Table1[[#This Row],[Item_Fat_Content]],N:N)</f>
        <v>11904094.532999987</v>
      </c>
      <c r="E2679" t="s">
        <v>11</v>
      </c>
      <c r="F2679">
        <v>0</v>
      </c>
      <c r="G2679" t="s">
        <v>73</v>
      </c>
      <c r="H2679">
        <v>145.64179999999999</v>
      </c>
      <c r="I2679" t="s">
        <v>31</v>
      </c>
      <c r="J2679">
        <v>1987</v>
      </c>
      <c r="K2679" t="s">
        <v>32</v>
      </c>
      <c r="L2679" t="s">
        <v>21</v>
      </c>
      <c r="M2679" t="s">
        <v>16</v>
      </c>
      <c r="N2679">
        <v>3384.2613999999999</v>
      </c>
    </row>
    <row r="2680" spans="1:14" x14ac:dyDescent="0.3">
      <c r="A2680" t="s">
        <v>302</v>
      </c>
      <c r="B2680">
        <v>2678</v>
      </c>
      <c r="C2680">
        <v>6.26</v>
      </c>
      <c r="D2680">
        <f>SUMIF(E:E,Table1[[#This Row],[Item_Fat_Content]],N:N)</f>
        <v>229576.49539999999</v>
      </c>
      <c r="E2680" t="s">
        <v>18</v>
      </c>
      <c r="F2680">
        <v>1.6516867000000001E-2</v>
      </c>
      <c r="G2680" t="s">
        <v>24</v>
      </c>
      <c r="H2680">
        <v>151.13659999999999</v>
      </c>
      <c r="I2680" t="s">
        <v>27</v>
      </c>
      <c r="J2680">
        <v>1998</v>
      </c>
      <c r="K2680" t="str">
        <f>K2679</f>
        <v>High</v>
      </c>
      <c r="L2680" t="s">
        <v>21</v>
      </c>
      <c r="M2680" t="s">
        <v>28</v>
      </c>
      <c r="N2680">
        <v>453.40980000000002</v>
      </c>
    </row>
    <row r="2681" spans="1:14" x14ac:dyDescent="0.3">
      <c r="A2681" t="s">
        <v>1351</v>
      </c>
      <c r="B2681">
        <v>2679</v>
      </c>
      <c r="C2681">
        <v>15.75</v>
      </c>
      <c r="D2681">
        <f>SUMIF(E:E,Table1[[#This Row],[Item_Fat_Content]],N:N)</f>
        <v>11904094.532999987</v>
      </c>
      <c r="E2681" t="s">
        <v>11</v>
      </c>
      <c r="F2681">
        <v>0.13496039700000001</v>
      </c>
      <c r="G2681" t="s">
        <v>30</v>
      </c>
      <c r="H2681">
        <v>101.37</v>
      </c>
      <c r="I2681" t="s">
        <v>31</v>
      </c>
      <c r="J2681">
        <v>1987</v>
      </c>
      <c r="K2681" t="s">
        <v>32</v>
      </c>
      <c r="L2681" t="s">
        <v>21</v>
      </c>
      <c r="M2681" t="s">
        <v>16</v>
      </c>
      <c r="N2681">
        <v>2097.27</v>
      </c>
    </row>
    <row r="2682" spans="1:14" x14ac:dyDescent="0.3">
      <c r="A2682" t="s">
        <v>123</v>
      </c>
      <c r="B2682">
        <v>2680</v>
      </c>
      <c r="C2682">
        <v>5.9050000000000002</v>
      </c>
      <c r="D2682">
        <f>SUMIF(E:E,Table1[[#This Row],[Item_Fat_Content]],N:N)</f>
        <v>11904094.532999987</v>
      </c>
      <c r="E2682" t="s">
        <v>70</v>
      </c>
      <c r="F2682">
        <v>4.5614252000000001E-2</v>
      </c>
      <c r="G2682" t="s">
        <v>73</v>
      </c>
      <c r="H2682">
        <v>221.54560000000001</v>
      </c>
      <c r="I2682" t="s">
        <v>31</v>
      </c>
      <c r="J2682">
        <v>1987</v>
      </c>
      <c r="K2682" t="s">
        <v>32</v>
      </c>
      <c r="L2682" t="s">
        <v>21</v>
      </c>
      <c r="M2682" t="s">
        <v>16</v>
      </c>
      <c r="N2682">
        <v>6852.4135999999999</v>
      </c>
    </row>
    <row r="2683" spans="1:14" x14ac:dyDescent="0.3">
      <c r="A2683" t="s">
        <v>1352</v>
      </c>
      <c r="B2683">
        <v>2681</v>
      </c>
      <c r="C2683">
        <v>16</v>
      </c>
      <c r="D2683">
        <f>SUMIF(E:E,Table1[[#This Row],[Item_Fat_Content]],N:N)</f>
        <v>11904094.532999987</v>
      </c>
      <c r="E2683" t="s">
        <v>11</v>
      </c>
      <c r="F2683">
        <v>9.9136035999999997E-2</v>
      </c>
      <c r="G2683" t="s">
        <v>30</v>
      </c>
      <c r="H2683">
        <v>210.39019999999999</v>
      </c>
      <c r="I2683" t="s">
        <v>48</v>
      </c>
      <c r="J2683">
        <v>1997</v>
      </c>
      <c r="K2683" t="s">
        <v>49</v>
      </c>
      <c r="L2683" t="s">
        <v>15</v>
      </c>
      <c r="M2683" t="s">
        <v>16</v>
      </c>
      <c r="N2683">
        <v>1486.7313999999999</v>
      </c>
    </row>
    <row r="2684" spans="1:14" x14ac:dyDescent="0.3">
      <c r="A2684" t="s">
        <v>1331</v>
      </c>
      <c r="B2684">
        <v>2682</v>
      </c>
      <c r="C2684">
        <v>20.25</v>
      </c>
      <c r="D2684">
        <f>SUMIF(E:E,Table1[[#This Row],[Item_Fat_Content]],N:N)</f>
        <v>11904094.532999987</v>
      </c>
      <c r="E2684" t="s">
        <v>11</v>
      </c>
      <c r="F2684">
        <v>1.4222617E-2</v>
      </c>
      <c r="G2684" t="s">
        <v>30</v>
      </c>
      <c r="H2684">
        <v>148.9418</v>
      </c>
      <c r="I2684" t="s">
        <v>48</v>
      </c>
      <c r="J2684">
        <v>1997</v>
      </c>
      <c r="K2684" t="s">
        <v>49</v>
      </c>
      <c r="L2684" t="s">
        <v>15</v>
      </c>
      <c r="M2684" t="s">
        <v>16</v>
      </c>
      <c r="N2684">
        <v>3531.4032000000002</v>
      </c>
    </row>
    <row r="2685" spans="1:14" x14ac:dyDescent="0.3">
      <c r="A2685" t="s">
        <v>1353</v>
      </c>
      <c r="B2685">
        <v>2683</v>
      </c>
      <c r="C2685">
        <v>5.1749999999999998</v>
      </c>
      <c r="D2685">
        <f>SUMIF(E:E,Table1[[#This Row],[Item_Fat_Content]],N:N)</f>
        <v>11904094.532999987</v>
      </c>
      <c r="E2685" t="s">
        <v>11</v>
      </c>
      <c r="F2685">
        <v>3.7457098000000001E-2</v>
      </c>
      <c r="G2685" t="s">
        <v>73</v>
      </c>
      <c r="H2685">
        <v>83.422399999999996</v>
      </c>
      <c r="I2685" t="s">
        <v>13</v>
      </c>
      <c r="J2685">
        <v>1999</v>
      </c>
      <c r="K2685" t="s">
        <v>14</v>
      </c>
      <c r="L2685" t="s">
        <v>15</v>
      </c>
      <c r="M2685" t="s">
        <v>16</v>
      </c>
      <c r="N2685">
        <v>1448.7808</v>
      </c>
    </row>
    <row r="2686" spans="1:14" x14ac:dyDescent="0.3">
      <c r="A2686" t="s">
        <v>255</v>
      </c>
      <c r="B2686">
        <v>2684</v>
      </c>
      <c r="C2686">
        <v>9</v>
      </c>
      <c r="D2686">
        <f>SUMIF(E:E,Table1[[#This Row],[Item_Fat_Content]],N:N)</f>
        <v>11904094.532999987</v>
      </c>
      <c r="E2686" t="s">
        <v>11</v>
      </c>
      <c r="F2686">
        <v>7.9279488999999995E-2</v>
      </c>
      <c r="G2686" t="s">
        <v>73</v>
      </c>
      <c r="H2686">
        <v>77.264399999999995</v>
      </c>
      <c r="I2686" t="s">
        <v>31</v>
      </c>
      <c r="J2686">
        <v>1987</v>
      </c>
      <c r="K2686" t="s">
        <v>32</v>
      </c>
      <c r="L2686" t="s">
        <v>21</v>
      </c>
      <c r="M2686" t="s">
        <v>16</v>
      </c>
      <c r="N2686">
        <v>1335.5948000000001</v>
      </c>
    </row>
    <row r="2687" spans="1:14" x14ac:dyDescent="0.3">
      <c r="A2687" t="s">
        <v>836</v>
      </c>
      <c r="B2687">
        <v>2685</v>
      </c>
      <c r="C2687">
        <v>15.6</v>
      </c>
      <c r="D2687">
        <f>SUMIF(E:E,Table1[[#This Row],[Item_Fat_Content]],N:N)</f>
        <v>6457454.3820000133</v>
      </c>
      <c r="E2687" t="s">
        <v>1608</v>
      </c>
      <c r="F2687">
        <v>4.5835395000000001E-2</v>
      </c>
      <c r="G2687" t="s">
        <v>36</v>
      </c>
      <c r="H2687">
        <v>168.2132</v>
      </c>
      <c r="I2687" t="s">
        <v>13</v>
      </c>
      <c r="J2687">
        <v>1999</v>
      </c>
      <c r="K2687" t="s">
        <v>14</v>
      </c>
      <c r="L2687" t="s">
        <v>15</v>
      </c>
      <c r="M2687" t="s">
        <v>16</v>
      </c>
      <c r="N2687">
        <v>2367.5848000000001</v>
      </c>
    </row>
    <row r="2688" spans="1:14" x14ac:dyDescent="0.3">
      <c r="A2688" t="s">
        <v>239</v>
      </c>
      <c r="B2688">
        <v>2686</v>
      </c>
      <c r="C2688">
        <v>5.1749999999999998</v>
      </c>
      <c r="D2688">
        <f>SUMIF(E:E,Table1[[#This Row],[Item_Fat_Content]],N:N)</f>
        <v>6457454.3820000133</v>
      </c>
      <c r="E2688" t="s">
        <v>1608</v>
      </c>
      <c r="F2688">
        <v>2.9616107999999999E-2</v>
      </c>
      <c r="G2688" t="s">
        <v>36</v>
      </c>
      <c r="H2688">
        <v>107.76220000000001</v>
      </c>
      <c r="I2688" t="s">
        <v>20</v>
      </c>
      <c r="J2688">
        <v>2009</v>
      </c>
      <c r="K2688" t="s">
        <v>14</v>
      </c>
      <c r="L2688" t="s">
        <v>21</v>
      </c>
      <c r="M2688" t="s">
        <v>22</v>
      </c>
      <c r="N2688">
        <v>2011.3818000000001</v>
      </c>
    </row>
    <row r="2689" spans="1:14" x14ac:dyDescent="0.3">
      <c r="A2689" t="s">
        <v>605</v>
      </c>
      <c r="B2689">
        <v>2687</v>
      </c>
      <c r="C2689">
        <f>C2688</f>
        <v>5.1749999999999998</v>
      </c>
      <c r="D2689">
        <f>SUMIF(E:E,Table1[[#This Row],[Item_Fat_Content]],N:N)</f>
        <v>11904094.532999987</v>
      </c>
      <c r="E2689" t="s">
        <v>11</v>
      </c>
      <c r="F2689">
        <v>0</v>
      </c>
      <c r="G2689" t="s">
        <v>56</v>
      </c>
      <c r="H2689">
        <v>175.40280000000001</v>
      </c>
      <c r="I2689" t="s">
        <v>38</v>
      </c>
      <c r="J2689">
        <v>1985</v>
      </c>
      <c r="K2689" t="s">
        <v>14</v>
      </c>
      <c r="L2689" t="s">
        <v>21</v>
      </c>
      <c r="M2689" t="s">
        <v>39</v>
      </c>
      <c r="N2689">
        <v>6729.9063999999998</v>
      </c>
    </row>
    <row r="2690" spans="1:14" x14ac:dyDescent="0.3">
      <c r="A2690" t="s">
        <v>863</v>
      </c>
      <c r="B2690">
        <v>2688</v>
      </c>
      <c r="C2690">
        <v>18.7</v>
      </c>
      <c r="D2690">
        <f>SUMIF(E:E,Table1[[#This Row],[Item_Fat_Content]],N:N)</f>
        <v>11904094.532999987</v>
      </c>
      <c r="E2690" t="s">
        <v>11</v>
      </c>
      <c r="F2690">
        <v>5.7626900000000002E-2</v>
      </c>
      <c r="G2690" t="s">
        <v>12</v>
      </c>
      <c r="H2690">
        <v>83.3566</v>
      </c>
      <c r="I2690" t="s">
        <v>13</v>
      </c>
      <c r="J2690">
        <v>1999</v>
      </c>
      <c r="K2690" t="s">
        <v>14</v>
      </c>
      <c r="L2690" t="s">
        <v>15</v>
      </c>
      <c r="M2690" t="s">
        <v>16</v>
      </c>
      <c r="N2690">
        <v>1860.2452000000001</v>
      </c>
    </row>
    <row r="2691" spans="1:14" x14ac:dyDescent="0.3">
      <c r="A2691" t="s">
        <v>225</v>
      </c>
      <c r="B2691">
        <v>2689</v>
      </c>
      <c r="C2691">
        <v>17.600000000000001</v>
      </c>
      <c r="D2691">
        <f>SUMIF(E:E,Table1[[#This Row],[Item_Fat_Content]],N:N)</f>
        <v>11904094.532999987</v>
      </c>
      <c r="E2691" t="s">
        <v>11</v>
      </c>
      <c r="F2691">
        <v>1.5687045E-2</v>
      </c>
      <c r="G2691" t="s">
        <v>30</v>
      </c>
      <c r="H2691">
        <v>182.69759999999999</v>
      </c>
      <c r="I2691" t="s">
        <v>48</v>
      </c>
      <c r="J2691">
        <v>1997</v>
      </c>
      <c r="K2691" t="s">
        <v>49</v>
      </c>
      <c r="L2691" t="s">
        <v>15</v>
      </c>
      <c r="M2691" t="s">
        <v>16</v>
      </c>
      <c r="N2691">
        <v>3440.8544000000002</v>
      </c>
    </row>
    <row r="2692" spans="1:14" x14ac:dyDescent="0.3">
      <c r="A2692" t="s">
        <v>1354</v>
      </c>
      <c r="B2692">
        <v>2690</v>
      </c>
      <c r="C2692">
        <v>18.2</v>
      </c>
      <c r="D2692">
        <f>SUMIF(E:E,Table1[[#This Row],[Item_Fat_Content]],N:N)</f>
        <v>11904094.532999987</v>
      </c>
      <c r="E2692" t="s">
        <v>11</v>
      </c>
      <c r="F2692">
        <v>0.162960415</v>
      </c>
      <c r="G2692" t="s">
        <v>56</v>
      </c>
      <c r="H2692">
        <v>43.508600000000001</v>
      </c>
      <c r="I2692" t="s">
        <v>31</v>
      </c>
      <c r="J2692">
        <v>1987</v>
      </c>
      <c r="K2692" t="s">
        <v>32</v>
      </c>
      <c r="L2692" t="s">
        <v>21</v>
      </c>
      <c r="M2692" t="s">
        <v>16</v>
      </c>
      <c r="N2692">
        <v>1070.6063999999999</v>
      </c>
    </row>
    <row r="2693" spans="1:14" x14ac:dyDescent="0.3">
      <c r="A2693" t="s">
        <v>773</v>
      </c>
      <c r="B2693">
        <v>2691</v>
      </c>
      <c r="C2693">
        <v>13.15</v>
      </c>
      <c r="D2693">
        <f>SUMIF(E:E,Table1[[#This Row],[Item_Fat_Content]],N:N)</f>
        <v>11904094.532999987</v>
      </c>
      <c r="E2693" t="s">
        <v>11</v>
      </c>
      <c r="F2693">
        <v>2.4651269E-2</v>
      </c>
      <c r="G2693" t="s">
        <v>30</v>
      </c>
      <c r="H2693">
        <v>179.5686</v>
      </c>
      <c r="I2693" t="s">
        <v>48</v>
      </c>
      <c r="J2693">
        <v>1997</v>
      </c>
      <c r="K2693" t="s">
        <v>49</v>
      </c>
      <c r="L2693" t="s">
        <v>15</v>
      </c>
      <c r="M2693" t="s">
        <v>16</v>
      </c>
      <c r="N2693">
        <v>1422.1487999999999</v>
      </c>
    </row>
    <row r="2694" spans="1:14" x14ac:dyDescent="0.3">
      <c r="A2694" t="s">
        <v>1264</v>
      </c>
      <c r="B2694">
        <v>2692</v>
      </c>
      <c r="C2694">
        <v>8.6</v>
      </c>
      <c r="D2694">
        <f>SUMIF(E:E,Table1[[#This Row],[Item_Fat_Content]],N:N)</f>
        <v>6457454.3820000133</v>
      </c>
      <c r="E2694" t="s">
        <v>1608</v>
      </c>
      <c r="F2694">
        <v>9.1195817999999998E-2</v>
      </c>
      <c r="G2694" t="s">
        <v>78</v>
      </c>
      <c r="H2694">
        <v>130.23099999999999</v>
      </c>
      <c r="I2694" t="s">
        <v>27</v>
      </c>
      <c r="J2694">
        <v>1998</v>
      </c>
      <c r="K2694" t="str">
        <f>K2693</f>
        <v>Small</v>
      </c>
      <c r="L2694" t="s">
        <v>21</v>
      </c>
      <c r="M2694" t="s">
        <v>28</v>
      </c>
      <c r="N2694">
        <v>129.83099999999999</v>
      </c>
    </row>
    <row r="2695" spans="1:14" x14ac:dyDescent="0.3">
      <c r="A2695" t="s">
        <v>912</v>
      </c>
      <c r="B2695">
        <v>2693</v>
      </c>
      <c r="C2695">
        <f>C2694</f>
        <v>8.6</v>
      </c>
      <c r="D2695">
        <f>SUMIF(E:E,Table1[[#This Row],[Item_Fat_Content]],N:N)</f>
        <v>6457454.3820000133</v>
      </c>
      <c r="E2695" t="s">
        <v>1608</v>
      </c>
      <c r="F2695">
        <v>5.8542509E-2</v>
      </c>
      <c r="G2695" t="s">
        <v>26</v>
      </c>
      <c r="H2695">
        <v>168.6448</v>
      </c>
      <c r="I2695" t="s">
        <v>38</v>
      </c>
      <c r="J2695">
        <v>1985</v>
      </c>
      <c r="K2695" t="s">
        <v>14</v>
      </c>
      <c r="L2695" t="s">
        <v>21</v>
      </c>
      <c r="M2695" t="s">
        <v>39</v>
      </c>
      <c r="N2695">
        <v>3408.8960000000002</v>
      </c>
    </row>
    <row r="2696" spans="1:14" x14ac:dyDescent="0.3">
      <c r="A2696" t="s">
        <v>292</v>
      </c>
      <c r="B2696">
        <v>2694</v>
      </c>
      <c r="C2696">
        <v>20.350000000000001</v>
      </c>
      <c r="D2696">
        <f>SUMIF(E:E,Table1[[#This Row],[Item_Fat_Content]],N:N)</f>
        <v>11904094.532999987</v>
      </c>
      <c r="E2696" t="s">
        <v>11</v>
      </c>
      <c r="F2696">
        <v>8.9608321000000005E-2</v>
      </c>
      <c r="G2696" t="s">
        <v>12</v>
      </c>
      <c r="H2696">
        <v>262.15940000000001</v>
      </c>
      <c r="I2696" t="s">
        <v>13</v>
      </c>
      <c r="J2696">
        <v>1999</v>
      </c>
      <c r="K2696" t="s">
        <v>14</v>
      </c>
      <c r="L2696" t="s">
        <v>15</v>
      </c>
      <c r="M2696" t="s">
        <v>16</v>
      </c>
      <c r="N2696">
        <v>3139.9128000000001</v>
      </c>
    </row>
    <row r="2697" spans="1:14" x14ac:dyDescent="0.3">
      <c r="A2697" t="s">
        <v>94</v>
      </c>
      <c r="B2697">
        <v>2695</v>
      </c>
      <c r="C2697">
        <v>7.39</v>
      </c>
      <c r="D2697">
        <f>SUMIF(E:E,Table1[[#This Row],[Item_Fat_Content]],N:N)</f>
        <v>11904094.532999987</v>
      </c>
      <c r="E2697" t="s">
        <v>11</v>
      </c>
      <c r="F2697">
        <v>6.7766895999999993E-2</v>
      </c>
      <c r="G2697" t="s">
        <v>56</v>
      </c>
      <c r="H2697">
        <v>140.68119999999999</v>
      </c>
      <c r="I2697" t="s">
        <v>60</v>
      </c>
      <c r="J2697">
        <v>2004</v>
      </c>
      <c r="K2697" t="s">
        <v>49</v>
      </c>
      <c r="L2697" t="s">
        <v>43</v>
      </c>
      <c r="M2697" t="s">
        <v>16</v>
      </c>
      <c r="N2697">
        <v>3704.5111999999999</v>
      </c>
    </row>
    <row r="2698" spans="1:14" x14ac:dyDescent="0.3">
      <c r="A2698" t="s">
        <v>604</v>
      </c>
      <c r="B2698">
        <v>2696</v>
      </c>
      <c r="C2698">
        <v>19.600000000000001</v>
      </c>
      <c r="D2698">
        <f>SUMIF(E:E,Table1[[#This Row],[Item_Fat_Content]],N:N)</f>
        <v>11904094.532999987</v>
      </c>
      <c r="E2698" t="s">
        <v>11</v>
      </c>
      <c r="F2698">
        <v>4.1355365999999998E-2</v>
      </c>
      <c r="G2698" t="s">
        <v>30</v>
      </c>
      <c r="H2698">
        <v>88.751400000000004</v>
      </c>
      <c r="I2698" t="s">
        <v>13</v>
      </c>
      <c r="J2698">
        <v>1999</v>
      </c>
      <c r="K2698" t="s">
        <v>14</v>
      </c>
      <c r="L2698" t="s">
        <v>15</v>
      </c>
      <c r="M2698" t="s">
        <v>16</v>
      </c>
      <c r="N2698">
        <v>2656.5419999999999</v>
      </c>
    </row>
    <row r="2699" spans="1:14" x14ac:dyDescent="0.3">
      <c r="A2699" t="s">
        <v>890</v>
      </c>
      <c r="B2699">
        <v>2697</v>
      </c>
      <c r="C2699">
        <v>16.25</v>
      </c>
      <c r="D2699">
        <f>SUMIF(E:E,Table1[[#This Row],[Item_Fat_Content]],N:N)</f>
        <v>11904094.532999987</v>
      </c>
      <c r="E2699" t="s">
        <v>11</v>
      </c>
      <c r="F2699">
        <v>0.14591330799999999</v>
      </c>
      <c r="G2699" t="s">
        <v>12</v>
      </c>
      <c r="H2699">
        <v>95.441000000000003</v>
      </c>
      <c r="I2699" t="s">
        <v>27</v>
      </c>
      <c r="J2699">
        <v>1998</v>
      </c>
      <c r="K2699" t="str">
        <f>K2698</f>
        <v>Medium</v>
      </c>
      <c r="L2699" t="s">
        <v>21</v>
      </c>
      <c r="M2699" t="s">
        <v>28</v>
      </c>
      <c r="N2699">
        <v>193.08199999999999</v>
      </c>
    </row>
    <row r="2700" spans="1:14" x14ac:dyDescent="0.3">
      <c r="A2700" t="s">
        <v>657</v>
      </c>
      <c r="B2700">
        <v>2698</v>
      </c>
      <c r="C2700">
        <v>6.28</v>
      </c>
      <c r="D2700">
        <f>SUMIF(E:E,Table1[[#This Row],[Item_Fat_Content]],N:N)</f>
        <v>11904094.532999987</v>
      </c>
      <c r="E2700" t="s">
        <v>11</v>
      </c>
      <c r="F2700">
        <v>2.7748175999999999E-2</v>
      </c>
      <c r="G2700" t="s">
        <v>19</v>
      </c>
      <c r="H2700">
        <v>86.519800000000004</v>
      </c>
      <c r="I2700" t="s">
        <v>13</v>
      </c>
      <c r="J2700">
        <v>1999</v>
      </c>
      <c r="K2700" t="s">
        <v>14</v>
      </c>
      <c r="L2700" t="s">
        <v>15</v>
      </c>
      <c r="M2700" t="s">
        <v>16</v>
      </c>
      <c r="N2700">
        <v>1395.5168000000001</v>
      </c>
    </row>
    <row r="2701" spans="1:14" x14ac:dyDescent="0.3">
      <c r="A2701" t="s">
        <v>150</v>
      </c>
      <c r="B2701">
        <v>2699</v>
      </c>
      <c r="C2701">
        <v>9.3949999999999996</v>
      </c>
      <c r="D2701">
        <f>SUMIF(E:E,Table1[[#This Row],[Item_Fat_Content]],N:N)</f>
        <v>11904094.532999987</v>
      </c>
      <c r="E2701" t="s">
        <v>11</v>
      </c>
      <c r="F2701">
        <v>0.159201868</v>
      </c>
      <c r="G2701" t="s">
        <v>19</v>
      </c>
      <c r="H2701">
        <v>226.072</v>
      </c>
      <c r="I2701" t="s">
        <v>31</v>
      </c>
      <c r="J2701">
        <v>1987</v>
      </c>
      <c r="K2701" t="s">
        <v>32</v>
      </c>
      <c r="L2701" t="s">
        <v>21</v>
      </c>
      <c r="M2701" t="s">
        <v>16</v>
      </c>
      <c r="N2701">
        <v>3621.9520000000002</v>
      </c>
    </row>
    <row r="2702" spans="1:14" x14ac:dyDescent="0.3">
      <c r="A2702" t="s">
        <v>1281</v>
      </c>
      <c r="B2702">
        <v>2700</v>
      </c>
      <c r="C2702">
        <v>7.72</v>
      </c>
      <c r="D2702">
        <f>SUMIF(E:E,Table1[[#This Row],[Item_Fat_Content]],N:N)</f>
        <v>11904094.532999987</v>
      </c>
      <c r="E2702" t="s">
        <v>11</v>
      </c>
      <c r="F2702">
        <v>5.2274690999999998E-2</v>
      </c>
      <c r="G2702" t="s">
        <v>26</v>
      </c>
      <c r="H2702">
        <v>79.198599999999999</v>
      </c>
      <c r="I2702" t="s">
        <v>45</v>
      </c>
      <c r="J2702">
        <v>2007</v>
      </c>
      <c r="K2702" t="str">
        <f>K2701</f>
        <v>High</v>
      </c>
      <c r="L2702" t="s">
        <v>43</v>
      </c>
      <c r="M2702" t="s">
        <v>16</v>
      </c>
      <c r="N2702">
        <v>778.98599999999999</v>
      </c>
    </row>
    <row r="2703" spans="1:14" x14ac:dyDescent="0.3">
      <c r="A2703" t="s">
        <v>1355</v>
      </c>
      <c r="B2703">
        <v>2701</v>
      </c>
      <c r="C2703">
        <v>12.65</v>
      </c>
      <c r="D2703">
        <f>SUMIF(E:E,Table1[[#This Row],[Item_Fat_Content]],N:N)</f>
        <v>11904094.532999987</v>
      </c>
      <c r="E2703" t="s">
        <v>11</v>
      </c>
      <c r="F2703">
        <v>4.2175992000000002E-2</v>
      </c>
      <c r="G2703" t="s">
        <v>30</v>
      </c>
      <c r="H2703">
        <v>106.49379999999999</v>
      </c>
      <c r="I2703" t="s">
        <v>31</v>
      </c>
      <c r="J2703">
        <v>1987</v>
      </c>
      <c r="K2703" t="s">
        <v>32</v>
      </c>
      <c r="L2703" t="s">
        <v>21</v>
      </c>
      <c r="M2703" t="s">
        <v>16</v>
      </c>
      <c r="N2703">
        <v>2465.4573999999998</v>
      </c>
    </row>
    <row r="2704" spans="1:14" x14ac:dyDescent="0.3">
      <c r="A2704" t="s">
        <v>110</v>
      </c>
      <c r="B2704">
        <v>2702</v>
      </c>
      <c r="C2704">
        <f>C2703</f>
        <v>12.65</v>
      </c>
      <c r="D2704">
        <f>SUMIF(E:E,Table1[[#This Row],[Item_Fat_Content]],N:N)</f>
        <v>11904094.532999987</v>
      </c>
      <c r="E2704" t="s">
        <v>11</v>
      </c>
      <c r="F2704">
        <v>5.7933643E-2</v>
      </c>
      <c r="G2704" t="s">
        <v>24</v>
      </c>
      <c r="H2704">
        <v>175.1738</v>
      </c>
      <c r="I2704" t="s">
        <v>65</v>
      </c>
      <c r="J2704">
        <v>1985</v>
      </c>
      <c r="K2704" t="s">
        <v>49</v>
      </c>
      <c r="L2704" t="s">
        <v>15</v>
      </c>
      <c r="M2704" t="s">
        <v>28</v>
      </c>
      <c r="N2704">
        <v>347.54759999999999</v>
      </c>
    </row>
    <row r="2705" spans="1:14" x14ac:dyDescent="0.3">
      <c r="A2705" t="s">
        <v>729</v>
      </c>
      <c r="B2705">
        <v>2703</v>
      </c>
      <c r="C2705">
        <v>16.75</v>
      </c>
      <c r="D2705">
        <f>SUMIF(E:E,Table1[[#This Row],[Item_Fat_Content]],N:N)</f>
        <v>11904094.532999987</v>
      </c>
      <c r="E2705" t="s">
        <v>11</v>
      </c>
      <c r="F2705">
        <v>0</v>
      </c>
      <c r="G2705" t="s">
        <v>78</v>
      </c>
      <c r="H2705">
        <v>88.785600000000002</v>
      </c>
      <c r="I2705" t="s">
        <v>42</v>
      </c>
      <c r="J2705">
        <v>2002</v>
      </c>
      <c r="K2705" t="str">
        <f>K2704</f>
        <v>Small</v>
      </c>
      <c r="L2705" t="s">
        <v>43</v>
      </c>
      <c r="M2705" t="s">
        <v>16</v>
      </c>
      <c r="N2705">
        <v>966.74159999999995</v>
      </c>
    </row>
    <row r="2706" spans="1:14" x14ac:dyDescent="0.3">
      <c r="A2706" t="s">
        <v>755</v>
      </c>
      <c r="B2706">
        <v>2704</v>
      </c>
      <c r="C2706">
        <v>15.5</v>
      </c>
      <c r="D2706">
        <f>SUMIF(E:E,Table1[[#This Row],[Item_Fat_Content]],N:N)</f>
        <v>6457454.3820000133</v>
      </c>
      <c r="E2706" t="s">
        <v>1608</v>
      </c>
      <c r="F2706">
        <v>2.6280115999999999E-2</v>
      </c>
      <c r="G2706" t="s">
        <v>26</v>
      </c>
      <c r="H2706">
        <v>102.33320000000001</v>
      </c>
      <c r="I2706" t="s">
        <v>31</v>
      </c>
      <c r="J2706">
        <v>1987</v>
      </c>
      <c r="K2706" t="s">
        <v>32</v>
      </c>
      <c r="L2706" t="s">
        <v>21</v>
      </c>
      <c r="M2706" t="s">
        <v>16</v>
      </c>
      <c r="N2706">
        <v>922.79880000000003</v>
      </c>
    </row>
    <row r="2707" spans="1:14" x14ac:dyDescent="0.3">
      <c r="A2707" t="s">
        <v>169</v>
      </c>
      <c r="B2707">
        <v>2705</v>
      </c>
      <c r="C2707">
        <v>8.8800000000000008</v>
      </c>
      <c r="D2707">
        <f>SUMIF(E:E,Table1[[#This Row],[Item_Fat_Content]],N:N)</f>
        <v>11904094.532999987</v>
      </c>
      <c r="E2707" t="s">
        <v>11</v>
      </c>
      <c r="F2707">
        <v>8.6916125999999996E-2</v>
      </c>
      <c r="G2707" t="s">
        <v>58</v>
      </c>
      <c r="H2707">
        <v>153.3682</v>
      </c>
      <c r="I2707" t="s">
        <v>13</v>
      </c>
      <c r="J2707">
        <v>1999</v>
      </c>
      <c r="K2707" t="s">
        <v>14</v>
      </c>
      <c r="L2707" t="s">
        <v>15</v>
      </c>
      <c r="M2707" t="s">
        <v>16</v>
      </c>
      <c r="N2707">
        <v>1219.7456</v>
      </c>
    </row>
    <row r="2708" spans="1:14" x14ac:dyDescent="0.3">
      <c r="A2708" t="s">
        <v>887</v>
      </c>
      <c r="B2708">
        <v>2706</v>
      </c>
      <c r="C2708">
        <v>18.25</v>
      </c>
      <c r="D2708">
        <f>SUMIF(E:E,Table1[[#This Row],[Item_Fat_Content]],N:N)</f>
        <v>11904094.532999987</v>
      </c>
      <c r="E2708" t="s">
        <v>11</v>
      </c>
      <c r="F2708">
        <v>7.5347425999999995E-2</v>
      </c>
      <c r="G2708" t="s">
        <v>36</v>
      </c>
      <c r="H2708">
        <v>126.30459999999999</v>
      </c>
      <c r="I2708" t="s">
        <v>42</v>
      </c>
      <c r="J2708">
        <v>2002</v>
      </c>
      <c r="K2708" t="str">
        <f t="shared" ref="K2708:K2709" si="218">K2707</f>
        <v>Medium</v>
      </c>
      <c r="L2708" t="s">
        <v>43</v>
      </c>
      <c r="M2708" t="s">
        <v>16</v>
      </c>
      <c r="N2708">
        <v>747.02760000000001</v>
      </c>
    </row>
    <row r="2709" spans="1:14" x14ac:dyDescent="0.3">
      <c r="A2709" t="s">
        <v>1109</v>
      </c>
      <c r="B2709">
        <v>2707</v>
      </c>
      <c r="C2709">
        <v>8.9350000000000005</v>
      </c>
      <c r="D2709">
        <f>SUMIF(E:E,Table1[[#This Row],[Item_Fat_Content]],N:N)</f>
        <v>11904094.532999987</v>
      </c>
      <c r="E2709" t="s">
        <v>11</v>
      </c>
      <c r="F2709">
        <v>4.0410039000000002E-2</v>
      </c>
      <c r="G2709" t="s">
        <v>41</v>
      </c>
      <c r="H2709">
        <v>52.9298</v>
      </c>
      <c r="I2709" t="s">
        <v>45</v>
      </c>
      <c r="J2709">
        <v>2007</v>
      </c>
      <c r="K2709" t="str">
        <f t="shared" si="218"/>
        <v>Medium</v>
      </c>
      <c r="L2709" t="s">
        <v>43</v>
      </c>
      <c r="M2709" t="s">
        <v>16</v>
      </c>
      <c r="N2709">
        <v>539.298</v>
      </c>
    </row>
    <row r="2710" spans="1:14" x14ac:dyDescent="0.3">
      <c r="A2710" t="s">
        <v>1352</v>
      </c>
      <c r="B2710">
        <v>2708</v>
      </c>
      <c r="C2710">
        <v>16</v>
      </c>
      <c r="D2710">
        <f>SUMIF(E:E,Table1[[#This Row],[Item_Fat_Content]],N:N)</f>
        <v>11904094.532999987</v>
      </c>
      <c r="E2710" t="s">
        <v>11</v>
      </c>
      <c r="F2710">
        <v>9.9117289999999997E-2</v>
      </c>
      <c r="G2710" t="s">
        <v>30</v>
      </c>
      <c r="H2710">
        <v>210.7902</v>
      </c>
      <c r="I2710" t="s">
        <v>60</v>
      </c>
      <c r="J2710">
        <v>2004</v>
      </c>
      <c r="K2710" t="s">
        <v>49</v>
      </c>
      <c r="L2710" t="s">
        <v>43</v>
      </c>
      <c r="M2710" t="s">
        <v>16</v>
      </c>
      <c r="N2710">
        <v>4460.1941999999999</v>
      </c>
    </row>
    <row r="2711" spans="1:14" x14ac:dyDescent="0.3">
      <c r="A2711" t="s">
        <v>137</v>
      </c>
      <c r="B2711">
        <v>2709</v>
      </c>
      <c r="C2711">
        <v>19.7</v>
      </c>
      <c r="D2711">
        <f>SUMIF(E:E,Table1[[#This Row],[Item_Fat_Content]],N:N)</f>
        <v>11904094.532999987</v>
      </c>
      <c r="E2711" t="s">
        <v>11</v>
      </c>
      <c r="F2711">
        <v>5.3439522000000003E-2</v>
      </c>
      <c r="G2711" t="s">
        <v>26</v>
      </c>
      <c r="H2711">
        <v>55.093000000000004</v>
      </c>
      <c r="I2711" t="s">
        <v>20</v>
      </c>
      <c r="J2711">
        <v>2009</v>
      </c>
      <c r="K2711" t="s">
        <v>14</v>
      </c>
      <c r="L2711" t="s">
        <v>21</v>
      </c>
      <c r="M2711" t="s">
        <v>22</v>
      </c>
      <c r="N2711">
        <v>1018.674</v>
      </c>
    </row>
    <row r="2712" spans="1:14" x14ac:dyDescent="0.3">
      <c r="A2712" t="s">
        <v>1356</v>
      </c>
      <c r="B2712">
        <v>2710</v>
      </c>
      <c r="C2712">
        <v>20.6</v>
      </c>
      <c r="D2712">
        <f>SUMIF(E:E,Table1[[#This Row],[Item_Fat_Content]],N:N)</f>
        <v>11904094.532999987</v>
      </c>
      <c r="E2712" t="s">
        <v>11</v>
      </c>
      <c r="F2712">
        <v>2.3448503999999998E-2</v>
      </c>
      <c r="G2712" t="s">
        <v>26</v>
      </c>
      <c r="H2712">
        <v>93.977800000000002</v>
      </c>
      <c r="I2712" t="s">
        <v>60</v>
      </c>
      <c r="J2712">
        <v>2004</v>
      </c>
      <c r="K2712" t="s">
        <v>49</v>
      </c>
      <c r="L2712" t="s">
        <v>43</v>
      </c>
      <c r="M2712" t="s">
        <v>16</v>
      </c>
      <c r="N2712">
        <v>2816.3339999999998</v>
      </c>
    </row>
    <row r="2713" spans="1:14" x14ac:dyDescent="0.3">
      <c r="A2713" t="s">
        <v>671</v>
      </c>
      <c r="B2713">
        <v>2711</v>
      </c>
      <c r="C2713">
        <v>19.25</v>
      </c>
      <c r="D2713">
        <f>SUMIF(E:E,Table1[[#This Row],[Item_Fat_Content]],N:N)</f>
        <v>11904094.532999987</v>
      </c>
      <c r="E2713" t="s">
        <v>11</v>
      </c>
      <c r="F2713">
        <v>0.10803043399999999</v>
      </c>
      <c r="G2713" t="s">
        <v>30</v>
      </c>
      <c r="H2713">
        <v>32.455800000000004</v>
      </c>
      <c r="I2713" t="s">
        <v>48</v>
      </c>
      <c r="J2713">
        <v>1997</v>
      </c>
      <c r="K2713" t="s">
        <v>49</v>
      </c>
      <c r="L2713" t="s">
        <v>15</v>
      </c>
      <c r="M2713" t="s">
        <v>16</v>
      </c>
      <c r="N2713">
        <v>101.8674</v>
      </c>
    </row>
    <row r="2714" spans="1:14" x14ac:dyDescent="0.3">
      <c r="A2714" t="s">
        <v>1023</v>
      </c>
      <c r="B2714">
        <v>2712</v>
      </c>
      <c r="C2714">
        <v>14.15</v>
      </c>
      <c r="D2714">
        <f>SUMIF(E:E,Table1[[#This Row],[Item_Fat_Content]],N:N)</f>
        <v>6457454.3820000133</v>
      </c>
      <c r="E2714" t="s">
        <v>1608</v>
      </c>
      <c r="F2714">
        <v>2.4404558E-2</v>
      </c>
      <c r="G2714" t="s">
        <v>26</v>
      </c>
      <c r="H2714">
        <v>198.31100000000001</v>
      </c>
      <c r="I2714" t="s">
        <v>48</v>
      </c>
      <c r="J2714">
        <v>1997</v>
      </c>
      <c r="K2714" t="s">
        <v>49</v>
      </c>
      <c r="L2714" t="s">
        <v>15</v>
      </c>
      <c r="M2714" t="s">
        <v>16</v>
      </c>
      <c r="N2714">
        <v>2553.3429999999998</v>
      </c>
    </row>
    <row r="2715" spans="1:14" x14ac:dyDescent="0.3">
      <c r="A2715" t="s">
        <v>1357</v>
      </c>
      <c r="B2715">
        <v>2713</v>
      </c>
      <c r="C2715">
        <v>6.63</v>
      </c>
      <c r="D2715">
        <f>SUMIF(E:E,Table1[[#This Row],[Item_Fat_Content]],N:N)</f>
        <v>6457454.3820000133</v>
      </c>
      <c r="E2715" t="s">
        <v>1608</v>
      </c>
      <c r="F2715">
        <v>1.0961482999999999E-2</v>
      </c>
      <c r="G2715" t="s">
        <v>36</v>
      </c>
      <c r="H2715">
        <v>58.258800000000001</v>
      </c>
      <c r="I2715" t="s">
        <v>42</v>
      </c>
      <c r="J2715">
        <v>2002</v>
      </c>
      <c r="K2715" t="str">
        <f>K2714</f>
        <v>Small</v>
      </c>
      <c r="L2715" t="s">
        <v>43</v>
      </c>
      <c r="M2715" t="s">
        <v>16</v>
      </c>
      <c r="N2715">
        <v>343.55279999999999</v>
      </c>
    </row>
    <row r="2716" spans="1:14" x14ac:dyDescent="0.3">
      <c r="A2716" t="s">
        <v>1358</v>
      </c>
      <c r="B2716">
        <v>2714</v>
      </c>
      <c r="C2716">
        <v>11.8</v>
      </c>
      <c r="D2716">
        <f>SUMIF(E:E,Table1[[#This Row],[Item_Fat_Content]],N:N)</f>
        <v>6457454.3820000133</v>
      </c>
      <c r="E2716" t="s">
        <v>1608</v>
      </c>
      <c r="F2716">
        <v>2.6358005E-2</v>
      </c>
      <c r="G2716" t="s">
        <v>73</v>
      </c>
      <c r="H2716">
        <v>39.613799999999998</v>
      </c>
      <c r="I2716" t="s">
        <v>48</v>
      </c>
      <c r="J2716">
        <v>1997</v>
      </c>
      <c r="K2716" t="s">
        <v>49</v>
      </c>
      <c r="L2716" t="s">
        <v>15</v>
      </c>
      <c r="M2716" t="s">
        <v>16</v>
      </c>
      <c r="N2716">
        <v>365.52420000000001</v>
      </c>
    </row>
    <row r="2717" spans="1:14" x14ac:dyDescent="0.3">
      <c r="A2717" t="s">
        <v>1359</v>
      </c>
      <c r="B2717">
        <v>2715</v>
      </c>
      <c r="C2717">
        <f>C2716</f>
        <v>11.8</v>
      </c>
      <c r="D2717">
        <f>SUMIF(E:E,Table1[[#This Row],[Item_Fat_Content]],N:N)</f>
        <v>11904094.532999987</v>
      </c>
      <c r="E2717" t="s">
        <v>11</v>
      </c>
      <c r="F2717">
        <v>3.627089E-2</v>
      </c>
      <c r="G2717" t="s">
        <v>78</v>
      </c>
      <c r="H2717">
        <v>85.956599999999995</v>
      </c>
      <c r="I2717" t="s">
        <v>65</v>
      </c>
      <c r="J2717">
        <v>1985</v>
      </c>
      <c r="K2717" t="s">
        <v>49</v>
      </c>
      <c r="L2717" t="s">
        <v>15</v>
      </c>
      <c r="M2717" t="s">
        <v>28</v>
      </c>
      <c r="N2717">
        <v>169.11320000000001</v>
      </c>
    </row>
    <row r="2718" spans="1:14" x14ac:dyDescent="0.3">
      <c r="A2718" t="s">
        <v>1222</v>
      </c>
      <c r="B2718">
        <v>2716</v>
      </c>
      <c r="C2718">
        <v>12.85</v>
      </c>
      <c r="D2718">
        <f>SUMIF(E:E,Table1[[#This Row],[Item_Fat_Content]],N:N)</f>
        <v>11904094.532999987</v>
      </c>
      <c r="E2718" t="s">
        <v>11</v>
      </c>
      <c r="F2718">
        <v>0.13722784800000001</v>
      </c>
      <c r="G2718" t="s">
        <v>36</v>
      </c>
      <c r="H2718">
        <v>155.56299999999999</v>
      </c>
      <c r="I2718" t="s">
        <v>48</v>
      </c>
      <c r="J2718">
        <v>1997</v>
      </c>
      <c r="K2718" t="s">
        <v>49</v>
      </c>
      <c r="L2718" t="s">
        <v>15</v>
      </c>
      <c r="M2718" t="s">
        <v>16</v>
      </c>
      <c r="N2718">
        <v>4224.5010000000002</v>
      </c>
    </row>
    <row r="2719" spans="1:14" x14ac:dyDescent="0.3">
      <c r="A2719" t="s">
        <v>581</v>
      </c>
      <c r="B2719">
        <v>2717</v>
      </c>
      <c r="C2719">
        <v>11.6</v>
      </c>
      <c r="D2719">
        <f>SUMIF(E:E,Table1[[#This Row],[Item_Fat_Content]],N:N)</f>
        <v>6457454.3820000133</v>
      </c>
      <c r="E2719" t="s">
        <v>1608</v>
      </c>
      <c r="F2719">
        <v>0.144832027</v>
      </c>
      <c r="G2719" t="s">
        <v>12</v>
      </c>
      <c r="H2719">
        <v>239.82220000000001</v>
      </c>
      <c r="I2719" t="s">
        <v>45</v>
      </c>
      <c r="J2719">
        <v>2007</v>
      </c>
      <c r="K2719" t="str">
        <f>K2718</f>
        <v>Small</v>
      </c>
      <c r="L2719" t="s">
        <v>43</v>
      </c>
      <c r="M2719" t="s">
        <v>16</v>
      </c>
      <c r="N2719">
        <v>4063.3773999999999</v>
      </c>
    </row>
    <row r="2720" spans="1:14" x14ac:dyDescent="0.3">
      <c r="A2720" t="s">
        <v>40</v>
      </c>
      <c r="B2720">
        <v>2718</v>
      </c>
      <c r="C2720">
        <f>C2719</f>
        <v>11.6</v>
      </c>
      <c r="D2720">
        <f>SUMIF(E:E,Table1[[#This Row],[Item_Fat_Content]],N:N)</f>
        <v>6457454.3820000133</v>
      </c>
      <c r="E2720" t="s">
        <v>1608</v>
      </c>
      <c r="F2720">
        <v>2.9157849E-2</v>
      </c>
      <c r="G2720" t="s">
        <v>41</v>
      </c>
      <c r="H2720">
        <v>97.072599999999994</v>
      </c>
      <c r="I2720" t="s">
        <v>65</v>
      </c>
      <c r="J2720">
        <v>1985</v>
      </c>
      <c r="K2720" t="s">
        <v>49</v>
      </c>
      <c r="L2720" t="s">
        <v>15</v>
      </c>
      <c r="M2720" t="s">
        <v>28</v>
      </c>
      <c r="N2720">
        <v>293.61779999999999</v>
      </c>
    </row>
    <row r="2721" spans="1:14" x14ac:dyDescent="0.3">
      <c r="A2721" t="s">
        <v>269</v>
      </c>
      <c r="B2721">
        <v>2719</v>
      </c>
      <c r="C2721">
        <v>12.15</v>
      </c>
      <c r="D2721">
        <f>SUMIF(E:E,Table1[[#This Row],[Item_Fat_Content]],N:N)</f>
        <v>6457454.3820000133</v>
      </c>
      <c r="E2721" t="s">
        <v>1608</v>
      </c>
      <c r="F2721">
        <v>5.8756204999999999E-2</v>
      </c>
      <c r="G2721" t="s">
        <v>26</v>
      </c>
      <c r="H2721">
        <v>161.05520000000001</v>
      </c>
      <c r="I2721" t="s">
        <v>45</v>
      </c>
      <c r="J2721">
        <v>2007</v>
      </c>
      <c r="K2721" t="str">
        <f>K2720</f>
        <v>Small</v>
      </c>
      <c r="L2721" t="s">
        <v>43</v>
      </c>
      <c r="M2721" t="s">
        <v>16</v>
      </c>
      <c r="N2721">
        <v>3411.5592000000001</v>
      </c>
    </row>
    <row r="2722" spans="1:14" x14ac:dyDescent="0.3">
      <c r="A2722" t="s">
        <v>1185</v>
      </c>
      <c r="B2722">
        <v>2720</v>
      </c>
      <c r="C2722">
        <v>4.6349999999999998</v>
      </c>
      <c r="D2722">
        <f>SUMIF(E:E,Table1[[#This Row],[Item_Fat_Content]],N:N)</f>
        <v>11904094.532999987</v>
      </c>
      <c r="E2722" t="s">
        <v>11</v>
      </c>
      <c r="F2722">
        <v>0.14110815600000001</v>
      </c>
      <c r="G2722" t="s">
        <v>78</v>
      </c>
      <c r="H2722">
        <v>128.29939999999999</v>
      </c>
      <c r="I2722" t="s">
        <v>13</v>
      </c>
      <c r="J2722">
        <v>1999</v>
      </c>
      <c r="K2722" t="s">
        <v>14</v>
      </c>
      <c r="L2722" t="s">
        <v>15</v>
      </c>
      <c r="M2722" t="s">
        <v>16</v>
      </c>
      <c r="N2722">
        <v>2698.4874</v>
      </c>
    </row>
    <row r="2723" spans="1:14" x14ac:dyDescent="0.3">
      <c r="A2723" t="s">
        <v>1060</v>
      </c>
      <c r="B2723">
        <v>2721</v>
      </c>
      <c r="C2723">
        <v>19.600000000000001</v>
      </c>
      <c r="D2723">
        <f>SUMIF(E:E,Table1[[#This Row],[Item_Fat_Content]],N:N)</f>
        <v>11904094.532999987</v>
      </c>
      <c r="E2723" t="s">
        <v>11</v>
      </c>
      <c r="F2723">
        <v>2.4325592E-2</v>
      </c>
      <c r="G2723" t="s">
        <v>12</v>
      </c>
      <c r="H2723">
        <v>48.571800000000003</v>
      </c>
      <c r="I2723" t="s">
        <v>20</v>
      </c>
      <c r="J2723">
        <v>2009</v>
      </c>
      <c r="K2723" t="s">
        <v>14</v>
      </c>
      <c r="L2723" t="s">
        <v>21</v>
      </c>
      <c r="M2723" t="s">
        <v>22</v>
      </c>
      <c r="N2723">
        <v>425.44619999999998</v>
      </c>
    </row>
    <row r="2724" spans="1:14" x14ac:dyDescent="0.3">
      <c r="A2724" t="s">
        <v>1360</v>
      </c>
      <c r="B2724">
        <v>2722</v>
      </c>
      <c r="C2724">
        <v>20.2</v>
      </c>
      <c r="D2724">
        <f>SUMIF(E:E,Table1[[#This Row],[Item_Fat_Content]],N:N)</f>
        <v>6457454.3820000133</v>
      </c>
      <c r="E2724" t="s">
        <v>1608</v>
      </c>
      <c r="F2724">
        <v>0.121500143</v>
      </c>
      <c r="G2724" t="s">
        <v>36</v>
      </c>
      <c r="H2724">
        <v>95.075199999999995</v>
      </c>
      <c r="I2724" t="s">
        <v>42</v>
      </c>
      <c r="J2724">
        <v>2002</v>
      </c>
      <c r="K2724" t="str">
        <f>K2723</f>
        <v>Medium</v>
      </c>
      <c r="L2724" t="s">
        <v>43</v>
      </c>
      <c r="M2724" t="s">
        <v>16</v>
      </c>
      <c r="N2724">
        <v>2588.6304</v>
      </c>
    </row>
    <row r="2725" spans="1:14" x14ac:dyDescent="0.3">
      <c r="A2725" t="s">
        <v>1036</v>
      </c>
      <c r="B2725">
        <v>2723</v>
      </c>
      <c r="C2725">
        <f>C2724</f>
        <v>20.2</v>
      </c>
      <c r="D2725">
        <f>SUMIF(E:E,Table1[[#This Row],[Item_Fat_Content]],N:N)</f>
        <v>6457454.3820000133</v>
      </c>
      <c r="E2725" t="s">
        <v>1608</v>
      </c>
      <c r="F2725">
        <v>0.16065368199999999</v>
      </c>
      <c r="G2725" t="s">
        <v>73</v>
      </c>
      <c r="H2725">
        <v>185.22659999999999</v>
      </c>
      <c r="I2725" t="s">
        <v>38</v>
      </c>
      <c r="J2725">
        <v>1985</v>
      </c>
      <c r="K2725" t="s">
        <v>14</v>
      </c>
      <c r="L2725" t="s">
        <v>21</v>
      </c>
      <c r="M2725" t="s">
        <v>39</v>
      </c>
      <c r="N2725">
        <v>5901.6512000000002</v>
      </c>
    </row>
    <row r="2726" spans="1:14" x14ac:dyDescent="0.3">
      <c r="A2726" t="s">
        <v>210</v>
      </c>
      <c r="B2726">
        <v>2724</v>
      </c>
      <c r="C2726">
        <v>9.3949999999999996</v>
      </c>
      <c r="D2726">
        <f>SUMIF(E:E,Table1[[#This Row],[Item_Fat_Content]],N:N)</f>
        <v>6457454.3820000133</v>
      </c>
      <c r="E2726" t="s">
        <v>1608</v>
      </c>
      <c r="F2726">
        <v>0.109096371</v>
      </c>
      <c r="G2726" t="s">
        <v>19</v>
      </c>
      <c r="H2726">
        <v>44.611199999999997</v>
      </c>
      <c r="I2726" t="s">
        <v>48</v>
      </c>
      <c r="J2726">
        <v>1997</v>
      </c>
      <c r="K2726" t="s">
        <v>49</v>
      </c>
      <c r="L2726" t="s">
        <v>15</v>
      </c>
      <c r="M2726" t="s">
        <v>16</v>
      </c>
      <c r="N2726">
        <v>511.33440000000002</v>
      </c>
    </row>
    <row r="2727" spans="1:14" x14ac:dyDescent="0.3">
      <c r="A2727" t="s">
        <v>363</v>
      </c>
      <c r="B2727">
        <v>2725</v>
      </c>
      <c r="C2727">
        <v>11.395</v>
      </c>
      <c r="D2727">
        <f>SUMIF(E:E,Table1[[#This Row],[Item_Fat_Content]],N:N)</f>
        <v>6457454.3820000133</v>
      </c>
      <c r="E2727" t="s">
        <v>1608</v>
      </c>
      <c r="F2727">
        <v>6.9574013000000004E-2</v>
      </c>
      <c r="G2727" t="s">
        <v>24</v>
      </c>
      <c r="H2727">
        <v>232.86160000000001</v>
      </c>
      <c r="I2727" t="s">
        <v>60</v>
      </c>
      <c r="J2727">
        <v>2004</v>
      </c>
      <c r="K2727" t="s">
        <v>49</v>
      </c>
      <c r="L2727" t="s">
        <v>43</v>
      </c>
      <c r="M2727" t="s">
        <v>16</v>
      </c>
      <c r="N2727">
        <v>2812.3391999999999</v>
      </c>
    </row>
    <row r="2728" spans="1:14" x14ac:dyDescent="0.3">
      <c r="A2728" t="s">
        <v>512</v>
      </c>
      <c r="B2728">
        <v>2726</v>
      </c>
      <c r="C2728">
        <v>19.5</v>
      </c>
      <c r="D2728">
        <f>SUMIF(E:E,Table1[[#This Row],[Item_Fat_Content]],N:N)</f>
        <v>6457454.3820000133</v>
      </c>
      <c r="E2728" t="s">
        <v>1608</v>
      </c>
      <c r="F2728">
        <v>2.7458099E-2</v>
      </c>
      <c r="G2728" t="s">
        <v>73</v>
      </c>
      <c r="H2728">
        <v>158.792</v>
      </c>
      <c r="I2728" t="s">
        <v>20</v>
      </c>
      <c r="J2728">
        <v>2009</v>
      </c>
      <c r="K2728" t="s">
        <v>14</v>
      </c>
      <c r="L2728" t="s">
        <v>21</v>
      </c>
      <c r="M2728" t="s">
        <v>22</v>
      </c>
      <c r="N2728">
        <v>2556.672</v>
      </c>
    </row>
    <row r="2729" spans="1:14" x14ac:dyDescent="0.3">
      <c r="A2729" t="s">
        <v>1361</v>
      </c>
      <c r="B2729">
        <v>2727</v>
      </c>
      <c r="C2729">
        <v>18.350000000000001</v>
      </c>
      <c r="D2729">
        <f>SUMIF(E:E,Table1[[#This Row],[Item_Fat_Content]],N:N)</f>
        <v>6457454.3820000133</v>
      </c>
      <c r="E2729" t="s">
        <v>1608</v>
      </c>
      <c r="F2729">
        <v>9.2226753999999994E-2</v>
      </c>
      <c r="G2729" t="s">
        <v>41</v>
      </c>
      <c r="H2729">
        <v>184.42660000000001</v>
      </c>
      <c r="I2729" t="s">
        <v>48</v>
      </c>
      <c r="J2729">
        <v>1997</v>
      </c>
      <c r="K2729" t="s">
        <v>49</v>
      </c>
      <c r="L2729" t="s">
        <v>15</v>
      </c>
      <c r="M2729" t="s">
        <v>16</v>
      </c>
      <c r="N2729">
        <v>3504.1053999999999</v>
      </c>
    </row>
    <row r="2730" spans="1:14" x14ac:dyDescent="0.3">
      <c r="A2730" t="s">
        <v>258</v>
      </c>
      <c r="B2730">
        <v>2728</v>
      </c>
      <c r="C2730">
        <v>5.3650000000000002</v>
      </c>
      <c r="D2730">
        <f>SUMIF(E:E,Table1[[#This Row],[Item_Fat_Content]],N:N)</f>
        <v>6457454.3820000133</v>
      </c>
      <c r="E2730" t="s">
        <v>1608</v>
      </c>
      <c r="F2730">
        <v>0.234733477</v>
      </c>
      <c r="G2730" t="s">
        <v>259</v>
      </c>
      <c r="H2730">
        <v>173.47640000000001</v>
      </c>
      <c r="I2730" t="s">
        <v>27</v>
      </c>
      <c r="J2730">
        <v>1998</v>
      </c>
      <c r="K2730" t="str">
        <f>K2729</f>
        <v>Small</v>
      </c>
      <c r="L2730" t="s">
        <v>21</v>
      </c>
      <c r="M2730" t="s">
        <v>28</v>
      </c>
      <c r="N2730">
        <v>171.7764</v>
      </c>
    </row>
    <row r="2731" spans="1:14" x14ac:dyDescent="0.3">
      <c r="A2731" t="s">
        <v>125</v>
      </c>
      <c r="B2731">
        <v>2729</v>
      </c>
      <c r="C2731">
        <v>11.8</v>
      </c>
      <c r="D2731">
        <f>SUMIF(E:E,Table1[[#This Row],[Item_Fat_Content]],N:N)</f>
        <v>6457454.3820000133</v>
      </c>
      <c r="E2731" t="s">
        <v>1608</v>
      </c>
      <c r="F2731">
        <v>1.4144442E-2</v>
      </c>
      <c r="G2731" t="s">
        <v>41</v>
      </c>
      <c r="H2731">
        <v>180.43440000000001</v>
      </c>
      <c r="I2731" t="s">
        <v>20</v>
      </c>
      <c r="J2731">
        <v>2009</v>
      </c>
      <c r="K2731" t="s">
        <v>14</v>
      </c>
      <c r="L2731" t="s">
        <v>21</v>
      </c>
      <c r="M2731" t="s">
        <v>22</v>
      </c>
      <c r="N2731">
        <v>535.30319999999995</v>
      </c>
    </row>
    <row r="2732" spans="1:14" x14ac:dyDescent="0.3">
      <c r="A2732" t="s">
        <v>1328</v>
      </c>
      <c r="B2732">
        <v>2730</v>
      </c>
      <c r="C2732">
        <v>11.3</v>
      </c>
      <c r="D2732">
        <f>SUMIF(E:E,Table1[[#This Row],[Item_Fat_Content]],N:N)</f>
        <v>11904094.532999987</v>
      </c>
      <c r="E2732" t="s">
        <v>11</v>
      </c>
      <c r="F2732">
        <v>5.6754036000000001E-2</v>
      </c>
      <c r="G2732" t="s">
        <v>34</v>
      </c>
      <c r="H2732">
        <v>247.51179999999999</v>
      </c>
      <c r="I2732" t="s">
        <v>45</v>
      </c>
      <c r="J2732">
        <v>2007</v>
      </c>
      <c r="K2732" t="str">
        <f t="shared" ref="K2732:K2733" si="219">K2731</f>
        <v>Medium</v>
      </c>
      <c r="L2732" t="s">
        <v>43</v>
      </c>
      <c r="M2732" t="s">
        <v>16</v>
      </c>
      <c r="N2732">
        <v>2470.1179999999999</v>
      </c>
    </row>
    <row r="2733" spans="1:14" x14ac:dyDescent="0.3">
      <c r="A2733" t="s">
        <v>1338</v>
      </c>
      <c r="B2733">
        <v>2731</v>
      </c>
      <c r="C2733">
        <v>19.600000000000001</v>
      </c>
      <c r="D2733">
        <f>SUMIF(E:E,Table1[[#This Row],[Item_Fat_Content]],N:N)</f>
        <v>11904094.532999987</v>
      </c>
      <c r="E2733" t="s">
        <v>11</v>
      </c>
      <c r="F2733">
        <v>2.3999722000000001E-2</v>
      </c>
      <c r="G2733" t="s">
        <v>30</v>
      </c>
      <c r="H2733">
        <v>104.0964</v>
      </c>
      <c r="I2733" t="s">
        <v>42</v>
      </c>
      <c r="J2733">
        <v>2002</v>
      </c>
      <c r="K2733" t="str">
        <f t="shared" si="219"/>
        <v>Medium</v>
      </c>
      <c r="L2733" t="s">
        <v>43</v>
      </c>
      <c r="M2733" t="s">
        <v>16</v>
      </c>
      <c r="N2733">
        <v>525.98199999999997</v>
      </c>
    </row>
    <row r="2734" spans="1:14" x14ac:dyDescent="0.3">
      <c r="A2734" t="s">
        <v>433</v>
      </c>
      <c r="B2734">
        <v>2732</v>
      </c>
      <c r="C2734">
        <v>14</v>
      </c>
      <c r="D2734">
        <f>SUMIF(E:E,Table1[[#This Row],[Item_Fat_Content]],N:N)</f>
        <v>11904094.532999987</v>
      </c>
      <c r="E2734" t="s">
        <v>11</v>
      </c>
      <c r="F2734">
        <v>4.1355365999999998E-2</v>
      </c>
      <c r="G2734" t="s">
        <v>116</v>
      </c>
      <c r="H2734">
        <v>182.0634</v>
      </c>
      <c r="I2734" t="s">
        <v>13</v>
      </c>
      <c r="J2734">
        <v>1999</v>
      </c>
      <c r="K2734" t="s">
        <v>14</v>
      </c>
      <c r="L2734" t="s">
        <v>15</v>
      </c>
      <c r="M2734" t="s">
        <v>16</v>
      </c>
      <c r="N2734">
        <v>4544.085</v>
      </c>
    </row>
    <row r="2735" spans="1:14" x14ac:dyDescent="0.3">
      <c r="A2735" t="s">
        <v>909</v>
      </c>
      <c r="B2735">
        <v>2733</v>
      </c>
      <c r="C2735">
        <v>19.7</v>
      </c>
      <c r="D2735">
        <f>SUMIF(E:E,Table1[[#This Row],[Item_Fat_Content]],N:N)</f>
        <v>11904094.532999987</v>
      </c>
      <c r="E2735" t="s">
        <v>11</v>
      </c>
      <c r="F2735">
        <v>2.4655593999999999E-2</v>
      </c>
      <c r="G2735" t="s">
        <v>19</v>
      </c>
      <c r="H2735">
        <v>84.359200000000001</v>
      </c>
      <c r="I2735" t="s">
        <v>48</v>
      </c>
      <c r="J2735">
        <v>1997</v>
      </c>
      <c r="K2735" t="s">
        <v>49</v>
      </c>
      <c r="L2735" t="s">
        <v>15</v>
      </c>
      <c r="M2735" t="s">
        <v>16</v>
      </c>
      <c r="N2735">
        <v>743.03279999999995</v>
      </c>
    </row>
    <row r="2736" spans="1:14" x14ac:dyDescent="0.3">
      <c r="A2736" t="s">
        <v>582</v>
      </c>
      <c r="B2736">
        <v>2734</v>
      </c>
      <c r="C2736">
        <v>12.5</v>
      </c>
      <c r="D2736">
        <f>SUMIF(E:E,Table1[[#This Row],[Item_Fat_Content]],N:N)</f>
        <v>11904094.532999987</v>
      </c>
      <c r="E2736" t="s">
        <v>11</v>
      </c>
      <c r="F2736">
        <v>8.1134825999999993E-2</v>
      </c>
      <c r="G2736" t="s">
        <v>24</v>
      </c>
      <c r="H2736">
        <v>220.07980000000001</v>
      </c>
      <c r="I2736" t="s">
        <v>48</v>
      </c>
      <c r="J2736">
        <v>1997</v>
      </c>
      <c r="K2736" t="s">
        <v>49</v>
      </c>
      <c r="L2736" t="s">
        <v>15</v>
      </c>
      <c r="M2736" t="s">
        <v>16</v>
      </c>
      <c r="N2736">
        <v>4848.3555999999999</v>
      </c>
    </row>
    <row r="2737" spans="1:14" x14ac:dyDescent="0.3">
      <c r="A2737" t="s">
        <v>1121</v>
      </c>
      <c r="B2737">
        <v>2735</v>
      </c>
      <c r="C2737">
        <v>12.3</v>
      </c>
      <c r="D2737">
        <f>SUMIF(E:E,Table1[[#This Row],[Item_Fat_Content]],N:N)</f>
        <v>11904094.532999987</v>
      </c>
      <c r="E2737" t="s">
        <v>11</v>
      </c>
      <c r="F2737">
        <v>5.2608525000000003E-2</v>
      </c>
      <c r="G2737" t="s">
        <v>30</v>
      </c>
      <c r="H2737">
        <v>191.25299999999999</v>
      </c>
      <c r="I2737" t="s">
        <v>42</v>
      </c>
      <c r="J2737">
        <v>2002</v>
      </c>
      <c r="K2737" t="str">
        <f>K2736</f>
        <v>Small</v>
      </c>
      <c r="L2737" t="s">
        <v>43</v>
      </c>
      <c r="M2737" t="s">
        <v>16</v>
      </c>
      <c r="N2737">
        <v>2656.5419999999999</v>
      </c>
    </row>
    <row r="2738" spans="1:14" x14ac:dyDescent="0.3">
      <c r="A2738" t="s">
        <v>1362</v>
      </c>
      <c r="B2738">
        <v>2736</v>
      </c>
      <c r="C2738">
        <v>7.4349999999999996</v>
      </c>
      <c r="D2738">
        <f>SUMIF(E:E,Table1[[#This Row],[Item_Fat_Content]],N:N)</f>
        <v>11904094.532999987</v>
      </c>
      <c r="E2738" t="s">
        <v>11</v>
      </c>
      <c r="F2738">
        <v>8.4452363000000003E-2</v>
      </c>
      <c r="G2738" t="s">
        <v>116</v>
      </c>
      <c r="H2738">
        <v>165.2158</v>
      </c>
      <c r="I2738" t="s">
        <v>48</v>
      </c>
      <c r="J2738">
        <v>1997</v>
      </c>
      <c r="K2738" t="s">
        <v>49</v>
      </c>
      <c r="L2738" t="s">
        <v>15</v>
      </c>
      <c r="M2738" t="s">
        <v>16</v>
      </c>
      <c r="N2738">
        <v>2840.9686000000002</v>
      </c>
    </row>
    <row r="2739" spans="1:14" x14ac:dyDescent="0.3">
      <c r="A2739" t="s">
        <v>328</v>
      </c>
      <c r="B2739">
        <v>2737</v>
      </c>
      <c r="C2739">
        <v>6.48</v>
      </c>
      <c r="D2739">
        <f>SUMIF(E:E,Table1[[#This Row],[Item_Fat_Content]],N:N)</f>
        <v>11904094.532999987</v>
      </c>
      <c r="E2739" t="s">
        <v>11</v>
      </c>
      <c r="F2739">
        <v>3.3899897999999998E-2</v>
      </c>
      <c r="G2739" t="s">
        <v>36</v>
      </c>
      <c r="H2739">
        <v>146.9076</v>
      </c>
      <c r="I2739" t="s">
        <v>48</v>
      </c>
      <c r="J2739">
        <v>1997</v>
      </c>
      <c r="K2739" t="s">
        <v>49</v>
      </c>
      <c r="L2739" t="s">
        <v>15</v>
      </c>
      <c r="M2739" t="s">
        <v>16</v>
      </c>
      <c r="N2739">
        <v>2956.152</v>
      </c>
    </row>
    <row r="2740" spans="1:14" x14ac:dyDescent="0.3">
      <c r="A2740" t="s">
        <v>1363</v>
      </c>
      <c r="B2740">
        <v>2738</v>
      </c>
      <c r="C2740">
        <v>17.600000000000001</v>
      </c>
      <c r="D2740">
        <f>SUMIF(E:E,Table1[[#This Row],[Item_Fat_Content]],N:N)</f>
        <v>11904094.532999987</v>
      </c>
      <c r="E2740" t="s">
        <v>11</v>
      </c>
      <c r="F2740">
        <v>5.8042926000000002E-2</v>
      </c>
      <c r="G2740" t="s">
        <v>24</v>
      </c>
      <c r="H2740">
        <v>154.63140000000001</v>
      </c>
      <c r="I2740" t="s">
        <v>31</v>
      </c>
      <c r="J2740">
        <v>1987</v>
      </c>
      <c r="K2740" t="s">
        <v>32</v>
      </c>
      <c r="L2740" t="s">
        <v>21</v>
      </c>
      <c r="M2740" t="s">
        <v>16</v>
      </c>
      <c r="N2740">
        <v>1861.5768</v>
      </c>
    </row>
    <row r="2741" spans="1:14" x14ac:dyDescent="0.3">
      <c r="A2741" t="s">
        <v>1364</v>
      </c>
      <c r="B2741">
        <v>2739</v>
      </c>
      <c r="C2741">
        <v>8.1549999999999994</v>
      </c>
      <c r="D2741">
        <f>SUMIF(E:E,Table1[[#This Row],[Item_Fat_Content]],N:N)</f>
        <v>11904094.532999987</v>
      </c>
      <c r="E2741" t="s">
        <v>11</v>
      </c>
      <c r="F2741">
        <v>0.119692888</v>
      </c>
      <c r="G2741" t="s">
        <v>24</v>
      </c>
      <c r="H2741">
        <v>188.453</v>
      </c>
      <c r="I2741" t="s">
        <v>42</v>
      </c>
      <c r="J2741">
        <v>2002</v>
      </c>
      <c r="K2741" t="str">
        <f>K2740</f>
        <v>High</v>
      </c>
      <c r="L2741" t="s">
        <v>43</v>
      </c>
      <c r="M2741" t="s">
        <v>16</v>
      </c>
      <c r="N2741">
        <v>4364.3190000000004</v>
      </c>
    </row>
    <row r="2742" spans="1:14" x14ac:dyDescent="0.3">
      <c r="A2742" t="s">
        <v>1022</v>
      </c>
      <c r="B2742">
        <v>2740</v>
      </c>
      <c r="C2742">
        <v>16.100000000000001</v>
      </c>
      <c r="D2742">
        <f>SUMIF(E:E,Table1[[#This Row],[Item_Fat_Content]],N:N)</f>
        <v>11904094.532999987</v>
      </c>
      <c r="E2742" t="s">
        <v>11</v>
      </c>
      <c r="F2742">
        <v>3.4360300000000003E-2</v>
      </c>
      <c r="G2742" t="s">
        <v>26</v>
      </c>
      <c r="H2742">
        <v>253.43559999999999</v>
      </c>
      <c r="I2742" t="s">
        <v>13</v>
      </c>
      <c r="J2742">
        <v>1999</v>
      </c>
      <c r="K2742" t="s">
        <v>14</v>
      </c>
      <c r="L2742" t="s">
        <v>15</v>
      </c>
      <c r="M2742" t="s">
        <v>16</v>
      </c>
      <c r="N2742">
        <v>2797.6916000000001</v>
      </c>
    </row>
    <row r="2743" spans="1:14" x14ac:dyDescent="0.3">
      <c r="A2743" t="s">
        <v>477</v>
      </c>
      <c r="B2743">
        <v>2741</v>
      </c>
      <c r="C2743">
        <v>15.5</v>
      </c>
      <c r="D2743">
        <f>SUMIF(E:E,Table1[[#This Row],[Item_Fat_Content]],N:N)</f>
        <v>6457454.3820000133</v>
      </c>
      <c r="E2743" t="s">
        <v>1608</v>
      </c>
      <c r="F2743">
        <v>0.100922503</v>
      </c>
      <c r="G2743" t="s">
        <v>26</v>
      </c>
      <c r="H2743">
        <v>199.07679999999999</v>
      </c>
      <c r="I2743" t="s">
        <v>13</v>
      </c>
      <c r="J2743">
        <v>1999</v>
      </c>
      <c r="K2743" t="s">
        <v>14</v>
      </c>
      <c r="L2743" t="s">
        <v>15</v>
      </c>
      <c r="M2743" t="s">
        <v>16</v>
      </c>
      <c r="N2743">
        <v>2759.0752000000002</v>
      </c>
    </row>
    <row r="2744" spans="1:14" x14ac:dyDescent="0.3">
      <c r="A2744" t="s">
        <v>990</v>
      </c>
      <c r="B2744">
        <v>2742</v>
      </c>
      <c r="C2744">
        <f>C2743</f>
        <v>15.5</v>
      </c>
      <c r="D2744">
        <f>SUMIF(E:E,Table1[[#This Row],[Item_Fat_Content]],N:N)</f>
        <v>11904094.532999987</v>
      </c>
      <c r="E2744" t="s">
        <v>11</v>
      </c>
      <c r="F2744">
        <v>1.6956266000000001E-2</v>
      </c>
      <c r="G2744" t="s">
        <v>56</v>
      </c>
      <c r="H2744">
        <v>109.3228</v>
      </c>
      <c r="I2744" t="s">
        <v>38</v>
      </c>
      <c r="J2744">
        <v>1985</v>
      </c>
      <c r="K2744" t="s">
        <v>14</v>
      </c>
      <c r="L2744" t="s">
        <v>21</v>
      </c>
      <c r="M2744" t="s">
        <v>39</v>
      </c>
      <c r="N2744">
        <v>2431.5016000000001</v>
      </c>
    </row>
    <row r="2745" spans="1:14" x14ac:dyDescent="0.3">
      <c r="A2745" t="s">
        <v>599</v>
      </c>
      <c r="B2745">
        <v>2743</v>
      </c>
      <c r="C2745">
        <v>4.7850000000000001</v>
      </c>
      <c r="D2745">
        <f>SUMIF(E:E,Table1[[#This Row],[Item_Fat_Content]],N:N)</f>
        <v>11904094.532999987</v>
      </c>
      <c r="E2745" t="s">
        <v>11</v>
      </c>
      <c r="F2745">
        <v>9.2576143999999999E-2</v>
      </c>
      <c r="G2745" t="s">
        <v>78</v>
      </c>
      <c r="H2745">
        <v>121.0098</v>
      </c>
      <c r="I2745" t="s">
        <v>60</v>
      </c>
      <c r="J2745">
        <v>2004</v>
      </c>
      <c r="K2745" t="s">
        <v>49</v>
      </c>
      <c r="L2745" t="s">
        <v>43</v>
      </c>
      <c r="M2745" t="s">
        <v>16</v>
      </c>
      <c r="N2745">
        <v>2530.7058000000002</v>
      </c>
    </row>
    <row r="2746" spans="1:14" x14ac:dyDescent="0.3">
      <c r="A2746" t="s">
        <v>63</v>
      </c>
      <c r="B2746">
        <v>2744</v>
      </c>
      <c r="C2746">
        <v>14.6</v>
      </c>
      <c r="D2746">
        <f>SUMIF(E:E,Table1[[#This Row],[Item_Fat_Content]],N:N)</f>
        <v>11904094.532999987</v>
      </c>
      <c r="E2746" t="s">
        <v>11</v>
      </c>
      <c r="F2746">
        <v>2.5742955000000001E-2</v>
      </c>
      <c r="G2746" t="s">
        <v>30</v>
      </c>
      <c r="H2746">
        <v>197.10839999999999</v>
      </c>
      <c r="I2746" t="s">
        <v>13</v>
      </c>
      <c r="J2746">
        <v>1999</v>
      </c>
      <c r="K2746" t="s">
        <v>14</v>
      </c>
      <c r="L2746" t="s">
        <v>15</v>
      </c>
      <c r="M2746" t="s">
        <v>16</v>
      </c>
      <c r="N2746">
        <v>4761.8015999999998</v>
      </c>
    </row>
    <row r="2747" spans="1:14" x14ac:dyDescent="0.3">
      <c r="A2747" t="s">
        <v>320</v>
      </c>
      <c r="B2747">
        <v>2745</v>
      </c>
      <c r="C2747">
        <v>6.4450000000000003</v>
      </c>
      <c r="D2747">
        <f>SUMIF(E:E,Table1[[#This Row],[Item_Fat_Content]],N:N)</f>
        <v>11904094.532999987</v>
      </c>
      <c r="E2747" t="s">
        <v>11</v>
      </c>
      <c r="F2747">
        <v>2.9812714000000001E-2</v>
      </c>
      <c r="G2747" t="s">
        <v>34</v>
      </c>
      <c r="H2747">
        <v>95.443600000000004</v>
      </c>
      <c r="I2747" t="s">
        <v>20</v>
      </c>
      <c r="J2747">
        <v>2009</v>
      </c>
      <c r="K2747" t="s">
        <v>14</v>
      </c>
      <c r="L2747" t="s">
        <v>21</v>
      </c>
      <c r="M2747" t="s">
        <v>22</v>
      </c>
      <c r="N2747">
        <v>1229.0668000000001</v>
      </c>
    </row>
    <row r="2748" spans="1:14" x14ac:dyDescent="0.3">
      <c r="A2748" t="s">
        <v>249</v>
      </c>
      <c r="B2748">
        <v>2746</v>
      </c>
      <c r="C2748">
        <v>4.88</v>
      </c>
      <c r="D2748">
        <f>SUMIF(E:E,Table1[[#This Row],[Item_Fat_Content]],N:N)</f>
        <v>6457454.3820000133</v>
      </c>
      <c r="E2748" t="s">
        <v>1608</v>
      </c>
      <c r="F2748">
        <v>0.133382115</v>
      </c>
      <c r="G2748" t="s">
        <v>34</v>
      </c>
      <c r="H2748">
        <v>55.029800000000002</v>
      </c>
      <c r="I2748" t="s">
        <v>31</v>
      </c>
      <c r="J2748">
        <v>1987</v>
      </c>
      <c r="K2748" t="s">
        <v>32</v>
      </c>
      <c r="L2748" t="s">
        <v>21</v>
      </c>
      <c r="M2748" t="s">
        <v>16</v>
      </c>
      <c r="N2748">
        <v>647.1576</v>
      </c>
    </row>
    <row r="2749" spans="1:14" x14ac:dyDescent="0.3">
      <c r="A2749" t="s">
        <v>1365</v>
      </c>
      <c r="B2749">
        <v>2747</v>
      </c>
      <c r="C2749">
        <v>8.1</v>
      </c>
      <c r="D2749">
        <f>SUMIF(E:E,Table1[[#This Row],[Item_Fat_Content]],N:N)</f>
        <v>6457454.3820000133</v>
      </c>
      <c r="E2749" t="s">
        <v>1608</v>
      </c>
      <c r="F2749">
        <v>0</v>
      </c>
      <c r="G2749" t="s">
        <v>73</v>
      </c>
      <c r="H2749">
        <v>88.519800000000004</v>
      </c>
      <c r="I2749" t="s">
        <v>31</v>
      </c>
      <c r="J2749">
        <v>1987</v>
      </c>
      <c r="K2749" t="s">
        <v>32</v>
      </c>
      <c r="L2749" t="s">
        <v>21</v>
      </c>
      <c r="M2749" t="s">
        <v>16</v>
      </c>
      <c r="N2749">
        <v>261.65940000000001</v>
      </c>
    </row>
    <row r="2750" spans="1:14" x14ac:dyDescent="0.3">
      <c r="A2750" t="s">
        <v>1366</v>
      </c>
      <c r="B2750">
        <v>2748</v>
      </c>
      <c r="C2750">
        <v>8.3949999999999996</v>
      </c>
      <c r="D2750">
        <f>SUMIF(E:E,Table1[[#This Row],[Item_Fat_Content]],N:N)</f>
        <v>11904094.532999987</v>
      </c>
      <c r="E2750" t="s">
        <v>11</v>
      </c>
      <c r="F2750">
        <v>3.9484738999999998E-2</v>
      </c>
      <c r="G2750" t="s">
        <v>36</v>
      </c>
      <c r="H2750">
        <v>97.904200000000003</v>
      </c>
      <c r="I2750" t="s">
        <v>60</v>
      </c>
      <c r="J2750">
        <v>2004</v>
      </c>
      <c r="K2750" t="s">
        <v>49</v>
      </c>
      <c r="L2750" t="s">
        <v>43</v>
      </c>
      <c r="M2750" t="s">
        <v>16</v>
      </c>
      <c r="N2750">
        <v>1686.4713999999999</v>
      </c>
    </row>
    <row r="2751" spans="1:14" x14ac:dyDescent="0.3">
      <c r="A2751" t="s">
        <v>924</v>
      </c>
      <c r="B2751">
        <v>2749</v>
      </c>
      <c r="C2751">
        <v>10</v>
      </c>
      <c r="D2751">
        <f>SUMIF(E:E,Table1[[#This Row],[Item_Fat_Content]],N:N)</f>
        <v>11904094.532999987</v>
      </c>
      <c r="E2751" t="s">
        <v>11</v>
      </c>
      <c r="F2751">
        <v>2.1425341000000001E-2</v>
      </c>
      <c r="G2751" t="s">
        <v>30</v>
      </c>
      <c r="H2751">
        <v>250.17500000000001</v>
      </c>
      <c r="I2751" t="s">
        <v>48</v>
      </c>
      <c r="J2751">
        <v>1997</v>
      </c>
      <c r="K2751" t="s">
        <v>49</v>
      </c>
      <c r="L2751" t="s">
        <v>15</v>
      </c>
      <c r="M2751" t="s">
        <v>16</v>
      </c>
      <c r="N2751">
        <v>2996.1</v>
      </c>
    </row>
    <row r="2752" spans="1:14" x14ac:dyDescent="0.3">
      <c r="A2752" t="s">
        <v>869</v>
      </c>
      <c r="B2752">
        <v>2750</v>
      </c>
      <c r="C2752">
        <f>C2751</f>
        <v>10</v>
      </c>
      <c r="D2752">
        <f>SUMIF(E:E,Table1[[#This Row],[Item_Fat_Content]],N:N)</f>
        <v>6457454.3820000133</v>
      </c>
      <c r="E2752" t="s">
        <v>1608</v>
      </c>
      <c r="F2752">
        <v>2.6243240000000001E-2</v>
      </c>
      <c r="G2752" t="s">
        <v>34</v>
      </c>
      <c r="H2752">
        <v>143.81280000000001</v>
      </c>
      <c r="I2752" t="s">
        <v>38</v>
      </c>
      <c r="J2752">
        <v>1985</v>
      </c>
      <c r="K2752" t="s">
        <v>14</v>
      </c>
      <c r="L2752" t="s">
        <v>21</v>
      </c>
      <c r="M2752" t="s">
        <v>39</v>
      </c>
      <c r="N2752">
        <v>4458.1967999999997</v>
      </c>
    </row>
    <row r="2753" spans="1:14" x14ac:dyDescent="0.3">
      <c r="A2753" t="s">
        <v>1134</v>
      </c>
      <c r="B2753">
        <v>2751</v>
      </c>
      <c r="C2753">
        <v>12.35</v>
      </c>
      <c r="D2753">
        <f>SUMIF(E:E,Table1[[#This Row],[Item_Fat_Content]],N:N)</f>
        <v>6457454.3820000133</v>
      </c>
      <c r="E2753" t="s">
        <v>1608</v>
      </c>
      <c r="F2753">
        <v>0.185704641</v>
      </c>
      <c r="G2753" t="s">
        <v>34</v>
      </c>
      <c r="H2753">
        <v>77.132800000000003</v>
      </c>
      <c r="I2753" t="s">
        <v>31</v>
      </c>
      <c r="J2753">
        <v>1987</v>
      </c>
      <c r="K2753" t="s">
        <v>32</v>
      </c>
      <c r="L2753" t="s">
        <v>21</v>
      </c>
      <c r="M2753" t="s">
        <v>16</v>
      </c>
      <c r="N2753">
        <v>2239.7512000000002</v>
      </c>
    </row>
    <row r="2754" spans="1:14" x14ac:dyDescent="0.3">
      <c r="A2754" t="s">
        <v>629</v>
      </c>
      <c r="B2754">
        <v>2752</v>
      </c>
      <c r="C2754">
        <v>11.3</v>
      </c>
      <c r="D2754">
        <f>SUMIF(E:E,Table1[[#This Row],[Item_Fat_Content]],N:N)</f>
        <v>11904094.532999987</v>
      </c>
      <c r="E2754" t="s">
        <v>11</v>
      </c>
      <c r="F2754">
        <v>6.6668723999999999E-2</v>
      </c>
      <c r="G2754" t="s">
        <v>30</v>
      </c>
      <c r="H2754">
        <v>192.4478</v>
      </c>
      <c r="I2754" t="s">
        <v>60</v>
      </c>
      <c r="J2754">
        <v>2004</v>
      </c>
      <c r="K2754" t="s">
        <v>49</v>
      </c>
      <c r="L2754" t="s">
        <v>43</v>
      </c>
      <c r="M2754" t="s">
        <v>16</v>
      </c>
      <c r="N2754">
        <v>2712.4692</v>
      </c>
    </row>
    <row r="2755" spans="1:14" x14ac:dyDescent="0.3">
      <c r="A2755" t="s">
        <v>391</v>
      </c>
      <c r="B2755">
        <v>2753</v>
      </c>
      <c r="C2755">
        <f>C2754</f>
        <v>11.3</v>
      </c>
      <c r="D2755">
        <f>SUMIF(E:E,Table1[[#This Row],[Item_Fat_Content]],N:N)</f>
        <v>6457454.3820000133</v>
      </c>
      <c r="E2755" t="s">
        <v>1608</v>
      </c>
      <c r="F2755">
        <v>0.14930549700000001</v>
      </c>
      <c r="G2755" t="s">
        <v>24</v>
      </c>
      <c r="H2755">
        <v>119.61239999999999</v>
      </c>
      <c r="I2755" t="s">
        <v>65</v>
      </c>
      <c r="J2755">
        <v>1985</v>
      </c>
      <c r="K2755" t="s">
        <v>49</v>
      </c>
      <c r="L2755" t="s">
        <v>15</v>
      </c>
      <c r="M2755" t="s">
        <v>28</v>
      </c>
      <c r="N2755">
        <v>592.56200000000001</v>
      </c>
    </row>
    <row r="2756" spans="1:14" x14ac:dyDescent="0.3">
      <c r="A2756" t="s">
        <v>1247</v>
      </c>
      <c r="B2756">
        <v>2754</v>
      </c>
      <c r="C2756">
        <v>19.5</v>
      </c>
      <c r="D2756">
        <f>SUMIF(E:E,Table1[[#This Row],[Item_Fat_Content]],N:N)</f>
        <v>6457454.3820000133</v>
      </c>
      <c r="E2756" t="s">
        <v>1608</v>
      </c>
      <c r="F2756">
        <v>3.0688557000000002E-2</v>
      </c>
      <c r="G2756" t="s">
        <v>73</v>
      </c>
      <c r="H2756">
        <v>85.754000000000005</v>
      </c>
      <c r="I2756" t="s">
        <v>60</v>
      </c>
      <c r="J2756">
        <v>2004</v>
      </c>
      <c r="K2756" t="s">
        <v>49</v>
      </c>
      <c r="L2756" t="s">
        <v>43</v>
      </c>
      <c r="M2756" t="s">
        <v>16</v>
      </c>
      <c r="N2756">
        <v>2163.85</v>
      </c>
    </row>
    <row r="2757" spans="1:14" x14ac:dyDescent="0.3">
      <c r="A2757" t="s">
        <v>1215</v>
      </c>
      <c r="B2757">
        <v>2755</v>
      </c>
      <c r="C2757">
        <v>19.7</v>
      </c>
      <c r="D2757">
        <f>SUMIF(E:E,Table1[[#This Row],[Item_Fat_Content]],N:N)</f>
        <v>11904094.532999987</v>
      </c>
      <c r="E2757" t="s">
        <v>11</v>
      </c>
      <c r="F2757">
        <v>4.1803290999999999E-2</v>
      </c>
      <c r="G2757" t="s">
        <v>41</v>
      </c>
      <c r="H2757">
        <v>110.3912</v>
      </c>
      <c r="I2757" t="s">
        <v>13</v>
      </c>
      <c r="J2757">
        <v>1999</v>
      </c>
      <c r="K2757" t="s">
        <v>14</v>
      </c>
      <c r="L2757" t="s">
        <v>15</v>
      </c>
      <c r="M2757" t="s">
        <v>16</v>
      </c>
      <c r="N2757">
        <v>3275.7359999999999</v>
      </c>
    </row>
    <row r="2758" spans="1:14" x14ac:dyDescent="0.3">
      <c r="A2758" t="s">
        <v>1232</v>
      </c>
      <c r="B2758">
        <v>2756</v>
      </c>
      <c r="C2758">
        <v>7.75</v>
      </c>
      <c r="D2758">
        <f>SUMIF(E:E,Table1[[#This Row],[Item_Fat_Content]],N:N)</f>
        <v>6457454.3820000133</v>
      </c>
      <c r="E2758" t="s">
        <v>1608</v>
      </c>
      <c r="F2758">
        <v>8.2861686000000004E-2</v>
      </c>
      <c r="G2758" t="s">
        <v>41</v>
      </c>
      <c r="H2758">
        <v>32.655799999999999</v>
      </c>
      <c r="I2758" t="s">
        <v>31</v>
      </c>
      <c r="J2758">
        <v>1987</v>
      </c>
      <c r="K2758" t="s">
        <v>32</v>
      </c>
      <c r="L2758" t="s">
        <v>21</v>
      </c>
      <c r="M2758" t="s">
        <v>16</v>
      </c>
      <c r="N2758">
        <v>679.11599999999999</v>
      </c>
    </row>
    <row r="2759" spans="1:14" x14ac:dyDescent="0.3">
      <c r="A2759" t="s">
        <v>1208</v>
      </c>
      <c r="B2759">
        <v>2757</v>
      </c>
      <c r="C2759">
        <v>15.1</v>
      </c>
      <c r="D2759">
        <f>SUMIF(E:E,Table1[[#This Row],[Item_Fat_Content]],N:N)</f>
        <v>11904094.532999987</v>
      </c>
      <c r="E2759" t="s">
        <v>11</v>
      </c>
      <c r="F2759">
        <v>7.6385385E-2</v>
      </c>
      <c r="G2759" t="s">
        <v>34</v>
      </c>
      <c r="H2759">
        <v>88.483000000000004</v>
      </c>
      <c r="I2759" t="s">
        <v>20</v>
      </c>
      <c r="J2759">
        <v>2009</v>
      </c>
      <c r="K2759" t="s">
        <v>14</v>
      </c>
      <c r="L2759" t="s">
        <v>21</v>
      </c>
      <c r="M2759" t="s">
        <v>22</v>
      </c>
      <c r="N2759">
        <v>988.71299999999997</v>
      </c>
    </row>
    <row r="2760" spans="1:14" x14ac:dyDescent="0.3">
      <c r="A2760" t="s">
        <v>1367</v>
      </c>
      <c r="B2760">
        <v>2758</v>
      </c>
      <c r="C2760">
        <f>C2759</f>
        <v>15.1</v>
      </c>
      <c r="D2760">
        <f>SUMIF(E:E,Table1[[#This Row],[Item_Fat_Content]],N:N)</f>
        <v>11904094.532999987</v>
      </c>
      <c r="E2760" t="s">
        <v>11</v>
      </c>
      <c r="F2760">
        <v>2.1498768000000001E-2</v>
      </c>
      <c r="G2760" t="s">
        <v>26</v>
      </c>
      <c r="H2760">
        <v>111.5228</v>
      </c>
      <c r="I2760" t="s">
        <v>38</v>
      </c>
      <c r="J2760">
        <v>1985</v>
      </c>
      <c r="K2760" t="s">
        <v>14</v>
      </c>
      <c r="L2760" t="s">
        <v>21</v>
      </c>
      <c r="M2760" t="s">
        <v>39</v>
      </c>
      <c r="N2760">
        <v>1768.3648000000001</v>
      </c>
    </row>
    <row r="2761" spans="1:14" x14ac:dyDescent="0.3">
      <c r="A2761" t="s">
        <v>616</v>
      </c>
      <c r="B2761">
        <v>2759</v>
      </c>
      <c r="C2761">
        <v>11.1</v>
      </c>
      <c r="D2761">
        <f>SUMIF(E:E,Table1[[#This Row],[Item_Fat_Content]],N:N)</f>
        <v>11904094.532999987</v>
      </c>
      <c r="E2761" t="s">
        <v>11</v>
      </c>
      <c r="F2761">
        <v>3.3102681000000002E-2</v>
      </c>
      <c r="G2761" t="s">
        <v>30</v>
      </c>
      <c r="H2761">
        <v>116.61239999999999</v>
      </c>
      <c r="I2761" t="s">
        <v>60</v>
      </c>
      <c r="J2761">
        <v>2004</v>
      </c>
      <c r="K2761" t="s">
        <v>49</v>
      </c>
      <c r="L2761" t="s">
        <v>43</v>
      </c>
      <c r="M2761" t="s">
        <v>16</v>
      </c>
      <c r="N2761">
        <v>1540.6612</v>
      </c>
    </row>
    <row r="2762" spans="1:14" x14ac:dyDescent="0.3">
      <c r="A2762" t="s">
        <v>308</v>
      </c>
      <c r="B2762">
        <v>2760</v>
      </c>
      <c r="C2762">
        <v>7.0750000000000002</v>
      </c>
      <c r="D2762">
        <f>SUMIF(E:E,Table1[[#This Row],[Item_Fat_Content]],N:N)</f>
        <v>11904094.532999987</v>
      </c>
      <c r="E2762" t="s">
        <v>11</v>
      </c>
      <c r="F2762">
        <v>5.8676973E-2</v>
      </c>
      <c r="G2762" t="s">
        <v>12</v>
      </c>
      <c r="H2762">
        <v>142.0128</v>
      </c>
      <c r="I2762" t="s">
        <v>45</v>
      </c>
      <c r="J2762">
        <v>2007</v>
      </c>
      <c r="K2762" t="str">
        <f>K2761</f>
        <v>Small</v>
      </c>
      <c r="L2762" t="s">
        <v>43</v>
      </c>
      <c r="M2762" t="s">
        <v>16</v>
      </c>
      <c r="N2762">
        <v>2588.6304</v>
      </c>
    </row>
    <row r="2763" spans="1:14" x14ac:dyDescent="0.3">
      <c r="A2763" t="s">
        <v>1368</v>
      </c>
      <c r="B2763">
        <v>2761</v>
      </c>
      <c r="C2763">
        <v>7.97</v>
      </c>
      <c r="D2763">
        <f>SUMIF(E:E,Table1[[#This Row],[Item_Fat_Content]],N:N)</f>
        <v>11904094.532999987</v>
      </c>
      <c r="E2763" t="s">
        <v>11</v>
      </c>
      <c r="F2763">
        <v>2.1531416000000001E-2</v>
      </c>
      <c r="G2763" t="s">
        <v>259</v>
      </c>
      <c r="H2763">
        <v>108.45959999999999</v>
      </c>
      <c r="I2763" t="s">
        <v>60</v>
      </c>
      <c r="J2763">
        <v>2004</v>
      </c>
      <c r="K2763" t="s">
        <v>49</v>
      </c>
      <c r="L2763" t="s">
        <v>43</v>
      </c>
      <c r="M2763" t="s">
        <v>16</v>
      </c>
      <c r="N2763">
        <v>3020.0688</v>
      </c>
    </row>
    <row r="2764" spans="1:14" x14ac:dyDescent="0.3">
      <c r="A2764" t="s">
        <v>98</v>
      </c>
      <c r="B2764">
        <v>2762</v>
      </c>
      <c r="C2764">
        <v>12.15</v>
      </c>
      <c r="D2764">
        <f>SUMIF(E:E,Table1[[#This Row],[Item_Fat_Content]],N:N)</f>
        <v>11904094.532999987</v>
      </c>
      <c r="E2764" t="s">
        <v>11</v>
      </c>
      <c r="F2764">
        <v>2.8592842E-2</v>
      </c>
      <c r="G2764" t="s">
        <v>30</v>
      </c>
      <c r="H2764">
        <v>151.07079999999999</v>
      </c>
      <c r="I2764" t="s">
        <v>60</v>
      </c>
      <c r="J2764">
        <v>2004</v>
      </c>
      <c r="K2764" t="s">
        <v>49</v>
      </c>
      <c r="L2764" t="s">
        <v>43</v>
      </c>
      <c r="M2764" t="s">
        <v>16</v>
      </c>
      <c r="N2764">
        <v>2858.9452000000001</v>
      </c>
    </row>
    <row r="2765" spans="1:14" x14ac:dyDescent="0.3">
      <c r="A2765" t="s">
        <v>1148</v>
      </c>
      <c r="B2765">
        <v>2763</v>
      </c>
      <c r="C2765">
        <v>14.1</v>
      </c>
      <c r="D2765">
        <f>SUMIF(E:E,Table1[[#This Row],[Item_Fat_Content]],N:N)</f>
        <v>11904094.532999987</v>
      </c>
      <c r="E2765" t="s">
        <v>11</v>
      </c>
      <c r="F2765">
        <v>6.7148406999999993E-2</v>
      </c>
      <c r="G2765" t="s">
        <v>36</v>
      </c>
      <c r="H2765">
        <v>200.4084</v>
      </c>
      <c r="I2765" t="s">
        <v>20</v>
      </c>
      <c r="J2765">
        <v>2009</v>
      </c>
      <c r="K2765" t="s">
        <v>14</v>
      </c>
      <c r="L2765" t="s">
        <v>21</v>
      </c>
      <c r="M2765" t="s">
        <v>22</v>
      </c>
      <c r="N2765">
        <v>3968.1680000000001</v>
      </c>
    </row>
    <row r="2766" spans="1:14" x14ac:dyDescent="0.3">
      <c r="A2766" t="s">
        <v>462</v>
      </c>
      <c r="B2766">
        <v>2764</v>
      </c>
      <c r="C2766">
        <f>C2765</f>
        <v>14.1</v>
      </c>
      <c r="D2766">
        <f>SUMIF(E:E,Table1[[#This Row],[Item_Fat_Content]],N:N)</f>
        <v>11904094.532999987</v>
      </c>
      <c r="E2766" t="s">
        <v>11</v>
      </c>
      <c r="F2766">
        <v>2.6552056000000001E-2</v>
      </c>
      <c r="G2766" t="s">
        <v>73</v>
      </c>
      <c r="H2766">
        <v>56.224600000000002</v>
      </c>
      <c r="I2766" t="s">
        <v>38</v>
      </c>
      <c r="J2766">
        <v>1985</v>
      </c>
      <c r="K2766" t="s">
        <v>14</v>
      </c>
      <c r="L2766" t="s">
        <v>21</v>
      </c>
      <c r="M2766" t="s">
        <v>39</v>
      </c>
      <c r="N2766">
        <v>1737.7380000000001</v>
      </c>
    </row>
    <row r="2767" spans="1:14" x14ac:dyDescent="0.3">
      <c r="A2767" t="s">
        <v>1298</v>
      </c>
      <c r="B2767">
        <v>2765</v>
      </c>
      <c r="C2767">
        <v>11.1</v>
      </c>
      <c r="D2767">
        <f>SUMIF(E:E,Table1[[#This Row],[Item_Fat_Content]],N:N)</f>
        <v>6457454.3820000133</v>
      </c>
      <c r="E2767" t="s">
        <v>1608</v>
      </c>
      <c r="F2767">
        <v>6.0302689E-2</v>
      </c>
      <c r="G2767" t="s">
        <v>41</v>
      </c>
      <c r="H2767">
        <v>175.87119999999999</v>
      </c>
      <c r="I2767" t="s">
        <v>27</v>
      </c>
      <c r="J2767">
        <v>1998</v>
      </c>
      <c r="K2767" t="str">
        <f>K2766</f>
        <v>Medium</v>
      </c>
      <c r="L2767" t="s">
        <v>21</v>
      </c>
      <c r="M2767" t="s">
        <v>28</v>
      </c>
      <c r="N2767">
        <v>175.77119999999999</v>
      </c>
    </row>
    <row r="2768" spans="1:14" x14ac:dyDescent="0.3">
      <c r="A2768" t="s">
        <v>1259</v>
      </c>
      <c r="B2768">
        <v>2766</v>
      </c>
      <c r="C2768">
        <f>C2767</f>
        <v>11.1</v>
      </c>
      <c r="D2768">
        <f>SUMIF(E:E,Table1[[#This Row],[Item_Fat_Content]],N:N)</f>
        <v>11904094.532999987</v>
      </c>
      <c r="E2768" t="s">
        <v>11</v>
      </c>
      <c r="F2768">
        <v>0.13826987299999999</v>
      </c>
      <c r="G2768" t="s">
        <v>19</v>
      </c>
      <c r="H2768">
        <v>111.68600000000001</v>
      </c>
      <c r="I2768" t="s">
        <v>65</v>
      </c>
      <c r="J2768">
        <v>1985</v>
      </c>
      <c r="K2768" t="s">
        <v>49</v>
      </c>
      <c r="L2768" t="s">
        <v>15</v>
      </c>
      <c r="M2768" t="s">
        <v>28</v>
      </c>
      <c r="N2768">
        <v>452.74400000000003</v>
      </c>
    </row>
    <row r="2769" spans="1:14" x14ac:dyDescent="0.3">
      <c r="A2769" t="s">
        <v>721</v>
      </c>
      <c r="B2769">
        <v>2767</v>
      </c>
      <c r="C2769">
        <v>7.42</v>
      </c>
      <c r="D2769">
        <f>SUMIF(E:E,Table1[[#This Row],[Item_Fat_Content]],N:N)</f>
        <v>6457454.3820000133</v>
      </c>
      <c r="E2769" t="s">
        <v>1608</v>
      </c>
      <c r="F2769">
        <v>3.6109859000000001E-2</v>
      </c>
      <c r="G2769" t="s">
        <v>259</v>
      </c>
      <c r="H2769">
        <v>186.5582</v>
      </c>
      <c r="I2769" t="s">
        <v>27</v>
      </c>
      <c r="J2769">
        <v>1998</v>
      </c>
      <c r="K2769" t="str">
        <f>K2768</f>
        <v>Small</v>
      </c>
      <c r="L2769" t="s">
        <v>21</v>
      </c>
      <c r="M2769" t="s">
        <v>28</v>
      </c>
      <c r="N2769">
        <v>185.75819999999999</v>
      </c>
    </row>
    <row r="2770" spans="1:14" x14ac:dyDescent="0.3">
      <c r="A2770" t="s">
        <v>224</v>
      </c>
      <c r="B2770">
        <v>2768</v>
      </c>
      <c r="C2770">
        <v>16.350000000000001</v>
      </c>
      <c r="D2770">
        <f>SUMIF(E:E,Table1[[#This Row],[Item_Fat_Content]],N:N)</f>
        <v>11904094.532999987</v>
      </c>
      <c r="E2770" t="s">
        <v>11</v>
      </c>
      <c r="F2770">
        <v>2.0579897E-2</v>
      </c>
      <c r="G2770" t="s">
        <v>26</v>
      </c>
      <c r="H2770">
        <v>52.132399999999997</v>
      </c>
      <c r="I2770" t="s">
        <v>13</v>
      </c>
      <c r="J2770">
        <v>1999</v>
      </c>
      <c r="K2770" t="s">
        <v>14</v>
      </c>
      <c r="L2770" t="s">
        <v>15</v>
      </c>
      <c r="M2770" t="s">
        <v>16</v>
      </c>
      <c r="N2770">
        <v>934.78319999999997</v>
      </c>
    </row>
    <row r="2771" spans="1:14" x14ac:dyDescent="0.3">
      <c r="A2771" t="s">
        <v>1160</v>
      </c>
      <c r="B2771">
        <v>2769</v>
      </c>
      <c r="C2771">
        <v>19.100000000000001</v>
      </c>
      <c r="D2771">
        <f>SUMIF(E:E,Table1[[#This Row],[Item_Fat_Content]],N:N)</f>
        <v>6457454.3820000133</v>
      </c>
      <c r="E2771" t="s">
        <v>1608</v>
      </c>
      <c r="F2771">
        <v>2.5912378E-2</v>
      </c>
      <c r="G2771" t="s">
        <v>26</v>
      </c>
      <c r="H2771">
        <v>146.84180000000001</v>
      </c>
      <c r="I2771" t="s">
        <v>13</v>
      </c>
      <c r="J2771">
        <v>1999</v>
      </c>
      <c r="K2771" t="s">
        <v>14</v>
      </c>
      <c r="L2771" t="s">
        <v>15</v>
      </c>
      <c r="M2771" t="s">
        <v>16</v>
      </c>
      <c r="N2771">
        <v>1765.7016000000001</v>
      </c>
    </row>
    <row r="2772" spans="1:14" x14ac:dyDescent="0.3">
      <c r="A2772" t="s">
        <v>1369</v>
      </c>
      <c r="B2772">
        <v>2770</v>
      </c>
      <c r="C2772">
        <f>C2771</f>
        <v>19.100000000000001</v>
      </c>
      <c r="D2772">
        <f>SUMIF(E:E,Table1[[#This Row],[Item_Fat_Content]],N:N)</f>
        <v>6457454.3820000133</v>
      </c>
      <c r="E2772" t="s">
        <v>1608</v>
      </c>
      <c r="F2772">
        <v>8.6077865000000003E-2</v>
      </c>
      <c r="G2772" t="s">
        <v>26</v>
      </c>
      <c r="H2772">
        <v>143.81020000000001</v>
      </c>
      <c r="I2772" t="s">
        <v>65</v>
      </c>
      <c r="J2772">
        <v>1985</v>
      </c>
      <c r="K2772" t="s">
        <v>49</v>
      </c>
      <c r="L2772" t="s">
        <v>15</v>
      </c>
      <c r="M2772" t="s">
        <v>28</v>
      </c>
      <c r="N2772">
        <v>291.62040000000002</v>
      </c>
    </row>
    <row r="2773" spans="1:14" x14ac:dyDescent="0.3">
      <c r="A2773" t="s">
        <v>1279</v>
      </c>
      <c r="B2773">
        <v>2771</v>
      </c>
      <c r="C2773">
        <v>5.19</v>
      </c>
      <c r="D2773">
        <f>SUMIF(E:E,Table1[[#This Row],[Item_Fat_Content]],N:N)</f>
        <v>6457454.3820000133</v>
      </c>
      <c r="E2773" t="s">
        <v>1608</v>
      </c>
      <c r="F2773">
        <v>4.4432886999999997E-2</v>
      </c>
      <c r="G2773" t="s">
        <v>24</v>
      </c>
      <c r="H2773">
        <v>102.899</v>
      </c>
      <c r="I2773" t="s">
        <v>20</v>
      </c>
      <c r="J2773">
        <v>2009</v>
      </c>
      <c r="K2773" t="s">
        <v>14</v>
      </c>
      <c r="L2773" t="s">
        <v>21</v>
      </c>
      <c r="M2773" t="s">
        <v>22</v>
      </c>
      <c r="N2773">
        <v>1651.184</v>
      </c>
    </row>
    <row r="2774" spans="1:14" x14ac:dyDescent="0.3">
      <c r="A2774" t="s">
        <v>971</v>
      </c>
      <c r="B2774">
        <v>2772</v>
      </c>
      <c r="C2774">
        <v>11.8</v>
      </c>
      <c r="D2774">
        <f>SUMIF(E:E,Table1[[#This Row],[Item_Fat_Content]],N:N)</f>
        <v>11904094.532999987</v>
      </c>
      <c r="E2774" t="s">
        <v>11</v>
      </c>
      <c r="F2774">
        <v>0.115346634</v>
      </c>
      <c r="G2774" t="s">
        <v>19</v>
      </c>
      <c r="H2774">
        <v>200.20840000000001</v>
      </c>
      <c r="I2774" t="s">
        <v>13</v>
      </c>
      <c r="J2774">
        <v>1999</v>
      </c>
      <c r="K2774" t="s">
        <v>14</v>
      </c>
      <c r="L2774" t="s">
        <v>15</v>
      </c>
      <c r="M2774" t="s">
        <v>16</v>
      </c>
      <c r="N2774">
        <v>4563.3932000000004</v>
      </c>
    </row>
    <row r="2775" spans="1:14" x14ac:dyDescent="0.3">
      <c r="A2775" t="s">
        <v>1009</v>
      </c>
      <c r="B2775">
        <v>2773</v>
      </c>
      <c r="C2775">
        <v>11.35</v>
      </c>
      <c r="D2775">
        <f>SUMIF(E:E,Table1[[#This Row],[Item_Fat_Content]],N:N)</f>
        <v>6457454.3820000133</v>
      </c>
      <c r="E2775" t="s">
        <v>1608</v>
      </c>
      <c r="F2775">
        <v>6.3226305999999996E-2</v>
      </c>
      <c r="G2775" t="s">
        <v>12</v>
      </c>
      <c r="H2775">
        <v>87.985600000000005</v>
      </c>
      <c r="I2775" t="s">
        <v>48</v>
      </c>
      <c r="J2775">
        <v>1997</v>
      </c>
      <c r="K2775" t="s">
        <v>49</v>
      </c>
      <c r="L2775" t="s">
        <v>15</v>
      </c>
      <c r="M2775" t="s">
        <v>16</v>
      </c>
      <c r="N2775">
        <v>1494.0552</v>
      </c>
    </row>
    <row r="2776" spans="1:14" x14ac:dyDescent="0.3">
      <c r="A2776" t="s">
        <v>696</v>
      </c>
      <c r="B2776">
        <v>2774</v>
      </c>
      <c r="C2776">
        <v>15.2</v>
      </c>
      <c r="D2776">
        <f>SUMIF(E:E,Table1[[#This Row],[Item_Fat_Content]],N:N)</f>
        <v>11904094.532999987</v>
      </c>
      <c r="E2776" t="s">
        <v>70</v>
      </c>
      <c r="F2776">
        <v>3.3667179999999998E-2</v>
      </c>
      <c r="G2776" t="s">
        <v>30</v>
      </c>
      <c r="H2776">
        <v>109.69119999999999</v>
      </c>
      <c r="I2776" t="s">
        <v>42</v>
      </c>
      <c r="J2776">
        <v>2002</v>
      </c>
      <c r="K2776" t="str">
        <f t="shared" ref="K2776:K2777" si="220">K2775</f>
        <v>Small</v>
      </c>
      <c r="L2776" t="s">
        <v>43</v>
      </c>
      <c r="M2776" t="s">
        <v>16</v>
      </c>
      <c r="N2776">
        <v>1419.4856</v>
      </c>
    </row>
    <row r="2777" spans="1:14" x14ac:dyDescent="0.3">
      <c r="A2777" t="s">
        <v>757</v>
      </c>
      <c r="B2777">
        <v>2775</v>
      </c>
      <c r="C2777">
        <v>11.5</v>
      </c>
      <c r="D2777">
        <f>SUMIF(E:E,Table1[[#This Row],[Item_Fat_Content]],N:N)</f>
        <v>11904094.532999987</v>
      </c>
      <c r="E2777" t="s">
        <v>11</v>
      </c>
      <c r="F2777">
        <v>0.17386795799999999</v>
      </c>
      <c r="G2777" t="s">
        <v>26</v>
      </c>
      <c r="H2777">
        <v>128.86519999999999</v>
      </c>
      <c r="I2777" t="s">
        <v>42</v>
      </c>
      <c r="J2777">
        <v>2002</v>
      </c>
      <c r="K2777" t="str">
        <f t="shared" si="220"/>
        <v>Small</v>
      </c>
      <c r="L2777" t="s">
        <v>43</v>
      </c>
      <c r="M2777" t="s">
        <v>16</v>
      </c>
      <c r="N2777">
        <v>1291.652</v>
      </c>
    </row>
    <row r="2778" spans="1:14" x14ac:dyDescent="0.3">
      <c r="A2778" t="s">
        <v>956</v>
      </c>
      <c r="B2778">
        <v>2776</v>
      </c>
      <c r="C2778">
        <v>20.25</v>
      </c>
      <c r="D2778">
        <f>SUMIF(E:E,Table1[[#This Row],[Item_Fat_Content]],N:N)</f>
        <v>6457454.3820000133</v>
      </c>
      <c r="E2778" t="s">
        <v>1608</v>
      </c>
      <c r="F2778">
        <v>2.2936488000000001E-2</v>
      </c>
      <c r="G2778" t="s">
        <v>34</v>
      </c>
      <c r="H2778">
        <v>240.85380000000001</v>
      </c>
      <c r="I2778" t="s">
        <v>60</v>
      </c>
      <c r="J2778">
        <v>2004</v>
      </c>
      <c r="K2778" t="s">
        <v>49</v>
      </c>
      <c r="L2778" t="s">
        <v>43</v>
      </c>
      <c r="M2778" t="s">
        <v>16</v>
      </c>
      <c r="N2778">
        <v>7931.6754000000001</v>
      </c>
    </row>
    <row r="2779" spans="1:14" x14ac:dyDescent="0.3">
      <c r="A2779" t="s">
        <v>432</v>
      </c>
      <c r="B2779">
        <v>2777</v>
      </c>
      <c r="C2779">
        <v>10.1</v>
      </c>
      <c r="D2779">
        <f>SUMIF(E:E,Table1[[#This Row],[Item_Fat_Content]],N:N)</f>
        <v>11904094.532999987</v>
      </c>
      <c r="E2779" t="s">
        <v>11</v>
      </c>
      <c r="F2779">
        <v>5.4585372E-2</v>
      </c>
      <c r="G2779" t="s">
        <v>56</v>
      </c>
      <c r="H2779">
        <v>196.50839999999999</v>
      </c>
      <c r="I2779" t="s">
        <v>31</v>
      </c>
      <c r="J2779">
        <v>1987</v>
      </c>
      <c r="K2779" t="s">
        <v>32</v>
      </c>
      <c r="L2779" t="s">
        <v>21</v>
      </c>
      <c r="M2779" t="s">
        <v>16</v>
      </c>
      <c r="N2779">
        <v>595.22519999999997</v>
      </c>
    </row>
    <row r="2780" spans="1:14" x14ac:dyDescent="0.3">
      <c r="A2780" t="s">
        <v>451</v>
      </c>
      <c r="B2780">
        <v>2778</v>
      </c>
      <c r="C2780">
        <v>13.1</v>
      </c>
      <c r="D2780">
        <f>SUMIF(E:E,Table1[[#This Row],[Item_Fat_Content]],N:N)</f>
        <v>11904094.532999987</v>
      </c>
      <c r="E2780" t="s">
        <v>11</v>
      </c>
      <c r="F2780">
        <v>2.0913070999999998E-2</v>
      </c>
      <c r="G2780" t="s">
        <v>12</v>
      </c>
      <c r="H2780">
        <v>120.1782</v>
      </c>
      <c r="I2780" t="s">
        <v>42</v>
      </c>
      <c r="J2780">
        <v>2002</v>
      </c>
      <c r="K2780" t="str">
        <f>K2779</f>
        <v>High</v>
      </c>
      <c r="L2780" t="s">
        <v>43</v>
      </c>
      <c r="M2780" t="s">
        <v>16</v>
      </c>
      <c r="N2780">
        <v>2026.0293999999999</v>
      </c>
    </row>
    <row r="2781" spans="1:14" x14ac:dyDescent="0.3">
      <c r="A2781" t="s">
        <v>1370</v>
      </c>
      <c r="B2781">
        <v>2779</v>
      </c>
      <c r="C2781">
        <v>12</v>
      </c>
      <c r="D2781">
        <f>SUMIF(E:E,Table1[[#This Row],[Item_Fat_Content]],N:N)</f>
        <v>11904094.532999987</v>
      </c>
      <c r="E2781" t="s">
        <v>11</v>
      </c>
      <c r="F2781">
        <v>0.104230135</v>
      </c>
      <c r="G2781" t="s">
        <v>56</v>
      </c>
      <c r="H2781">
        <v>259.52780000000001</v>
      </c>
      <c r="I2781" t="s">
        <v>48</v>
      </c>
      <c r="J2781">
        <v>1997</v>
      </c>
      <c r="K2781" t="s">
        <v>49</v>
      </c>
      <c r="L2781" t="s">
        <v>15</v>
      </c>
      <c r="M2781" t="s">
        <v>16</v>
      </c>
      <c r="N2781">
        <v>2603.2779999999998</v>
      </c>
    </row>
    <row r="2782" spans="1:14" x14ac:dyDescent="0.3">
      <c r="A2782" t="s">
        <v>122</v>
      </c>
      <c r="B2782">
        <v>2780</v>
      </c>
      <c r="C2782">
        <v>19</v>
      </c>
      <c r="D2782">
        <f>SUMIF(E:E,Table1[[#This Row],[Item_Fat_Content]],N:N)</f>
        <v>11904094.532999987</v>
      </c>
      <c r="E2782" t="s">
        <v>11</v>
      </c>
      <c r="F2782">
        <v>0.11192342199999999</v>
      </c>
      <c r="G2782" t="s">
        <v>41</v>
      </c>
      <c r="H2782">
        <v>106.5622</v>
      </c>
      <c r="I2782" t="s">
        <v>48</v>
      </c>
      <c r="J2782">
        <v>1997</v>
      </c>
      <c r="K2782" t="s">
        <v>49</v>
      </c>
      <c r="L2782" t="s">
        <v>15</v>
      </c>
      <c r="M2782" t="s">
        <v>16</v>
      </c>
      <c r="N2782">
        <v>2117.2440000000001</v>
      </c>
    </row>
    <row r="2783" spans="1:14" x14ac:dyDescent="0.3">
      <c r="A2783" t="s">
        <v>909</v>
      </c>
      <c r="B2783">
        <v>2781</v>
      </c>
      <c r="C2783">
        <v>19.7</v>
      </c>
      <c r="D2783">
        <f>SUMIF(E:E,Table1[[#This Row],[Item_Fat_Content]],N:N)</f>
        <v>11904094.532999987</v>
      </c>
      <c r="E2783" t="s">
        <v>11</v>
      </c>
      <c r="F2783">
        <v>2.4756031000000001E-2</v>
      </c>
      <c r="G2783" t="s">
        <v>19</v>
      </c>
      <c r="H2783">
        <v>83.859200000000001</v>
      </c>
      <c r="I2783" t="s">
        <v>20</v>
      </c>
      <c r="J2783">
        <v>2009</v>
      </c>
      <c r="K2783" t="s">
        <v>14</v>
      </c>
      <c r="L2783" t="s">
        <v>21</v>
      </c>
      <c r="M2783" t="s">
        <v>22</v>
      </c>
      <c r="N2783">
        <v>247.67760000000001</v>
      </c>
    </row>
    <row r="2784" spans="1:14" x14ac:dyDescent="0.3">
      <c r="A2784" t="s">
        <v>1171</v>
      </c>
      <c r="B2784">
        <v>2782</v>
      </c>
      <c r="C2784">
        <f>C2783</f>
        <v>19.7</v>
      </c>
      <c r="D2784">
        <f>SUMIF(E:E,Table1[[#This Row],[Item_Fat_Content]],N:N)</f>
        <v>6457454.3820000133</v>
      </c>
      <c r="E2784" t="s">
        <v>1608</v>
      </c>
      <c r="F2784">
        <v>0.135375727</v>
      </c>
      <c r="G2784" t="s">
        <v>26</v>
      </c>
      <c r="H2784">
        <v>256.13299999999998</v>
      </c>
      <c r="I2784" t="s">
        <v>65</v>
      </c>
      <c r="J2784">
        <v>1985</v>
      </c>
      <c r="K2784" t="s">
        <v>49</v>
      </c>
      <c r="L2784" t="s">
        <v>15</v>
      </c>
      <c r="M2784" t="s">
        <v>28</v>
      </c>
      <c r="N2784">
        <v>256.33300000000003</v>
      </c>
    </row>
    <row r="2785" spans="1:14" x14ac:dyDescent="0.3">
      <c r="A2785" t="s">
        <v>1371</v>
      </c>
      <c r="B2785">
        <v>2783</v>
      </c>
      <c r="C2785">
        <v>18.600000000000001</v>
      </c>
      <c r="D2785">
        <f>SUMIF(E:E,Table1[[#This Row],[Item_Fat_Content]],N:N)</f>
        <v>11904094.532999987</v>
      </c>
      <c r="E2785" t="s">
        <v>11</v>
      </c>
      <c r="F2785">
        <v>1.2679226E-2</v>
      </c>
      <c r="G2785" t="s">
        <v>30</v>
      </c>
      <c r="H2785">
        <v>120.9414</v>
      </c>
      <c r="I2785" t="s">
        <v>42</v>
      </c>
      <c r="J2785">
        <v>2002</v>
      </c>
      <c r="K2785" t="str">
        <f>K2784</f>
        <v>Small</v>
      </c>
      <c r="L2785" t="s">
        <v>43</v>
      </c>
      <c r="M2785" t="s">
        <v>16</v>
      </c>
      <c r="N2785">
        <v>2680.5108</v>
      </c>
    </row>
    <row r="2786" spans="1:14" x14ac:dyDescent="0.3">
      <c r="A2786" t="s">
        <v>757</v>
      </c>
      <c r="B2786">
        <v>2784</v>
      </c>
      <c r="C2786">
        <v>11.5</v>
      </c>
      <c r="D2786">
        <f>SUMIF(E:E,Table1[[#This Row],[Item_Fat_Content]],N:N)</f>
        <v>11904094.532999987</v>
      </c>
      <c r="E2786" t="s">
        <v>11</v>
      </c>
      <c r="F2786">
        <v>0.173483253</v>
      </c>
      <c r="G2786" t="s">
        <v>26</v>
      </c>
      <c r="H2786">
        <v>129.0652</v>
      </c>
      <c r="I2786" t="s">
        <v>60</v>
      </c>
      <c r="J2786">
        <v>2004</v>
      </c>
      <c r="K2786" t="s">
        <v>49</v>
      </c>
      <c r="L2786" t="s">
        <v>43</v>
      </c>
      <c r="M2786" t="s">
        <v>16</v>
      </c>
      <c r="N2786">
        <v>3487.4603999999999</v>
      </c>
    </row>
    <row r="2787" spans="1:14" x14ac:dyDescent="0.3">
      <c r="A2787" t="s">
        <v>126</v>
      </c>
      <c r="B2787">
        <v>2785</v>
      </c>
      <c r="C2787">
        <v>16.75</v>
      </c>
      <c r="D2787">
        <f>SUMIF(E:E,Table1[[#This Row],[Item_Fat_Content]],N:N)</f>
        <v>11904094.532999987</v>
      </c>
      <c r="E2787" t="s">
        <v>11</v>
      </c>
      <c r="F2787">
        <v>4.5138797000000001E-2</v>
      </c>
      <c r="G2787" t="s">
        <v>36</v>
      </c>
      <c r="H2787">
        <v>187.9556</v>
      </c>
      <c r="I2787" t="s">
        <v>42</v>
      </c>
      <c r="J2787">
        <v>2002</v>
      </c>
      <c r="K2787" t="str">
        <f>K2786</f>
        <v>Small</v>
      </c>
      <c r="L2787" t="s">
        <v>43</v>
      </c>
      <c r="M2787" t="s">
        <v>16</v>
      </c>
      <c r="N2787">
        <v>2816.3339999999998</v>
      </c>
    </row>
    <row r="2788" spans="1:14" x14ac:dyDescent="0.3">
      <c r="A2788" t="s">
        <v>949</v>
      </c>
      <c r="B2788">
        <v>2786</v>
      </c>
      <c r="C2788">
        <v>18.850000000000001</v>
      </c>
      <c r="D2788">
        <f>SUMIF(E:E,Table1[[#This Row],[Item_Fat_Content]],N:N)</f>
        <v>11904094.532999987</v>
      </c>
      <c r="E2788" t="s">
        <v>11</v>
      </c>
      <c r="F2788">
        <v>4.2823590000000002E-2</v>
      </c>
      <c r="G2788" t="s">
        <v>73</v>
      </c>
      <c r="H2788">
        <v>254.43299999999999</v>
      </c>
      <c r="I2788" t="s">
        <v>20</v>
      </c>
      <c r="J2788">
        <v>2009</v>
      </c>
      <c r="K2788" t="s">
        <v>14</v>
      </c>
      <c r="L2788" t="s">
        <v>21</v>
      </c>
      <c r="M2788" t="s">
        <v>22</v>
      </c>
      <c r="N2788">
        <v>2050.6640000000002</v>
      </c>
    </row>
    <row r="2789" spans="1:14" x14ac:dyDescent="0.3">
      <c r="A2789" t="s">
        <v>1345</v>
      </c>
      <c r="B2789">
        <v>2787</v>
      </c>
      <c r="C2789">
        <v>6.1349999999999998</v>
      </c>
      <c r="D2789">
        <f>SUMIF(E:E,Table1[[#This Row],[Item_Fat_Content]],N:N)</f>
        <v>11904094.532999987</v>
      </c>
      <c r="E2789" t="s">
        <v>11</v>
      </c>
      <c r="F2789">
        <v>0.115010655</v>
      </c>
      <c r="G2789" t="s">
        <v>19</v>
      </c>
      <c r="H2789">
        <v>161.52359999999999</v>
      </c>
      <c r="I2789" t="s">
        <v>60</v>
      </c>
      <c r="J2789">
        <v>2004</v>
      </c>
      <c r="K2789" t="s">
        <v>49</v>
      </c>
      <c r="L2789" t="s">
        <v>43</v>
      </c>
      <c r="M2789" t="s">
        <v>16</v>
      </c>
      <c r="N2789">
        <v>1288.9888000000001</v>
      </c>
    </row>
    <row r="2790" spans="1:14" x14ac:dyDescent="0.3">
      <c r="A2790" t="s">
        <v>1372</v>
      </c>
      <c r="B2790">
        <v>2788</v>
      </c>
      <c r="C2790">
        <v>20.7</v>
      </c>
      <c r="D2790">
        <f>SUMIF(E:E,Table1[[#This Row],[Item_Fat_Content]],N:N)</f>
        <v>11904094.532999987</v>
      </c>
      <c r="E2790" t="s">
        <v>11</v>
      </c>
      <c r="F2790">
        <v>0.16977634599999999</v>
      </c>
      <c r="G2790" t="s">
        <v>73</v>
      </c>
      <c r="H2790">
        <v>184.42660000000001</v>
      </c>
      <c r="I2790" t="s">
        <v>60</v>
      </c>
      <c r="J2790">
        <v>2004</v>
      </c>
      <c r="K2790" t="s">
        <v>49</v>
      </c>
      <c r="L2790" t="s">
        <v>43</v>
      </c>
      <c r="M2790" t="s">
        <v>16</v>
      </c>
      <c r="N2790">
        <v>3688.5320000000002</v>
      </c>
    </row>
    <row r="2791" spans="1:14" x14ac:dyDescent="0.3">
      <c r="A2791" t="s">
        <v>112</v>
      </c>
      <c r="B2791">
        <v>2789</v>
      </c>
      <c r="C2791">
        <v>17.600000000000001</v>
      </c>
      <c r="D2791">
        <f>SUMIF(E:E,Table1[[#This Row],[Item_Fat_Content]],N:N)</f>
        <v>11904094.532999987</v>
      </c>
      <c r="E2791" t="s">
        <v>11</v>
      </c>
      <c r="F2791">
        <v>4.1608487999999999E-2</v>
      </c>
      <c r="G2791" t="s">
        <v>19</v>
      </c>
      <c r="H2791">
        <v>165.45259999999999</v>
      </c>
      <c r="I2791" t="s">
        <v>60</v>
      </c>
      <c r="J2791">
        <v>2004</v>
      </c>
      <c r="K2791" t="s">
        <v>49</v>
      </c>
      <c r="L2791" t="s">
        <v>43</v>
      </c>
      <c r="M2791" t="s">
        <v>16</v>
      </c>
      <c r="N2791">
        <v>1644.5260000000001</v>
      </c>
    </row>
    <row r="2792" spans="1:14" x14ac:dyDescent="0.3">
      <c r="A2792" t="s">
        <v>1373</v>
      </c>
      <c r="B2792">
        <v>2790</v>
      </c>
      <c r="C2792">
        <v>16</v>
      </c>
      <c r="D2792">
        <f>SUMIF(E:E,Table1[[#This Row],[Item_Fat_Content]],N:N)</f>
        <v>11904094.532999987</v>
      </c>
      <c r="E2792" t="s">
        <v>11</v>
      </c>
      <c r="F2792">
        <v>7.2608646999999998E-2</v>
      </c>
      <c r="G2792" t="s">
        <v>30</v>
      </c>
      <c r="H2792">
        <v>228.36680000000001</v>
      </c>
      <c r="I2792" t="s">
        <v>31</v>
      </c>
      <c r="J2792">
        <v>1987</v>
      </c>
      <c r="K2792" t="s">
        <v>32</v>
      </c>
      <c r="L2792" t="s">
        <v>21</v>
      </c>
      <c r="M2792" t="s">
        <v>16</v>
      </c>
      <c r="N2792">
        <v>5298.4363999999996</v>
      </c>
    </row>
    <row r="2793" spans="1:14" x14ac:dyDescent="0.3">
      <c r="A2793" t="s">
        <v>1374</v>
      </c>
      <c r="B2793">
        <v>2791</v>
      </c>
      <c r="C2793">
        <v>8.92</v>
      </c>
      <c r="D2793">
        <f>SUMIF(E:E,Table1[[#This Row],[Item_Fat_Content]],N:N)</f>
        <v>11904094.532999987</v>
      </c>
      <c r="E2793" t="s">
        <v>11</v>
      </c>
      <c r="F2793">
        <v>0.13019199300000001</v>
      </c>
      <c r="G2793" t="s">
        <v>30</v>
      </c>
      <c r="H2793">
        <v>176.83699999999999</v>
      </c>
      <c r="I2793" t="s">
        <v>42</v>
      </c>
      <c r="J2793">
        <v>2002</v>
      </c>
      <c r="K2793" t="str">
        <f t="shared" ref="K2793:K2794" si="221">K2792</f>
        <v>High</v>
      </c>
      <c r="L2793" t="s">
        <v>43</v>
      </c>
      <c r="M2793" t="s">
        <v>16</v>
      </c>
      <c r="N2793">
        <v>2117.2440000000001</v>
      </c>
    </row>
    <row r="2794" spans="1:14" x14ac:dyDescent="0.3">
      <c r="A2794" t="s">
        <v>522</v>
      </c>
      <c r="B2794">
        <v>2792</v>
      </c>
      <c r="C2794">
        <v>17.75</v>
      </c>
      <c r="D2794">
        <f>SUMIF(E:E,Table1[[#This Row],[Item_Fat_Content]],N:N)</f>
        <v>11904094.532999987</v>
      </c>
      <c r="E2794" t="s">
        <v>11</v>
      </c>
      <c r="F2794">
        <v>0.111931193</v>
      </c>
      <c r="G2794" t="s">
        <v>178</v>
      </c>
      <c r="H2794">
        <v>108.8912</v>
      </c>
      <c r="I2794" t="s">
        <v>45</v>
      </c>
      <c r="J2794">
        <v>2007</v>
      </c>
      <c r="K2794" t="str">
        <f t="shared" si="221"/>
        <v>High</v>
      </c>
      <c r="L2794" t="s">
        <v>43</v>
      </c>
      <c r="M2794" t="s">
        <v>16</v>
      </c>
      <c r="N2794">
        <v>327.5736</v>
      </c>
    </row>
    <row r="2795" spans="1:14" x14ac:dyDescent="0.3">
      <c r="A2795" t="s">
        <v>346</v>
      </c>
      <c r="B2795">
        <v>2793</v>
      </c>
      <c r="C2795">
        <v>15.6</v>
      </c>
      <c r="D2795">
        <f>SUMIF(E:E,Table1[[#This Row],[Item_Fat_Content]],N:N)</f>
        <v>11904094.532999987</v>
      </c>
      <c r="E2795" t="s">
        <v>11</v>
      </c>
      <c r="F2795">
        <v>0.116913245</v>
      </c>
      <c r="G2795" t="s">
        <v>41</v>
      </c>
      <c r="H2795">
        <v>78.167000000000002</v>
      </c>
      <c r="I2795" t="s">
        <v>48</v>
      </c>
      <c r="J2795">
        <v>1997</v>
      </c>
      <c r="K2795" t="s">
        <v>49</v>
      </c>
      <c r="L2795" t="s">
        <v>15</v>
      </c>
      <c r="M2795" t="s">
        <v>16</v>
      </c>
      <c r="N2795">
        <v>1837.6079999999999</v>
      </c>
    </row>
    <row r="2796" spans="1:14" x14ac:dyDescent="0.3">
      <c r="A2796" t="s">
        <v>200</v>
      </c>
      <c r="B2796">
        <v>2794</v>
      </c>
      <c r="C2796">
        <f>C2795</f>
        <v>15.6</v>
      </c>
      <c r="D2796">
        <f>SUMIF(E:E,Table1[[#This Row],[Item_Fat_Content]],N:N)</f>
        <v>6457454.3820000133</v>
      </c>
      <c r="E2796" t="s">
        <v>1608</v>
      </c>
      <c r="F2796">
        <v>0.13511877</v>
      </c>
      <c r="G2796" t="s">
        <v>19</v>
      </c>
      <c r="H2796">
        <v>232.9958</v>
      </c>
      <c r="I2796" t="s">
        <v>65</v>
      </c>
      <c r="J2796">
        <v>1985</v>
      </c>
      <c r="K2796" t="s">
        <v>49</v>
      </c>
      <c r="L2796" t="s">
        <v>15</v>
      </c>
      <c r="M2796" t="s">
        <v>28</v>
      </c>
      <c r="N2796">
        <v>934.78319999999997</v>
      </c>
    </row>
    <row r="2797" spans="1:14" x14ac:dyDescent="0.3">
      <c r="A2797" t="s">
        <v>1375</v>
      </c>
      <c r="B2797">
        <v>2795</v>
      </c>
      <c r="C2797">
        <v>17.75</v>
      </c>
      <c r="D2797">
        <f>SUMIF(E:E,Table1[[#This Row],[Item_Fat_Content]],N:N)</f>
        <v>6457454.3820000133</v>
      </c>
      <c r="E2797" t="s">
        <v>1608</v>
      </c>
      <c r="F2797">
        <v>6.3416565999999994E-2</v>
      </c>
      <c r="G2797" t="s">
        <v>34</v>
      </c>
      <c r="H2797">
        <v>154.66560000000001</v>
      </c>
      <c r="I2797" t="s">
        <v>27</v>
      </c>
      <c r="J2797">
        <v>1998</v>
      </c>
      <c r="K2797" t="str">
        <f t="shared" ref="K2797:K2799" si="222">K2796</f>
        <v>Small</v>
      </c>
      <c r="L2797" t="s">
        <v>21</v>
      </c>
      <c r="M2797" t="s">
        <v>28</v>
      </c>
      <c r="N2797">
        <v>308.93119999999999</v>
      </c>
    </row>
    <row r="2798" spans="1:14" x14ac:dyDescent="0.3">
      <c r="A2798" t="s">
        <v>1120</v>
      </c>
      <c r="B2798">
        <v>2796</v>
      </c>
      <c r="C2798">
        <v>5.73</v>
      </c>
      <c r="D2798">
        <f>SUMIF(E:E,Table1[[#This Row],[Item_Fat_Content]],N:N)</f>
        <v>11904094.532999987</v>
      </c>
      <c r="E2798" t="s">
        <v>11</v>
      </c>
      <c r="F2798">
        <v>7.5943183999999997E-2</v>
      </c>
      <c r="G2798" t="s">
        <v>19</v>
      </c>
      <c r="H2798">
        <v>85.588200000000001</v>
      </c>
      <c r="I2798" t="s">
        <v>27</v>
      </c>
      <c r="J2798">
        <v>1998</v>
      </c>
      <c r="K2798" t="str">
        <f t="shared" si="222"/>
        <v>Small</v>
      </c>
      <c r="L2798" t="s">
        <v>21</v>
      </c>
      <c r="M2798" t="s">
        <v>28</v>
      </c>
      <c r="N2798">
        <v>171.7764</v>
      </c>
    </row>
    <row r="2799" spans="1:14" x14ac:dyDescent="0.3">
      <c r="A2799" t="s">
        <v>1376</v>
      </c>
      <c r="B2799">
        <v>2797</v>
      </c>
      <c r="C2799">
        <v>5.73</v>
      </c>
      <c r="D2799">
        <f>SUMIF(E:E,Table1[[#This Row],[Item_Fat_Content]],N:N)</f>
        <v>11904094.532999987</v>
      </c>
      <c r="E2799" t="s">
        <v>11</v>
      </c>
      <c r="F2799">
        <v>5.1906519999999998E-2</v>
      </c>
      <c r="G2799" t="s">
        <v>19</v>
      </c>
      <c r="H2799">
        <v>188.18979999999999</v>
      </c>
      <c r="I2799" t="s">
        <v>42</v>
      </c>
      <c r="J2799">
        <v>2002</v>
      </c>
      <c r="K2799" t="str">
        <f t="shared" si="222"/>
        <v>Small</v>
      </c>
      <c r="L2799" t="s">
        <v>43</v>
      </c>
      <c r="M2799" t="s">
        <v>16</v>
      </c>
      <c r="N2799">
        <v>1496.7184</v>
      </c>
    </row>
    <row r="2800" spans="1:14" x14ac:dyDescent="0.3">
      <c r="A2800" t="s">
        <v>785</v>
      </c>
      <c r="B2800">
        <v>2798</v>
      </c>
      <c r="C2800">
        <v>9.3000000000000007</v>
      </c>
      <c r="D2800">
        <f>SUMIF(E:E,Table1[[#This Row],[Item_Fat_Content]],N:N)</f>
        <v>11904094.532999987</v>
      </c>
      <c r="E2800" t="s">
        <v>11</v>
      </c>
      <c r="F2800">
        <v>0.17506050400000001</v>
      </c>
      <c r="G2800" t="s">
        <v>36</v>
      </c>
      <c r="H2800">
        <v>106.79640000000001</v>
      </c>
      <c r="I2800" t="s">
        <v>20</v>
      </c>
      <c r="J2800">
        <v>2009</v>
      </c>
      <c r="K2800" t="s">
        <v>14</v>
      </c>
      <c r="L2800" t="s">
        <v>21</v>
      </c>
      <c r="M2800" t="s">
        <v>22</v>
      </c>
      <c r="N2800">
        <v>525.98199999999997</v>
      </c>
    </row>
    <row r="2801" spans="1:14" x14ac:dyDescent="0.3">
      <c r="A2801" t="s">
        <v>851</v>
      </c>
      <c r="B2801">
        <v>2799</v>
      </c>
      <c r="C2801">
        <v>20.2</v>
      </c>
      <c r="D2801">
        <f>SUMIF(E:E,Table1[[#This Row],[Item_Fat_Content]],N:N)</f>
        <v>11904094.532999987</v>
      </c>
      <c r="E2801" t="s">
        <v>11</v>
      </c>
      <c r="F2801">
        <v>9.9893423999999995E-2</v>
      </c>
      <c r="G2801" t="s">
        <v>30</v>
      </c>
      <c r="H2801">
        <v>187.68979999999999</v>
      </c>
      <c r="I2801" t="s">
        <v>60</v>
      </c>
      <c r="J2801">
        <v>2004</v>
      </c>
      <c r="K2801" t="s">
        <v>49</v>
      </c>
      <c r="L2801" t="s">
        <v>43</v>
      </c>
      <c r="M2801" t="s">
        <v>16</v>
      </c>
      <c r="N2801">
        <v>3928.8858</v>
      </c>
    </row>
    <row r="2802" spans="1:14" x14ac:dyDescent="0.3">
      <c r="A2802" t="s">
        <v>679</v>
      </c>
      <c r="B2802">
        <v>2800</v>
      </c>
      <c r="C2802">
        <f>C2801</f>
        <v>20.2</v>
      </c>
      <c r="D2802">
        <f>SUMIF(E:E,Table1[[#This Row],[Item_Fat_Content]],N:N)</f>
        <v>11904094.532999987</v>
      </c>
      <c r="E2802" t="s">
        <v>11</v>
      </c>
      <c r="F2802">
        <v>0.178923163</v>
      </c>
      <c r="G2802" t="s">
        <v>26</v>
      </c>
      <c r="H2802">
        <v>55.729799999999997</v>
      </c>
      <c r="I2802" t="s">
        <v>65</v>
      </c>
      <c r="J2802">
        <v>1985</v>
      </c>
      <c r="K2802" t="s">
        <v>49</v>
      </c>
      <c r="L2802" t="s">
        <v>15</v>
      </c>
      <c r="M2802" t="s">
        <v>28</v>
      </c>
      <c r="N2802">
        <v>161.7894</v>
      </c>
    </row>
    <row r="2803" spans="1:14" x14ac:dyDescent="0.3">
      <c r="A2803" t="s">
        <v>1183</v>
      </c>
      <c r="B2803">
        <v>2801</v>
      </c>
      <c r="C2803">
        <v>12.15</v>
      </c>
      <c r="D2803">
        <f>SUMIF(E:E,Table1[[#This Row],[Item_Fat_Content]],N:N)</f>
        <v>11904094.532999987</v>
      </c>
      <c r="E2803" t="s">
        <v>11</v>
      </c>
      <c r="F2803">
        <v>0</v>
      </c>
      <c r="G2803" t="s">
        <v>116</v>
      </c>
      <c r="H2803">
        <v>119.244</v>
      </c>
      <c r="I2803" t="s">
        <v>60</v>
      </c>
      <c r="J2803">
        <v>2004</v>
      </c>
      <c r="K2803" t="s">
        <v>49</v>
      </c>
      <c r="L2803" t="s">
        <v>43</v>
      </c>
      <c r="M2803" t="s">
        <v>16</v>
      </c>
      <c r="N2803">
        <v>2636.5680000000002</v>
      </c>
    </row>
    <row r="2804" spans="1:14" x14ac:dyDescent="0.3">
      <c r="A2804" t="s">
        <v>87</v>
      </c>
      <c r="B2804">
        <v>2802</v>
      </c>
      <c r="C2804">
        <v>21.35</v>
      </c>
      <c r="D2804">
        <f>SUMIF(E:E,Table1[[#This Row],[Item_Fat_Content]],N:N)</f>
        <v>11904094.532999987</v>
      </c>
      <c r="E2804" t="s">
        <v>11</v>
      </c>
      <c r="F2804">
        <v>6.8765204999999996E-2</v>
      </c>
      <c r="G2804" t="s">
        <v>73</v>
      </c>
      <c r="H2804">
        <v>260.42779999999999</v>
      </c>
      <c r="I2804" t="s">
        <v>31</v>
      </c>
      <c r="J2804">
        <v>1987</v>
      </c>
      <c r="K2804" t="s">
        <v>32</v>
      </c>
      <c r="L2804" t="s">
        <v>21</v>
      </c>
      <c r="M2804" t="s">
        <v>16</v>
      </c>
      <c r="N2804">
        <v>3644.5891999999999</v>
      </c>
    </row>
    <row r="2805" spans="1:14" x14ac:dyDescent="0.3">
      <c r="A2805" t="s">
        <v>1377</v>
      </c>
      <c r="B2805">
        <v>2803</v>
      </c>
      <c r="C2805">
        <v>20.2</v>
      </c>
      <c r="D2805">
        <f>SUMIF(E:E,Table1[[#This Row],[Item_Fat_Content]],N:N)</f>
        <v>6457454.3820000133</v>
      </c>
      <c r="E2805" t="s">
        <v>1608</v>
      </c>
      <c r="F2805">
        <v>9.6906830999999999E-2</v>
      </c>
      <c r="G2805" t="s">
        <v>24</v>
      </c>
      <c r="H2805">
        <v>175.50280000000001</v>
      </c>
      <c r="I2805" t="s">
        <v>20</v>
      </c>
      <c r="J2805">
        <v>2009</v>
      </c>
      <c r="K2805" t="s">
        <v>14</v>
      </c>
      <c r="L2805" t="s">
        <v>21</v>
      </c>
      <c r="M2805" t="s">
        <v>22</v>
      </c>
      <c r="N2805">
        <v>6729.9063999999998</v>
      </c>
    </row>
    <row r="2806" spans="1:14" x14ac:dyDescent="0.3">
      <c r="A2806" t="s">
        <v>1378</v>
      </c>
      <c r="B2806">
        <v>2804</v>
      </c>
      <c r="C2806">
        <v>6.57</v>
      </c>
      <c r="D2806">
        <f>SUMIF(E:E,Table1[[#This Row],[Item_Fat_Content]],N:N)</f>
        <v>11904094.532999987</v>
      </c>
      <c r="E2806" t="s">
        <v>11</v>
      </c>
      <c r="F2806">
        <v>9.6862254999999994E-2</v>
      </c>
      <c r="G2806" t="s">
        <v>30</v>
      </c>
      <c r="H2806">
        <v>193.982</v>
      </c>
      <c r="I2806" t="s">
        <v>60</v>
      </c>
      <c r="J2806">
        <v>2004</v>
      </c>
      <c r="K2806" t="s">
        <v>49</v>
      </c>
      <c r="L2806" t="s">
        <v>43</v>
      </c>
      <c r="M2806" t="s">
        <v>16</v>
      </c>
      <c r="N2806">
        <v>2316.9839999999999</v>
      </c>
    </row>
    <row r="2807" spans="1:14" x14ac:dyDescent="0.3">
      <c r="A2807" t="s">
        <v>726</v>
      </c>
      <c r="B2807">
        <v>2805</v>
      </c>
      <c r="C2807">
        <v>19.350000000000001</v>
      </c>
      <c r="D2807">
        <f>SUMIF(E:E,Table1[[#This Row],[Item_Fat_Content]],N:N)</f>
        <v>6457454.3820000133</v>
      </c>
      <c r="E2807" t="s">
        <v>1608</v>
      </c>
      <c r="F2807">
        <v>6.2528425999999998E-2</v>
      </c>
      <c r="G2807" t="s">
        <v>34</v>
      </c>
      <c r="H2807">
        <v>166.91839999999999</v>
      </c>
      <c r="I2807" t="s">
        <v>48</v>
      </c>
      <c r="J2807">
        <v>1997</v>
      </c>
      <c r="K2807" t="s">
        <v>49</v>
      </c>
      <c r="L2807" t="s">
        <v>15</v>
      </c>
      <c r="M2807" t="s">
        <v>16</v>
      </c>
      <c r="N2807">
        <v>3302.3679999999999</v>
      </c>
    </row>
    <row r="2808" spans="1:14" x14ac:dyDescent="0.3">
      <c r="A2808" t="s">
        <v>498</v>
      </c>
      <c r="B2808">
        <v>2806</v>
      </c>
      <c r="C2808">
        <v>8.6</v>
      </c>
      <c r="D2808">
        <f>SUMIF(E:E,Table1[[#This Row],[Item_Fat_Content]],N:N)</f>
        <v>11904094.532999987</v>
      </c>
      <c r="E2808" t="s">
        <v>11</v>
      </c>
      <c r="F2808">
        <v>3.2621545000000002E-2</v>
      </c>
      <c r="G2808" t="s">
        <v>56</v>
      </c>
      <c r="H2808">
        <v>143.21539999999999</v>
      </c>
      <c r="I2808" t="s">
        <v>48</v>
      </c>
      <c r="J2808">
        <v>1997</v>
      </c>
      <c r="K2808" t="s">
        <v>49</v>
      </c>
      <c r="L2808" t="s">
        <v>15</v>
      </c>
      <c r="M2808" t="s">
        <v>16</v>
      </c>
      <c r="N2808">
        <v>2127.2310000000002</v>
      </c>
    </row>
    <row r="2809" spans="1:14" x14ac:dyDescent="0.3">
      <c r="A2809" t="s">
        <v>1346</v>
      </c>
      <c r="B2809">
        <v>2807</v>
      </c>
      <c r="C2809">
        <v>8.51</v>
      </c>
      <c r="D2809">
        <f>SUMIF(E:E,Table1[[#This Row],[Item_Fat_Content]],N:N)</f>
        <v>11904094.532999987</v>
      </c>
      <c r="E2809" t="s">
        <v>11</v>
      </c>
      <c r="F2809">
        <v>5.190268E-2</v>
      </c>
      <c r="G2809" t="s">
        <v>30</v>
      </c>
      <c r="H2809">
        <v>142.24700000000001</v>
      </c>
      <c r="I2809" t="s">
        <v>31</v>
      </c>
      <c r="J2809">
        <v>1987</v>
      </c>
      <c r="K2809" t="s">
        <v>32</v>
      </c>
      <c r="L2809" t="s">
        <v>21</v>
      </c>
      <c r="M2809" t="s">
        <v>16</v>
      </c>
      <c r="N2809">
        <v>2862.94</v>
      </c>
    </row>
    <row r="2810" spans="1:14" x14ac:dyDescent="0.3">
      <c r="A2810" t="s">
        <v>875</v>
      </c>
      <c r="B2810">
        <v>2808</v>
      </c>
      <c r="C2810">
        <f>C2809</f>
        <v>8.51</v>
      </c>
      <c r="D2810">
        <f>SUMIF(E:E,Table1[[#This Row],[Item_Fat_Content]],N:N)</f>
        <v>6457454.3820000133</v>
      </c>
      <c r="E2810" t="s">
        <v>1608</v>
      </c>
      <c r="F2810">
        <v>0.17024678200000001</v>
      </c>
      <c r="G2810" t="s">
        <v>26</v>
      </c>
      <c r="H2810">
        <v>141.5838</v>
      </c>
      <c r="I2810" t="s">
        <v>38</v>
      </c>
      <c r="J2810">
        <v>1985</v>
      </c>
      <c r="K2810" t="s">
        <v>14</v>
      </c>
      <c r="L2810" t="s">
        <v>21</v>
      </c>
      <c r="M2810" t="s">
        <v>39</v>
      </c>
      <c r="N2810">
        <v>3231.1273999999999</v>
      </c>
    </row>
    <row r="2811" spans="1:14" x14ac:dyDescent="0.3">
      <c r="A2811" t="s">
        <v>157</v>
      </c>
      <c r="B2811">
        <v>2809</v>
      </c>
      <c r="C2811">
        <v>7.5</v>
      </c>
      <c r="D2811">
        <f>SUMIF(E:E,Table1[[#This Row],[Item_Fat_Content]],N:N)</f>
        <v>11904094.532999987</v>
      </c>
      <c r="E2811" t="s">
        <v>11</v>
      </c>
      <c r="F2811">
        <v>5.4610829E-2</v>
      </c>
      <c r="G2811" t="s">
        <v>41</v>
      </c>
      <c r="H2811">
        <v>237.19059999999999</v>
      </c>
      <c r="I2811" t="s">
        <v>27</v>
      </c>
      <c r="J2811">
        <v>1998</v>
      </c>
      <c r="K2811" t="str">
        <f>K2810</f>
        <v>Medium</v>
      </c>
      <c r="L2811" t="s">
        <v>21</v>
      </c>
      <c r="M2811" t="s">
        <v>28</v>
      </c>
      <c r="N2811">
        <v>237.69059999999999</v>
      </c>
    </row>
    <row r="2812" spans="1:14" x14ac:dyDescent="0.3">
      <c r="A2812" t="s">
        <v>463</v>
      </c>
      <c r="B2812">
        <v>2810</v>
      </c>
      <c r="C2812">
        <v>14.3</v>
      </c>
      <c r="D2812">
        <f>SUMIF(E:E,Table1[[#This Row],[Item_Fat_Content]],N:N)</f>
        <v>11904094.532999987</v>
      </c>
      <c r="E2812" t="s">
        <v>11</v>
      </c>
      <c r="F2812">
        <v>0.12751760500000001</v>
      </c>
      <c r="G2812" t="s">
        <v>41</v>
      </c>
      <c r="H2812">
        <v>86.022400000000005</v>
      </c>
      <c r="I2812" t="s">
        <v>60</v>
      </c>
      <c r="J2812">
        <v>2004</v>
      </c>
      <c r="K2812" t="s">
        <v>49</v>
      </c>
      <c r="L2812" t="s">
        <v>43</v>
      </c>
      <c r="M2812" t="s">
        <v>16</v>
      </c>
      <c r="N2812">
        <v>1022.6688</v>
      </c>
    </row>
    <row r="2813" spans="1:14" x14ac:dyDescent="0.3">
      <c r="A2813" t="s">
        <v>987</v>
      </c>
      <c r="B2813">
        <v>2811</v>
      </c>
      <c r="C2813">
        <v>15</v>
      </c>
      <c r="D2813">
        <f>SUMIF(E:E,Table1[[#This Row],[Item_Fat_Content]],N:N)</f>
        <v>11904094.532999987</v>
      </c>
      <c r="E2813" t="s">
        <v>11</v>
      </c>
      <c r="F2813">
        <v>6.4271702999999999E-2</v>
      </c>
      <c r="G2813" t="s">
        <v>58</v>
      </c>
      <c r="H2813">
        <v>45.506</v>
      </c>
      <c r="I2813" t="s">
        <v>42</v>
      </c>
      <c r="J2813">
        <v>2002</v>
      </c>
      <c r="K2813" t="str">
        <f>K2812</f>
        <v>Small</v>
      </c>
      <c r="L2813" t="s">
        <v>43</v>
      </c>
      <c r="M2813" t="s">
        <v>16</v>
      </c>
      <c r="N2813">
        <v>466.06</v>
      </c>
    </row>
    <row r="2814" spans="1:14" x14ac:dyDescent="0.3">
      <c r="A2814" t="s">
        <v>508</v>
      </c>
      <c r="B2814">
        <v>2812</v>
      </c>
      <c r="C2814">
        <v>14.3</v>
      </c>
      <c r="D2814">
        <f>SUMIF(E:E,Table1[[#This Row],[Item_Fat_Content]],N:N)</f>
        <v>11904094.532999987</v>
      </c>
      <c r="E2814" t="s">
        <v>11</v>
      </c>
      <c r="F2814">
        <v>0.13030659</v>
      </c>
      <c r="G2814" t="s">
        <v>34</v>
      </c>
      <c r="H2814">
        <v>75.732799999999997</v>
      </c>
      <c r="I2814" t="s">
        <v>31</v>
      </c>
      <c r="J2814">
        <v>1987</v>
      </c>
      <c r="K2814" t="s">
        <v>32</v>
      </c>
      <c r="L2814" t="s">
        <v>21</v>
      </c>
      <c r="M2814" t="s">
        <v>16</v>
      </c>
      <c r="N2814">
        <v>617.86239999999998</v>
      </c>
    </row>
    <row r="2815" spans="1:14" x14ac:dyDescent="0.3">
      <c r="A2815" t="s">
        <v>1249</v>
      </c>
      <c r="B2815">
        <v>2813</v>
      </c>
      <c r="C2815">
        <v>10.195</v>
      </c>
      <c r="D2815">
        <f>SUMIF(E:E,Table1[[#This Row],[Item_Fat_Content]],N:N)</f>
        <v>11904094.532999987</v>
      </c>
      <c r="E2815" t="s">
        <v>11</v>
      </c>
      <c r="F2815">
        <v>0.18784108199999999</v>
      </c>
      <c r="G2815" t="s">
        <v>58</v>
      </c>
      <c r="H2815">
        <v>112.486</v>
      </c>
      <c r="I2815" t="s">
        <v>27</v>
      </c>
      <c r="J2815">
        <v>1998</v>
      </c>
      <c r="K2815" t="str">
        <f>K2814</f>
        <v>High</v>
      </c>
      <c r="L2815" t="s">
        <v>21</v>
      </c>
      <c r="M2815" t="s">
        <v>28</v>
      </c>
      <c r="N2815">
        <v>113.18600000000001</v>
      </c>
    </row>
    <row r="2816" spans="1:14" x14ac:dyDescent="0.3">
      <c r="A2816" t="s">
        <v>1288</v>
      </c>
      <c r="B2816">
        <v>2814</v>
      </c>
      <c r="C2816">
        <v>6.8250000000000002</v>
      </c>
      <c r="D2816">
        <f>SUMIF(E:E,Table1[[#This Row],[Item_Fat_Content]],N:N)</f>
        <v>6457454.3820000133</v>
      </c>
      <c r="E2816" t="s">
        <v>1608</v>
      </c>
      <c r="F2816">
        <v>4.6625940999999997E-2</v>
      </c>
      <c r="G2816" t="s">
        <v>73</v>
      </c>
      <c r="H2816">
        <v>154.99979999999999</v>
      </c>
      <c r="I2816" t="s">
        <v>60</v>
      </c>
      <c r="J2816">
        <v>2004</v>
      </c>
      <c r="K2816" t="s">
        <v>49</v>
      </c>
      <c r="L2816" t="s">
        <v>43</v>
      </c>
      <c r="M2816" t="s">
        <v>16</v>
      </c>
      <c r="N2816">
        <v>3075.9960000000001</v>
      </c>
    </row>
    <row r="2817" spans="1:14" x14ac:dyDescent="0.3">
      <c r="A2817" t="s">
        <v>1207</v>
      </c>
      <c r="B2817">
        <v>2815</v>
      </c>
      <c r="C2817">
        <v>12.65</v>
      </c>
      <c r="D2817">
        <f>SUMIF(E:E,Table1[[#This Row],[Item_Fat_Content]],N:N)</f>
        <v>11904094.532999987</v>
      </c>
      <c r="E2817" t="s">
        <v>11</v>
      </c>
      <c r="F2817">
        <v>3.5410747999999999E-2</v>
      </c>
      <c r="G2817" t="s">
        <v>34</v>
      </c>
      <c r="H2817">
        <v>231.40100000000001</v>
      </c>
      <c r="I2817" t="s">
        <v>48</v>
      </c>
      <c r="J2817">
        <v>1997</v>
      </c>
      <c r="K2817" t="s">
        <v>49</v>
      </c>
      <c r="L2817" t="s">
        <v>15</v>
      </c>
      <c r="M2817" t="s">
        <v>16</v>
      </c>
      <c r="N2817">
        <v>2067.3090000000002</v>
      </c>
    </row>
    <row r="2818" spans="1:14" x14ac:dyDescent="0.3">
      <c r="A2818" t="s">
        <v>1379</v>
      </c>
      <c r="B2818">
        <v>2816</v>
      </c>
      <c r="C2818">
        <v>11.15</v>
      </c>
      <c r="D2818">
        <f>SUMIF(E:E,Table1[[#This Row],[Item_Fat_Content]],N:N)</f>
        <v>11904094.532999987</v>
      </c>
      <c r="E2818" t="s">
        <v>11</v>
      </c>
      <c r="F2818">
        <v>3.2250092000000001E-2</v>
      </c>
      <c r="G2818" t="s">
        <v>56</v>
      </c>
      <c r="H2818">
        <v>164.05260000000001</v>
      </c>
      <c r="I2818" t="s">
        <v>60</v>
      </c>
      <c r="J2818">
        <v>2004</v>
      </c>
      <c r="K2818" t="s">
        <v>49</v>
      </c>
      <c r="L2818" t="s">
        <v>43</v>
      </c>
      <c r="M2818" t="s">
        <v>16</v>
      </c>
      <c r="N2818">
        <v>4769.1253999999999</v>
      </c>
    </row>
    <row r="2819" spans="1:14" x14ac:dyDescent="0.3">
      <c r="A2819" t="s">
        <v>527</v>
      </c>
      <c r="B2819">
        <v>2817</v>
      </c>
      <c r="C2819">
        <v>19.100000000000001</v>
      </c>
      <c r="D2819">
        <f>SUMIF(E:E,Table1[[#This Row],[Item_Fat_Content]],N:N)</f>
        <v>11904094.532999987</v>
      </c>
      <c r="E2819" t="s">
        <v>11</v>
      </c>
      <c r="F2819">
        <v>4.5378572999999998E-2</v>
      </c>
      <c r="G2819" t="s">
        <v>12</v>
      </c>
      <c r="H2819">
        <v>42.413800000000002</v>
      </c>
      <c r="I2819" t="s">
        <v>13</v>
      </c>
      <c r="J2819">
        <v>1999</v>
      </c>
      <c r="K2819" t="s">
        <v>14</v>
      </c>
      <c r="L2819" t="s">
        <v>15</v>
      </c>
      <c r="M2819" t="s">
        <v>16</v>
      </c>
      <c r="N2819">
        <v>243.68279999999999</v>
      </c>
    </row>
    <row r="2820" spans="1:14" x14ac:dyDescent="0.3">
      <c r="A2820" t="s">
        <v>1091</v>
      </c>
      <c r="B2820">
        <v>2818</v>
      </c>
      <c r="C2820">
        <v>18.850000000000001</v>
      </c>
      <c r="D2820">
        <f>SUMIF(E:E,Table1[[#This Row],[Item_Fat_Content]],N:N)</f>
        <v>11904094.532999987</v>
      </c>
      <c r="E2820" t="s">
        <v>11</v>
      </c>
      <c r="F2820">
        <v>9.2658699999999997E-2</v>
      </c>
      <c r="G2820" t="s">
        <v>34</v>
      </c>
      <c r="H2820">
        <v>131.42840000000001</v>
      </c>
      <c r="I2820" t="s">
        <v>27</v>
      </c>
      <c r="J2820">
        <v>1998</v>
      </c>
      <c r="K2820" t="str">
        <f>K2819</f>
        <v>Medium</v>
      </c>
      <c r="L2820" t="s">
        <v>21</v>
      </c>
      <c r="M2820" t="s">
        <v>28</v>
      </c>
      <c r="N2820">
        <v>263.65679999999998</v>
      </c>
    </row>
    <row r="2821" spans="1:14" x14ac:dyDescent="0.3">
      <c r="A2821" t="s">
        <v>1060</v>
      </c>
      <c r="B2821">
        <v>2819</v>
      </c>
      <c r="C2821">
        <v>19.600000000000001</v>
      </c>
      <c r="D2821">
        <f>SUMIF(E:E,Table1[[#This Row],[Item_Fat_Content]],N:N)</f>
        <v>11904094.532999987</v>
      </c>
      <c r="E2821" t="s">
        <v>11</v>
      </c>
      <c r="F2821">
        <v>2.4222321000000002E-2</v>
      </c>
      <c r="G2821" t="s">
        <v>12</v>
      </c>
      <c r="H2821">
        <v>45.571800000000003</v>
      </c>
      <c r="I2821" t="s">
        <v>60</v>
      </c>
      <c r="J2821">
        <v>2004</v>
      </c>
      <c r="K2821" t="s">
        <v>49</v>
      </c>
      <c r="L2821" t="s">
        <v>43</v>
      </c>
      <c r="M2821" t="s">
        <v>16</v>
      </c>
      <c r="N2821">
        <v>945.43600000000004</v>
      </c>
    </row>
    <row r="2822" spans="1:14" x14ac:dyDescent="0.3">
      <c r="A2822" t="s">
        <v>1380</v>
      </c>
      <c r="B2822">
        <v>2820</v>
      </c>
      <c r="C2822">
        <v>15.1</v>
      </c>
      <c r="D2822">
        <f>SUMIF(E:E,Table1[[#This Row],[Item_Fat_Content]],N:N)</f>
        <v>11904094.532999987</v>
      </c>
      <c r="E2822" t="s">
        <v>11</v>
      </c>
      <c r="F2822">
        <v>5.5518167E-2</v>
      </c>
      <c r="G2822" t="s">
        <v>26</v>
      </c>
      <c r="H2822">
        <v>217.31659999999999</v>
      </c>
      <c r="I2822" t="s">
        <v>45</v>
      </c>
      <c r="J2822">
        <v>2007</v>
      </c>
      <c r="K2822" t="str">
        <f>K2821</f>
        <v>Small</v>
      </c>
      <c r="L2822" t="s">
        <v>43</v>
      </c>
      <c r="M2822" t="s">
        <v>16</v>
      </c>
      <c r="N2822">
        <v>1306.2996000000001</v>
      </c>
    </row>
    <row r="2823" spans="1:14" x14ac:dyDescent="0.3">
      <c r="A2823" t="s">
        <v>889</v>
      </c>
      <c r="B2823">
        <v>2821</v>
      </c>
      <c r="C2823">
        <f>C2822</f>
        <v>15.1</v>
      </c>
      <c r="D2823">
        <f>SUMIF(E:E,Table1[[#This Row],[Item_Fat_Content]],N:N)</f>
        <v>11904094.532999987</v>
      </c>
      <c r="E2823" t="s">
        <v>11</v>
      </c>
      <c r="F2823">
        <v>3.1946637999999999E-2</v>
      </c>
      <c r="G2823" t="s">
        <v>73</v>
      </c>
      <c r="H2823">
        <v>51.6008</v>
      </c>
      <c r="I2823" t="s">
        <v>38</v>
      </c>
      <c r="J2823">
        <v>1985</v>
      </c>
      <c r="K2823" t="s">
        <v>14</v>
      </c>
      <c r="L2823" t="s">
        <v>21</v>
      </c>
      <c r="M2823" t="s">
        <v>39</v>
      </c>
      <c r="N2823">
        <v>1821.6288</v>
      </c>
    </row>
    <row r="2824" spans="1:14" x14ac:dyDescent="0.3">
      <c r="A2824" t="s">
        <v>1381</v>
      </c>
      <c r="B2824">
        <v>2822</v>
      </c>
      <c r="C2824">
        <v>6.4249999999999998</v>
      </c>
      <c r="D2824">
        <f>SUMIF(E:E,Table1[[#This Row],[Item_Fat_Content]],N:N)</f>
        <v>11904094.532999987</v>
      </c>
      <c r="E2824" t="s">
        <v>11</v>
      </c>
      <c r="F2824">
        <v>9.3983518000000002E-2</v>
      </c>
      <c r="G2824" t="s">
        <v>26</v>
      </c>
      <c r="H2824">
        <v>175.5712</v>
      </c>
      <c r="I2824" t="s">
        <v>45</v>
      </c>
      <c r="J2824">
        <v>2007</v>
      </c>
      <c r="K2824" t="str">
        <f t="shared" ref="K2824:K2825" si="223">K2823</f>
        <v>Medium</v>
      </c>
      <c r="L2824" t="s">
        <v>43</v>
      </c>
      <c r="M2824" t="s">
        <v>16</v>
      </c>
      <c r="N2824">
        <v>1230.3984</v>
      </c>
    </row>
    <row r="2825" spans="1:14" x14ac:dyDescent="0.3">
      <c r="A2825" t="s">
        <v>1098</v>
      </c>
      <c r="B2825">
        <v>2823</v>
      </c>
      <c r="C2825">
        <v>8.8800000000000008</v>
      </c>
      <c r="D2825">
        <f>SUMIF(E:E,Table1[[#This Row],[Item_Fat_Content]],N:N)</f>
        <v>11904094.532999987</v>
      </c>
      <c r="E2825" t="s">
        <v>11</v>
      </c>
      <c r="F2825">
        <v>9.8822386999999998E-2</v>
      </c>
      <c r="G2825" t="s">
        <v>30</v>
      </c>
      <c r="H2825">
        <v>209.62700000000001</v>
      </c>
      <c r="I2825" t="s">
        <v>42</v>
      </c>
      <c r="J2825">
        <v>2002</v>
      </c>
      <c r="K2825" t="str">
        <f t="shared" si="223"/>
        <v>Medium</v>
      </c>
      <c r="L2825" t="s">
        <v>43</v>
      </c>
      <c r="M2825" t="s">
        <v>16</v>
      </c>
      <c r="N2825">
        <v>1887.5429999999999</v>
      </c>
    </row>
    <row r="2826" spans="1:14" x14ac:dyDescent="0.3">
      <c r="A2826" t="s">
        <v>882</v>
      </c>
      <c r="B2826">
        <v>2824</v>
      </c>
      <c r="C2826">
        <v>12.3</v>
      </c>
      <c r="D2826">
        <f>SUMIF(E:E,Table1[[#This Row],[Item_Fat_Content]],N:N)</f>
        <v>11904094.532999987</v>
      </c>
      <c r="E2826" t="s">
        <v>11</v>
      </c>
      <c r="F2826">
        <v>9.4105279999999996E-3</v>
      </c>
      <c r="G2826" t="s">
        <v>34</v>
      </c>
      <c r="H2826">
        <v>73.738</v>
      </c>
      <c r="I2826" t="s">
        <v>48</v>
      </c>
      <c r="J2826">
        <v>1997</v>
      </c>
      <c r="K2826" t="s">
        <v>49</v>
      </c>
      <c r="L2826" t="s">
        <v>15</v>
      </c>
      <c r="M2826" t="s">
        <v>16</v>
      </c>
      <c r="N2826">
        <v>1318.2840000000001</v>
      </c>
    </row>
    <row r="2827" spans="1:14" x14ac:dyDescent="0.3">
      <c r="A2827" t="s">
        <v>1332</v>
      </c>
      <c r="B2827">
        <v>2825</v>
      </c>
      <c r="C2827">
        <v>12.85</v>
      </c>
      <c r="D2827">
        <f>SUMIF(E:E,Table1[[#This Row],[Item_Fat_Content]],N:N)</f>
        <v>11904094.532999987</v>
      </c>
      <c r="E2827" t="s">
        <v>11</v>
      </c>
      <c r="F2827">
        <v>0.169139066</v>
      </c>
      <c r="G2827" t="s">
        <v>41</v>
      </c>
      <c r="H2827">
        <v>46.405999999999999</v>
      </c>
      <c r="I2827" t="s">
        <v>20</v>
      </c>
      <c r="J2827">
        <v>2009</v>
      </c>
      <c r="K2827" t="s">
        <v>14</v>
      </c>
      <c r="L2827" t="s">
        <v>21</v>
      </c>
      <c r="M2827" t="s">
        <v>22</v>
      </c>
      <c r="N2827">
        <v>186.42400000000001</v>
      </c>
    </row>
    <row r="2828" spans="1:14" x14ac:dyDescent="0.3">
      <c r="A2828" t="s">
        <v>486</v>
      </c>
      <c r="B2828">
        <v>2826</v>
      </c>
      <c r="C2828">
        <v>11.35</v>
      </c>
      <c r="D2828">
        <f>SUMIF(E:E,Table1[[#This Row],[Item_Fat_Content]],N:N)</f>
        <v>6457454.3820000133</v>
      </c>
      <c r="E2828" t="s">
        <v>1608</v>
      </c>
      <c r="F2828">
        <v>4.3122188999999998E-2</v>
      </c>
      <c r="G2828" t="s">
        <v>26</v>
      </c>
      <c r="H2828">
        <v>197.9742</v>
      </c>
      <c r="I2828" t="s">
        <v>31</v>
      </c>
      <c r="J2828">
        <v>1987</v>
      </c>
      <c r="K2828" t="s">
        <v>32</v>
      </c>
      <c r="L2828" t="s">
        <v>21</v>
      </c>
      <c r="M2828" t="s">
        <v>16</v>
      </c>
      <c r="N2828">
        <v>995.37099999999998</v>
      </c>
    </row>
    <row r="2829" spans="1:14" x14ac:dyDescent="0.3">
      <c r="A2829" t="s">
        <v>151</v>
      </c>
      <c r="B2829">
        <v>2827</v>
      </c>
      <c r="C2829">
        <f>C2828</f>
        <v>11.35</v>
      </c>
      <c r="D2829">
        <f>SUMIF(E:E,Table1[[#This Row],[Item_Fat_Content]],N:N)</f>
        <v>11904094.532999987</v>
      </c>
      <c r="E2829" t="s">
        <v>11</v>
      </c>
      <c r="F2829">
        <v>3.5769657000000003E-2</v>
      </c>
      <c r="G2829" t="s">
        <v>19</v>
      </c>
      <c r="H2829">
        <v>40.913800000000002</v>
      </c>
      <c r="I2829" t="s">
        <v>38</v>
      </c>
      <c r="J2829">
        <v>1985</v>
      </c>
      <c r="K2829" t="s">
        <v>14</v>
      </c>
      <c r="L2829" t="s">
        <v>21</v>
      </c>
      <c r="M2829" t="s">
        <v>39</v>
      </c>
      <c r="N2829">
        <v>1380.8692000000001</v>
      </c>
    </row>
    <row r="2830" spans="1:14" x14ac:dyDescent="0.3">
      <c r="A2830" t="s">
        <v>329</v>
      </c>
      <c r="B2830">
        <v>2828</v>
      </c>
      <c r="C2830">
        <v>19</v>
      </c>
      <c r="D2830">
        <f>SUMIF(E:E,Table1[[#This Row],[Item_Fat_Content]],N:N)</f>
        <v>6457454.3820000133</v>
      </c>
      <c r="E2830" t="s">
        <v>1608</v>
      </c>
      <c r="F2830">
        <v>0.10361083</v>
      </c>
      <c r="G2830" t="s">
        <v>26</v>
      </c>
      <c r="H2830">
        <v>228.37200000000001</v>
      </c>
      <c r="I2830" t="s">
        <v>13</v>
      </c>
      <c r="J2830">
        <v>1999</v>
      </c>
      <c r="K2830" t="s">
        <v>14</v>
      </c>
      <c r="L2830" t="s">
        <v>15</v>
      </c>
      <c r="M2830" t="s">
        <v>16</v>
      </c>
      <c r="N2830">
        <v>905.48800000000006</v>
      </c>
    </row>
    <row r="2831" spans="1:14" x14ac:dyDescent="0.3">
      <c r="A2831" t="s">
        <v>992</v>
      </c>
      <c r="B2831">
        <v>2829</v>
      </c>
      <c r="C2831">
        <v>10.195</v>
      </c>
      <c r="D2831">
        <f>SUMIF(E:E,Table1[[#This Row],[Item_Fat_Content]],N:N)</f>
        <v>6457454.3820000133</v>
      </c>
      <c r="E2831" t="s">
        <v>1608</v>
      </c>
      <c r="F2831">
        <v>4.4974051000000001E-2</v>
      </c>
      <c r="G2831" t="s">
        <v>26</v>
      </c>
      <c r="H2831">
        <v>115.5808</v>
      </c>
      <c r="I2831" t="s">
        <v>60</v>
      </c>
      <c r="J2831">
        <v>2004</v>
      </c>
      <c r="K2831" t="s">
        <v>49</v>
      </c>
      <c r="L2831" t="s">
        <v>43</v>
      </c>
      <c r="M2831" t="s">
        <v>16</v>
      </c>
      <c r="N2831">
        <v>1874.8928000000001</v>
      </c>
    </row>
    <row r="2832" spans="1:14" x14ac:dyDescent="0.3">
      <c r="A2832" t="s">
        <v>1382</v>
      </c>
      <c r="B2832">
        <v>2830</v>
      </c>
      <c r="C2832">
        <v>8.27</v>
      </c>
      <c r="D2832">
        <f>SUMIF(E:E,Table1[[#This Row],[Item_Fat_Content]],N:N)</f>
        <v>11904094.532999987</v>
      </c>
      <c r="E2832" t="s">
        <v>11</v>
      </c>
      <c r="F2832">
        <v>1.8920019E-2</v>
      </c>
      <c r="G2832" t="s">
        <v>56</v>
      </c>
      <c r="H2832">
        <v>238.08799999999999</v>
      </c>
      <c r="I2832" t="s">
        <v>45</v>
      </c>
      <c r="J2832">
        <v>2007</v>
      </c>
      <c r="K2832" t="str">
        <f t="shared" ref="K2832:K2833" si="224">K2831</f>
        <v>Small</v>
      </c>
      <c r="L2832" t="s">
        <v>43</v>
      </c>
      <c r="M2832" t="s">
        <v>16</v>
      </c>
      <c r="N2832">
        <v>6231.8879999999999</v>
      </c>
    </row>
    <row r="2833" spans="1:14" x14ac:dyDescent="0.3">
      <c r="A2833" t="s">
        <v>1383</v>
      </c>
      <c r="B2833">
        <v>2831</v>
      </c>
      <c r="C2833">
        <v>14.85</v>
      </c>
      <c r="D2833">
        <f>SUMIF(E:E,Table1[[#This Row],[Item_Fat_Content]],N:N)</f>
        <v>6457454.3820000133</v>
      </c>
      <c r="E2833" t="s">
        <v>1608</v>
      </c>
      <c r="F2833">
        <v>5.4142087999999998E-2</v>
      </c>
      <c r="G2833" t="s">
        <v>34</v>
      </c>
      <c r="H2833">
        <v>124.10720000000001</v>
      </c>
      <c r="I2833" t="s">
        <v>45</v>
      </c>
      <c r="J2833">
        <v>2007</v>
      </c>
      <c r="K2833" t="str">
        <f t="shared" si="224"/>
        <v>Small</v>
      </c>
      <c r="L2833" t="s">
        <v>43</v>
      </c>
      <c r="M2833" t="s">
        <v>16</v>
      </c>
      <c r="N2833">
        <v>1837.6079999999999</v>
      </c>
    </row>
    <row r="2834" spans="1:14" x14ac:dyDescent="0.3">
      <c r="A2834" t="s">
        <v>167</v>
      </c>
      <c r="B2834">
        <v>2832</v>
      </c>
      <c r="C2834">
        <f>C2833</f>
        <v>14.85</v>
      </c>
      <c r="D2834">
        <f>SUMIF(E:E,Table1[[#This Row],[Item_Fat_Content]],N:N)</f>
        <v>11904094.532999987</v>
      </c>
      <c r="E2834" t="s">
        <v>11</v>
      </c>
      <c r="F2834">
        <v>0</v>
      </c>
      <c r="G2834" t="s">
        <v>41</v>
      </c>
      <c r="H2834">
        <v>98.241</v>
      </c>
      <c r="I2834" t="s">
        <v>65</v>
      </c>
      <c r="J2834">
        <v>1985</v>
      </c>
      <c r="K2834" t="s">
        <v>49</v>
      </c>
      <c r="L2834" t="s">
        <v>15</v>
      </c>
      <c r="M2834" t="s">
        <v>28</v>
      </c>
      <c r="N2834">
        <v>289.62299999999999</v>
      </c>
    </row>
    <row r="2835" spans="1:14" x14ac:dyDescent="0.3">
      <c r="A2835" t="s">
        <v>1322</v>
      </c>
      <c r="B2835">
        <v>2833</v>
      </c>
      <c r="C2835">
        <v>18</v>
      </c>
      <c r="D2835">
        <f>SUMIF(E:E,Table1[[#This Row],[Item_Fat_Content]],N:N)</f>
        <v>11904094.532999987</v>
      </c>
      <c r="E2835" t="s">
        <v>11</v>
      </c>
      <c r="F2835">
        <v>0.124645538</v>
      </c>
      <c r="G2835" t="s">
        <v>41</v>
      </c>
      <c r="H2835">
        <v>117.2124</v>
      </c>
      <c r="I2835" t="s">
        <v>13</v>
      </c>
      <c r="J2835">
        <v>1999</v>
      </c>
      <c r="K2835" t="s">
        <v>14</v>
      </c>
      <c r="L2835" t="s">
        <v>15</v>
      </c>
      <c r="M2835" t="s">
        <v>16</v>
      </c>
      <c r="N2835">
        <v>2133.2231999999999</v>
      </c>
    </row>
    <row r="2836" spans="1:14" x14ac:dyDescent="0.3">
      <c r="A2836" t="s">
        <v>1262</v>
      </c>
      <c r="B2836">
        <v>2834</v>
      </c>
      <c r="C2836">
        <v>7.1</v>
      </c>
      <c r="D2836">
        <f>SUMIF(E:E,Table1[[#This Row],[Item_Fat_Content]],N:N)</f>
        <v>11904094.532999987</v>
      </c>
      <c r="E2836" t="s">
        <v>11</v>
      </c>
      <c r="F2836">
        <v>0.110459828</v>
      </c>
      <c r="G2836" t="s">
        <v>26</v>
      </c>
      <c r="H2836">
        <v>172.108</v>
      </c>
      <c r="I2836" t="s">
        <v>20</v>
      </c>
      <c r="J2836">
        <v>2009</v>
      </c>
      <c r="K2836" t="s">
        <v>14</v>
      </c>
      <c r="L2836" t="s">
        <v>21</v>
      </c>
      <c r="M2836" t="s">
        <v>22</v>
      </c>
      <c r="N2836">
        <v>2250.404</v>
      </c>
    </row>
    <row r="2837" spans="1:14" x14ac:dyDescent="0.3">
      <c r="A2837" t="s">
        <v>1384</v>
      </c>
      <c r="B2837">
        <v>2835</v>
      </c>
      <c r="C2837">
        <v>8.3550000000000004</v>
      </c>
      <c r="D2837">
        <f>SUMIF(E:E,Table1[[#This Row],[Item_Fat_Content]],N:N)</f>
        <v>11904094.532999987</v>
      </c>
      <c r="E2837" t="s">
        <v>11</v>
      </c>
      <c r="F2837">
        <v>1.3957308E-2</v>
      </c>
      <c r="G2837" t="s">
        <v>34</v>
      </c>
      <c r="H2837">
        <v>94.046199999999999</v>
      </c>
      <c r="I2837" t="s">
        <v>42</v>
      </c>
      <c r="J2837">
        <v>2002</v>
      </c>
      <c r="K2837" t="str">
        <f>K2836</f>
        <v>Medium</v>
      </c>
      <c r="L2837" t="s">
        <v>43</v>
      </c>
      <c r="M2837" t="s">
        <v>16</v>
      </c>
      <c r="N2837">
        <v>1480.7392</v>
      </c>
    </row>
    <row r="2838" spans="1:14" x14ac:dyDescent="0.3">
      <c r="A2838" t="s">
        <v>939</v>
      </c>
      <c r="B2838">
        <v>2836</v>
      </c>
      <c r="C2838">
        <v>9.8000000000000007</v>
      </c>
      <c r="D2838">
        <f>SUMIF(E:E,Table1[[#This Row],[Item_Fat_Content]],N:N)</f>
        <v>6457454.3820000133</v>
      </c>
      <c r="E2838" t="s">
        <v>1608</v>
      </c>
      <c r="F2838">
        <v>5.6386540999999998E-2</v>
      </c>
      <c r="G2838" t="s">
        <v>78</v>
      </c>
      <c r="H2838">
        <v>84.690799999999996</v>
      </c>
      <c r="I2838" t="s">
        <v>48</v>
      </c>
      <c r="J2838">
        <v>1997</v>
      </c>
      <c r="K2838" t="s">
        <v>49</v>
      </c>
      <c r="L2838" t="s">
        <v>15</v>
      </c>
      <c r="M2838" t="s">
        <v>16</v>
      </c>
      <c r="N2838">
        <v>503.34480000000002</v>
      </c>
    </row>
    <row r="2839" spans="1:14" x14ac:dyDescent="0.3">
      <c r="A2839" t="s">
        <v>386</v>
      </c>
      <c r="B2839">
        <v>2837</v>
      </c>
      <c r="C2839">
        <v>18.2</v>
      </c>
      <c r="D2839">
        <f>SUMIF(E:E,Table1[[#This Row],[Item_Fat_Content]],N:N)</f>
        <v>6457454.3820000133</v>
      </c>
      <c r="E2839" t="s">
        <v>1608</v>
      </c>
      <c r="F2839">
        <v>1.2273747E-2</v>
      </c>
      <c r="G2839" t="s">
        <v>26</v>
      </c>
      <c r="H2839">
        <v>60.090400000000002</v>
      </c>
      <c r="I2839" t="s">
        <v>45</v>
      </c>
      <c r="J2839">
        <v>2007</v>
      </c>
      <c r="K2839" t="str">
        <f>K2838</f>
        <v>Small</v>
      </c>
      <c r="L2839" t="s">
        <v>43</v>
      </c>
      <c r="M2839" t="s">
        <v>16</v>
      </c>
      <c r="N2839">
        <v>1113.2175999999999</v>
      </c>
    </row>
    <row r="2840" spans="1:14" x14ac:dyDescent="0.3">
      <c r="A2840" t="s">
        <v>982</v>
      </c>
      <c r="B2840">
        <v>2838</v>
      </c>
      <c r="C2840">
        <f>C2839</f>
        <v>18.2</v>
      </c>
      <c r="D2840">
        <f>SUMIF(E:E,Table1[[#This Row],[Item_Fat_Content]],N:N)</f>
        <v>6457454.3820000133</v>
      </c>
      <c r="E2840" t="s">
        <v>1608</v>
      </c>
      <c r="F2840">
        <v>9.0473389000000001E-2</v>
      </c>
      <c r="G2840" t="s">
        <v>41</v>
      </c>
      <c r="H2840">
        <v>229.79839999999999</v>
      </c>
      <c r="I2840" t="s">
        <v>38</v>
      </c>
      <c r="J2840">
        <v>1985</v>
      </c>
      <c r="K2840" t="s">
        <v>14</v>
      </c>
      <c r="L2840" t="s">
        <v>21</v>
      </c>
      <c r="M2840" t="s">
        <v>39</v>
      </c>
      <c r="N2840">
        <v>6024.1584000000003</v>
      </c>
    </row>
    <row r="2841" spans="1:14" x14ac:dyDescent="0.3">
      <c r="A2841" t="s">
        <v>243</v>
      </c>
      <c r="B2841">
        <v>2839</v>
      </c>
      <c r="C2841">
        <v>14.65</v>
      </c>
      <c r="D2841">
        <f>SUMIF(E:E,Table1[[#This Row],[Item_Fat_Content]],N:N)</f>
        <v>11904094.532999987</v>
      </c>
      <c r="E2841" t="s">
        <v>11</v>
      </c>
      <c r="F2841">
        <v>8.3359391000000005E-2</v>
      </c>
      <c r="G2841" t="s">
        <v>30</v>
      </c>
      <c r="H2841">
        <v>161.95519999999999</v>
      </c>
      <c r="I2841" t="s">
        <v>48</v>
      </c>
      <c r="J2841">
        <v>1997</v>
      </c>
      <c r="K2841" t="s">
        <v>49</v>
      </c>
      <c r="L2841" t="s">
        <v>15</v>
      </c>
      <c r="M2841" t="s">
        <v>16</v>
      </c>
      <c r="N2841">
        <v>4711.2007999999996</v>
      </c>
    </row>
    <row r="2842" spans="1:14" x14ac:dyDescent="0.3">
      <c r="A2842" t="s">
        <v>664</v>
      </c>
      <c r="B2842">
        <v>2840</v>
      </c>
      <c r="C2842">
        <f>C2841</f>
        <v>14.65</v>
      </c>
      <c r="D2842">
        <f>SUMIF(E:E,Table1[[#This Row],[Item_Fat_Content]],N:N)</f>
        <v>11904094.532999987</v>
      </c>
      <c r="E2842" t="s">
        <v>11</v>
      </c>
      <c r="F2842">
        <v>0.112161697</v>
      </c>
      <c r="G2842" t="s">
        <v>73</v>
      </c>
      <c r="H2842">
        <v>154.4682</v>
      </c>
      <c r="I2842" t="s">
        <v>65</v>
      </c>
      <c r="J2842">
        <v>1985</v>
      </c>
      <c r="K2842" t="s">
        <v>49</v>
      </c>
      <c r="L2842" t="s">
        <v>15</v>
      </c>
      <c r="M2842" t="s">
        <v>28</v>
      </c>
      <c r="N2842">
        <v>152.4682</v>
      </c>
    </row>
    <row r="2843" spans="1:14" x14ac:dyDescent="0.3">
      <c r="A2843" t="s">
        <v>333</v>
      </c>
      <c r="B2843">
        <v>2841</v>
      </c>
      <c r="C2843">
        <v>9.6950000000000003</v>
      </c>
      <c r="D2843">
        <f>SUMIF(E:E,Table1[[#This Row],[Item_Fat_Content]],N:N)</f>
        <v>6457454.3820000133</v>
      </c>
      <c r="E2843" t="s">
        <v>1608</v>
      </c>
      <c r="F2843">
        <v>0.12880581499999999</v>
      </c>
      <c r="G2843" t="s">
        <v>34</v>
      </c>
      <c r="H2843">
        <v>224.04040000000001</v>
      </c>
      <c r="I2843" t="s">
        <v>20</v>
      </c>
      <c r="J2843">
        <v>2009</v>
      </c>
      <c r="K2843" t="s">
        <v>14</v>
      </c>
      <c r="L2843" t="s">
        <v>21</v>
      </c>
      <c r="M2843" t="s">
        <v>22</v>
      </c>
      <c r="N2843">
        <v>5851.0504000000001</v>
      </c>
    </row>
    <row r="2844" spans="1:14" x14ac:dyDescent="0.3">
      <c r="A2844" t="s">
        <v>180</v>
      </c>
      <c r="B2844">
        <v>2842</v>
      </c>
      <c r="C2844">
        <f>C2843</f>
        <v>9.6950000000000003</v>
      </c>
      <c r="D2844">
        <f>SUMIF(E:E,Table1[[#This Row],[Item_Fat_Content]],N:N)</f>
        <v>11904094.532999987</v>
      </c>
      <c r="E2844" t="s">
        <v>11</v>
      </c>
      <c r="F2844">
        <v>9.0596378000000005E-2</v>
      </c>
      <c r="G2844" t="s">
        <v>178</v>
      </c>
      <c r="H2844">
        <v>106.6938</v>
      </c>
      <c r="I2844" t="s">
        <v>38</v>
      </c>
      <c r="J2844">
        <v>1985</v>
      </c>
      <c r="K2844" t="s">
        <v>14</v>
      </c>
      <c r="L2844" t="s">
        <v>21</v>
      </c>
      <c r="M2844" t="s">
        <v>39</v>
      </c>
      <c r="N2844">
        <v>2251.0698000000002</v>
      </c>
    </row>
    <row r="2845" spans="1:14" x14ac:dyDescent="0.3">
      <c r="A2845" t="s">
        <v>849</v>
      </c>
      <c r="B2845">
        <v>2843</v>
      </c>
      <c r="C2845">
        <v>13.85</v>
      </c>
      <c r="D2845">
        <f>SUMIF(E:E,Table1[[#This Row],[Item_Fat_Content]],N:N)</f>
        <v>6457454.3820000133</v>
      </c>
      <c r="E2845" t="s">
        <v>1608</v>
      </c>
      <c r="F2845">
        <v>5.6637129000000001E-2</v>
      </c>
      <c r="G2845" t="s">
        <v>54</v>
      </c>
      <c r="H2845">
        <v>233.83</v>
      </c>
      <c r="I2845" t="s">
        <v>45</v>
      </c>
      <c r="J2845">
        <v>2007</v>
      </c>
      <c r="K2845" t="str">
        <f>K2844</f>
        <v>Medium</v>
      </c>
      <c r="L2845" t="s">
        <v>43</v>
      </c>
      <c r="M2845" t="s">
        <v>16</v>
      </c>
      <c r="N2845">
        <v>2796.36</v>
      </c>
    </row>
    <row r="2846" spans="1:14" x14ac:dyDescent="0.3">
      <c r="A2846" t="s">
        <v>1232</v>
      </c>
      <c r="B2846">
        <v>2844</v>
      </c>
      <c r="C2846">
        <v>7.75</v>
      </c>
      <c r="D2846">
        <f>SUMIF(E:E,Table1[[#This Row],[Item_Fat_Content]],N:N)</f>
        <v>6457454.3820000133</v>
      </c>
      <c r="E2846" t="s">
        <v>1608</v>
      </c>
      <c r="F2846">
        <v>8.3059633999999993E-2</v>
      </c>
      <c r="G2846" t="s">
        <v>41</v>
      </c>
      <c r="H2846">
        <v>35.755800000000001</v>
      </c>
      <c r="I2846" t="s">
        <v>13</v>
      </c>
      <c r="J2846">
        <v>1999</v>
      </c>
      <c r="K2846" t="s">
        <v>14</v>
      </c>
      <c r="L2846" t="s">
        <v>15</v>
      </c>
      <c r="M2846" t="s">
        <v>16</v>
      </c>
      <c r="N2846">
        <v>611.20439999999996</v>
      </c>
    </row>
    <row r="2847" spans="1:14" x14ac:dyDescent="0.3">
      <c r="A2847" t="s">
        <v>125</v>
      </c>
      <c r="B2847">
        <v>2845</v>
      </c>
      <c r="C2847">
        <v>11.8</v>
      </c>
      <c r="D2847">
        <f>SUMIF(E:E,Table1[[#This Row],[Item_Fat_Content]],N:N)</f>
        <v>6457454.3820000133</v>
      </c>
      <c r="E2847" t="s">
        <v>1608</v>
      </c>
      <c r="F2847">
        <v>1.4115625999999999E-2</v>
      </c>
      <c r="G2847" t="s">
        <v>41</v>
      </c>
      <c r="H2847">
        <v>178.53440000000001</v>
      </c>
      <c r="I2847" t="s">
        <v>42</v>
      </c>
      <c r="J2847">
        <v>2002</v>
      </c>
      <c r="K2847" t="str">
        <f>K2846</f>
        <v>Medium</v>
      </c>
      <c r="L2847" t="s">
        <v>43</v>
      </c>
      <c r="M2847" t="s">
        <v>16</v>
      </c>
      <c r="N2847">
        <v>3390.2536</v>
      </c>
    </row>
    <row r="2848" spans="1:14" x14ac:dyDescent="0.3">
      <c r="A2848" t="s">
        <v>458</v>
      </c>
      <c r="B2848">
        <v>2846</v>
      </c>
      <c r="C2848">
        <v>12.3</v>
      </c>
      <c r="D2848">
        <f>SUMIF(E:E,Table1[[#This Row],[Item_Fat_Content]],N:N)</f>
        <v>11904094.532999987</v>
      </c>
      <c r="E2848" t="s">
        <v>11</v>
      </c>
      <c r="F2848">
        <v>7.6866235000000005E-2</v>
      </c>
      <c r="G2848" t="s">
        <v>30</v>
      </c>
      <c r="H2848">
        <v>247.14599999999999</v>
      </c>
      <c r="I2848" t="s">
        <v>20</v>
      </c>
      <c r="J2848">
        <v>2009</v>
      </c>
      <c r="K2848" t="s">
        <v>14</v>
      </c>
      <c r="L2848" t="s">
        <v>21</v>
      </c>
      <c r="M2848" t="s">
        <v>22</v>
      </c>
      <c r="N2848">
        <v>492.69200000000001</v>
      </c>
    </row>
    <row r="2849" spans="1:14" x14ac:dyDescent="0.3">
      <c r="A2849" t="s">
        <v>478</v>
      </c>
      <c r="B2849">
        <v>2847</v>
      </c>
      <c r="C2849">
        <v>16</v>
      </c>
      <c r="D2849">
        <f>SUMIF(E:E,Table1[[#This Row],[Item_Fat_Content]],N:N)</f>
        <v>6457454.3820000133</v>
      </c>
      <c r="E2849" t="s">
        <v>1608</v>
      </c>
      <c r="F2849">
        <v>9.9188598000000003E-2</v>
      </c>
      <c r="G2849" t="s">
        <v>41</v>
      </c>
      <c r="H2849">
        <v>88.985600000000005</v>
      </c>
      <c r="I2849" t="s">
        <v>31</v>
      </c>
      <c r="J2849">
        <v>1987</v>
      </c>
      <c r="K2849" t="s">
        <v>32</v>
      </c>
      <c r="L2849" t="s">
        <v>21</v>
      </c>
      <c r="M2849" t="s">
        <v>16</v>
      </c>
      <c r="N2849">
        <v>1669.8263999999999</v>
      </c>
    </row>
    <row r="2850" spans="1:14" x14ac:dyDescent="0.3">
      <c r="A2850" t="s">
        <v>1385</v>
      </c>
      <c r="B2850">
        <v>2848</v>
      </c>
      <c r="C2850">
        <v>11.5</v>
      </c>
      <c r="D2850">
        <f>SUMIF(E:E,Table1[[#This Row],[Item_Fat_Content]],N:N)</f>
        <v>11904094.532999987</v>
      </c>
      <c r="E2850" t="s">
        <v>11</v>
      </c>
      <c r="F2850">
        <v>2.1010687E-2</v>
      </c>
      <c r="G2850" t="s">
        <v>56</v>
      </c>
      <c r="H2850">
        <v>131.39420000000001</v>
      </c>
      <c r="I2850" t="s">
        <v>13</v>
      </c>
      <c r="J2850">
        <v>1999</v>
      </c>
      <c r="K2850" t="s">
        <v>14</v>
      </c>
      <c r="L2850" t="s">
        <v>15</v>
      </c>
      <c r="M2850" t="s">
        <v>16</v>
      </c>
      <c r="N2850">
        <v>927.45939999999996</v>
      </c>
    </row>
    <row r="2851" spans="1:14" x14ac:dyDescent="0.3">
      <c r="A2851" t="s">
        <v>204</v>
      </c>
      <c r="B2851">
        <v>2849</v>
      </c>
      <c r="C2851">
        <f>C2850</f>
        <v>11.5</v>
      </c>
      <c r="D2851">
        <f>SUMIF(E:E,Table1[[#This Row],[Item_Fat_Content]],N:N)</f>
        <v>6457454.3820000133</v>
      </c>
      <c r="E2851" t="s">
        <v>1608</v>
      </c>
      <c r="F2851">
        <v>5.7143514999999999E-2</v>
      </c>
      <c r="G2851" t="s">
        <v>24</v>
      </c>
      <c r="H2851">
        <v>151.8366</v>
      </c>
      <c r="I2851" t="s">
        <v>38</v>
      </c>
      <c r="J2851">
        <v>1985</v>
      </c>
      <c r="K2851" t="s">
        <v>14</v>
      </c>
      <c r="L2851" t="s">
        <v>21</v>
      </c>
      <c r="M2851" t="s">
        <v>39</v>
      </c>
      <c r="N2851">
        <v>6196.6005999999998</v>
      </c>
    </row>
    <row r="2852" spans="1:14" x14ac:dyDescent="0.3">
      <c r="A2852" t="s">
        <v>1386</v>
      </c>
      <c r="B2852">
        <v>2850</v>
      </c>
      <c r="C2852">
        <v>7.36</v>
      </c>
      <c r="D2852">
        <f>SUMIF(E:E,Table1[[#This Row],[Item_Fat_Content]],N:N)</f>
        <v>11904094.532999987</v>
      </c>
      <c r="E2852" t="s">
        <v>11</v>
      </c>
      <c r="F2852">
        <v>5.2607932000000003E-2</v>
      </c>
      <c r="G2852" t="s">
        <v>41</v>
      </c>
      <c r="H2852">
        <v>56.358800000000002</v>
      </c>
      <c r="I2852" t="s">
        <v>45</v>
      </c>
      <c r="J2852">
        <v>2007</v>
      </c>
      <c r="K2852" t="str">
        <f>K2851</f>
        <v>Medium</v>
      </c>
      <c r="L2852" t="s">
        <v>43</v>
      </c>
      <c r="M2852" t="s">
        <v>16</v>
      </c>
      <c r="N2852">
        <v>744.36440000000005</v>
      </c>
    </row>
    <row r="2853" spans="1:14" x14ac:dyDescent="0.3">
      <c r="A2853" t="s">
        <v>1387</v>
      </c>
      <c r="B2853">
        <v>2851</v>
      </c>
      <c r="C2853">
        <v>7.64</v>
      </c>
      <c r="D2853">
        <f>SUMIF(E:E,Table1[[#This Row],[Item_Fat_Content]],N:N)</f>
        <v>6457454.3820000133</v>
      </c>
      <c r="E2853" t="s">
        <v>1608</v>
      </c>
      <c r="F2853">
        <v>7.0645635999999998E-2</v>
      </c>
      <c r="G2853" t="s">
        <v>36</v>
      </c>
      <c r="H2853">
        <v>91.212000000000003</v>
      </c>
      <c r="I2853" t="s">
        <v>31</v>
      </c>
      <c r="J2853">
        <v>1987</v>
      </c>
      <c r="K2853" t="s">
        <v>32</v>
      </c>
      <c r="L2853" t="s">
        <v>21</v>
      </c>
      <c r="M2853" t="s">
        <v>16</v>
      </c>
      <c r="N2853">
        <v>466.06</v>
      </c>
    </row>
    <row r="2854" spans="1:14" x14ac:dyDescent="0.3">
      <c r="A2854" t="s">
        <v>964</v>
      </c>
      <c r="B2854">
        <v>2852</v>
      </c>
      <c r="C2854">
        <v>17.75</v>
      </c>
      <c r="D2854">
        <f>SUMIF(E:E,Table1[[#This Row],[Item_Fat_Content]],N:N)</f>
        <v>11904094.532999987</v>
      </c>
      <c r="E2854" t="s">
        <v>11</v>
      </c>
      <c r="F2854">
        <v>1.4568035999999999E-2</v>
      </c>
      <c r="G2854" t="s">
        <v>26</v>
      </c>
      <c r="H2854">
        <v>158.12620000000001</v>
      </c>
      <c r="I2854" t="s">
        <v>31</v>
      </c>
      <c r="J2854">
        <v>1987</v>
      </c>
      <c r="K2854" t="s">
        <v>32</v>
      </c>
      <c r="L2854" t="s">
        <v>21</v>
      </c>
      <c r="M2854" t="s">
        <v>16</v>
      </c>
      <c r="N2854">
        <v>4137.2812000000004</v>
      </c>
    </row>
    <row r="2855" spans="1:14" x14ac:dyDescent="0.3">
      <c r="A2855" t="s">
        <v>722</v>
      </c>
      <c r="B2855">
        <v>2853</v>
      </c>
      <c r="C2855">
        <v>17.75</v>
      </c>
      <c r="D2855">
        <f>SUMIF(E:E,Table1[[#This Row],[Item_Fat_Content]],N:N)</f>
        <v>11904094.532999987</v>
      </c>
      <c r="E2855" t="s">
        <v>11</v>
      </c>
      <c r="F2855">
        <v>7.3524776E-2</v>
      </c>
      <c r="G2855" t="s">
        <v>259</v>
      </c>
      <c r="H2855">
        <v>34.821599999999997</v>
      </c>
      <c r="I2855" t="s">
        <v>13</v>
      </c>
      <c r="J2855">
        <v>1999</v>
      </c>
      <c r="K2855" t="s">
        <v>14</v>
      </c>
      <c r="L2855" t="s">
        <v>15</v>
      </c>
      <c r="M2855" t="s">
        <v>16</v>
      </c>
      <c r="N2855">
        <v>207.7296</v>
      </c>
    </row>
    <row r="2856" spans="1:14" x14ac:dyDescent="0.3">
      <c r="A2856" t="s">
        <v>1105</v>
      </c>
      <c r="B2856">
        <v>2854</v>
      </c>
      <c r="C2856">
        <v>7.27</v>
      </c>
      <c r="D2856">
        <f>SUMIF(E:E,Table1[[#This Row],[Item_Fat_Content]],N:N)</f>
        <v>11904094.532999987</v>
      </c>
      <c r="E2856" t="s">
        <v>11</v>
      </c>
      <c r="F2856">
        <v>4.6559448000000003E-2</v>
      </c>
      <c r="G2856" t="s">
        <v>56</v>
      </c>
      <c r="H2856">
        <v>100.5384</v>
      </c>
      <c r="I2856" t="s">
        <v>48</v>
      </c>
      <c r="J2856">
        <v>1997</v>
      </c>
      <c r="K2856" t="s">
        <v>49</v>
      </c>
      <c r="L2856" t="s">
        <v>15</v>
      </c>
      <c r="M2856" t="s">
        <v>16</v>
      </c>
      <c r="N2856">
        <v>2463.46</v>
      </c>
    </row>
    <row r="2857" spans="1:14" x14ac:dyDescent="0.3">
      <c r="A2857" t="s">
        <v>597</v>
      </c>
      <c r="B2857">
        <v>2855</v>
      </c>
      <c r="C2857">
        <v>7.67</v>
      </c>
      <c r="D2857">
        <f>SUMIF(E:E,Table1[[#This Row],[Item_Fat_Content]],N:N)</f>
        <v>11904094.532999987</v>
      </c>
      <c r="E2857" t="s">
        <v>11</v>
      </c>
      <c r="F2857">
        <v>0.309390255</v>
      </c>
      <c r="G2857" t="s">
        <v>30</v>
      </c>
      <c r="H2857">
        <v>33.221600000000002</v>
      </c>
      <c r="I2857" t="s">
        <v>27</v>
      </c>
      <c r="J2857">
        <v>1998</v>
      </c>
      <c r="K2857" t="str">
        <f>K2856</f>
        <v>Small</v>
      </c>
      <c r="L2857" t="s">
        <v>21</v>
      </c>
      <c r="M2857" t="s">
        <v>28</v>
      </c>
      <c r="N2857">
        <v>138.4864</v>
      </c>
    </row>
    <row r="2858" spans="1:14" x14ac:dyDescent="0.3">
      <c r="A2858" t="s">
        <v>131</v>
      </c>
      <c r="B2858">
        <v>2856</v>
      </c>
      <c r="C2858">
        <v>20.2</v>
      </c>
      <c r="D2858">
        <f>SUMIF(E:E,Table1[[#This Row],[Item_Fat_Content]],N:N)</f>
        <v>6457454.3820000133</v>
      </c>
      <c r="E2858" t="s">
        <v>1608</v>
      </c>
      <c r="F2858">
        <v>3.9247735999999998E-2</v>
      </c>
      <c r="G2858" t="s">
        <v>54</v>
      </c>
      <c r="H2858">
        <v>157.66300000000001</v>
      </c>
      <c r="I2858" t="s">
        <v>48</v>
      </c>
      <c r="J2858">
        <v>1997</v>
      </c>
      <c r="K2858" t="s">
        <v>49</v>
      </c>
      <c r="L2858" t="s">
        <v>15</v>
      </c>
      <c r="M2858" t="s">
        <v>16</v>
      </c>
      <c r="N2858">
        <v>1095.241</v>
      </c>
    </row>
    <row r="2859" spans="1:14" x14ac:dyDescent="0.3">
      <c r="A2859" t="s">
        <v>583</v>
      </c>
      <c r="B2859">
        <v>2857</v>
      </c>
      <c r="C2859">
        <v>16</v>
      </c>
      <c r="D2859">
        <f>SUMIF(E:E,Table1[[#This Row],[Item_Fat_Content]],N:N)</f>
        <v>11904094.532999987</v>
      </c>
      <c r="E2859" t="s">
        <v>11</v>
      </c>
      <c r="F2859">
        <v>4.0945898000000001E-2</v>
      </c>
      <c r="G2859" t="s">
        <v>36</v>
      </c>
      <c r="H2859">
        <v>143.14959999999999</v>
      </c>
      <c r="I2859" t="s">
        <v>48</v>
      </c>
      <c r="J2859">
        <v>1997</v>
      </c>
      <c r="K2859" t="s">
        <v>49</v>
      </c>
      <c r="L2859" t="s">
        <v>15</v>
      </c>
      <c r="M2859" t="s">
        <v>16</v>
      </c>
      <c r="N2859">
        <v>2258.3935999999999</v>
      </c>
    </row>
    <row r="2860" spans="1:14" x14ac:dyDescent="0.3">
      <c r="A2860" t="s">
        <v>663</v>
      </c>
      <c r="B2860">
        <v>2858</v>
      </c>
      <c r="C2860">
        <v>9.5</v>
      </c>
      <c r="D2860">
        <f>SUMIF(E:E,Table1[[#This Row],[Item_Fat_Content]],N:N)</f>
        <v>11904094.532999987</v>
      </c>
      <c r="E2860" t="s">
        <v>11</v>
      </c>
      <c r="F2860">
        <v>3.1331580999999997E-2</v>
      </c>
      <c r="G2860" t="s">
        <v>26</v>
      </c>
      <c r="H2860">
        <v>111.1228</v>
      </c>
      <c r="I2860" t="s">
        <v>13</v>
      </c>
      <c r="J2860">
        <v>1999</v>
      </c>
      <c r="K2860" t="s">
        <v>14</v>
      </c>
      <c r="L2860" t="s">
        <v>15</v>
      </c>
      <c r="M2860" t="s">
        <v>16</v>
      </c>
      <c r="N2860">
        <v>663.13679999999999</v>
      </c>
    </row>
    <row r="2861" spans="1:14" x14ac:dyDescent="0.3">
      <c r="A2861" t="s">
        <v>321</v>
      </c>
      <c r="B2861">
        <v>2859</v>
      </c>
      <c r="C2861">
        <v>19.100000000000001</v>
      </c>
      <c r="D2861">
        <f>SUMIF(E:E,Table1[[#This Row],[Item_Fat_Content]],N:N)</f>
        <v>11904094.532999987</v>
      </c>
      <c r="E2861" t="s">
        <v>11</v>
      </c>
      <c r="F2861">
        <v>9.6929994000000005E-2</v>
      </c>
      <c r="G2861" t="s">
        <v>26</v>
      </c>
      <c r="H2861">
        <v>233.89580000000001</v>
      </c>
      <c r="I2861" t="s">
        <v>42</v>
      </c>
      <c r="J2861">
        <v>2002</v>
      </c>
      <c r="K2861" t="str">
        <f>K2860</f>
        <v>Medium</v>
      </c>
      <c r="L2861" t="s">
        <v>43</v>
      </c>
      <c r="M2861" t="s">
        <v>16</v>
      </c>
      <c r="N2861">
        <v>2103.2622000000001</v>
      </c>
    </row>
    <row r="2862" spans="1:14" x14ac:dyDescent="0.3">
      <c r="A2862" t="s">
        <v>1049</v>
      </c>
      <c r="B2862">
        <v>2860</v>
      </c>
      <c r="C2862">
        <v>15</v>
      </c>
      <c r="D2862">
        <f>SUMIF(E:E,Table1[[#This Row],[Item_Fat_Content]],N:N)</f>
        <v>6457454.3820000133</v>
      </c>
      <c r="E2862" t="s">
        <v>1608</v>
      </c>
      <c r="F2862">
        <v>2.6840765999999999E-2</v>
      </c>
      <c r="G2862" t="s">
        <v>34</v>
      </c>
      <c r="H2862">
        <v>219.84559999999999</v>
      </c>
      <c r="I2862" t="s">
        <v>48</v>
      </c>
      <c r="J2862">
        <v>1997</v>
      </c>
      <c r="K2862" t="s">
        <v>49</v>
      </c>
      <c r="L2862" t="s">
        <v>15</v>
      </c>
      <c r="M2862" t="s">
        <v>16</v>
      </c>
      <c r="N2862">
        <v>4863.0032000000001</v>
      </c>
    </row>
    <row r="2863" spans="1:14" x14ac:dyDescent="0.3">
      <c r="A2863" t="s">
        <v>1151</v>
      </c>
      <c r="B2863">
        <v>2861</v>
      </c>
      <c r="C2863">
        <v>7.0350000000000001</v>
      </c>
      <c r="D2863">
        <f>SUMIF(E:E,Table1[[#This Row],[Item_Fat_Content]],N:N)</f>
        <v>11904094.532999987</v>
      </c>
      <c r="E2863" t="s">
        <v>11</v>
      </c>
      <c r="F2863">
        <v>0</v>
      </c>
      <c r="G2863" t="s">
        <v>41</v>
      </c>
      <c r="H2863">
        <v>262.69099999999997</v>
      </c>
      <c r="I2863" t="s">
        <v>31</v>
      </c>
      <c r="J2863">
        <v>1987</v>
      </c>
      <c r="K2863" t="s">
        <v>32</v>
      </c>
      <c r="L2863" t="s">
        <v>21</v>
      </c>
      <c r="M2863" t="s">
        <v>16</v>
      </c>
      <c r="N2863">
        <v>6048.7929999999997</v>
      </c>
    </row>
    <row r="2864" spans="1:14" x14ac:dyDescent="0.3">
      <c r="A2864" t="s">
        <v>1233</v>
      </c>
      <c r="B2864">
        <v>2862</v>
      </c>
      <c r="C2864">
        <v>19.75</v>
      </c>
      <c r="D2864">
        <f>SUMIF(E:E,Table1[[#This Row],[Item_Fat_Content]],N:N)</f>
        <v>11904094.532999987</v>
      </c>
      <c r="E2864" t="s">
        <v>11</v>
      </c>
      <c r="F2864">
        <v>4.1429246000000003E-2</v>
      </c>
      <c r="G2864" t="s">
        <v>26</v>
      </c>
      <c r="H2864">
        <v>117.2466</v>
      </c>
      <c r="I2864" t="s">
        <v>13</v>
      </c>
      <c r="J2864">
        <v>1999</v>
      </c>
      <c r="K2864" t="s">
        <v>14</v>
      </c>
      <c r="L2864" t="s">
        <v>15</v>
      </c>
      <c r="M2864" t="s">
        <v>16</v>
      </c>
      <c r="N2864">
        <v>2239.0853999999999</v>
      </c>
    </row>
    <row r="2865" spans="1:14" x14ac:dyDescent="0.3">
      <c r="A2865" t="s">
        <v>827</v>
      </c>
      <c r="B2865">
        <v>2863</v>
      </c>
      <c r="C2865">
        <f t="shared" ref="C2865:C2866" si="225">C2864</f>
        <v>19.75</v>
      </c>
      <c r="D2865">
        <f>SUMIF(E:E,Table1[[#This Row],[Item_Fat_Content]],N:N)</f>
        <v>6457454.3820000133</v>
      </c>
      <c r="E2865" t="s">
        <v>1608</v>
      </c>
      <c r="F2865">
        <v>0</v>
      </c>
      <c r="G2865" t="s">
        <v>41</v>
      </c>
      <c r="H2865">
        <v>145.27600000000001</v>
      </c>
      <c r="I2865" t="s">
        <v>38</v>
      </c>
      <c r="J2865">
        <v>1985</v>
      </c>
      <c r="K2865" t="s">
        <v>14</v>
      </c>
      <c r="L2865" t="s">
        <v>21</v>
      </c>
      <c r="M2865" t="s">
        <v>39</v>
      </c>
      <c r="N2865">
        <v>5273.1360000000004</v>
      </c>
    </row>
    <row r="2866" spans="1:14" x14ac:dyDescent="0.3">
      <c r="A2866" t="s">
        <v>93</v>
      </c>
      <c r="B2866">
        <v>2864</v>
      </c>
      <c r="C2866">
        <f t="shared" si="225"/>
        <v>19.75</v>
      </c>
      <c r="D2866">
        <f>SUMIF(E:E,Table1[[#This Row],[Item_Fat_Content]],N:N)</f>
        <v>6457454.3820000133</v>
      </c>
      <c r="E2866" t="s">
        <v>1608</v>
      </c>
      <c r="F2866">
        <v>0</v>
      </c>
      <c r="G2866" t="s">
        <v>12</v>
      </c>
      <c r="H2866">
        <v>196.4794</v>
      </c>
      <c r="I2866" t="s">
        <v>38</v>
      </c>
      <c r="J2866">
        <v>1985</v>
      </c>
      <c r="K2866" t="s">
        <v>14</v>
      </c>
      <c r="L2866" t="s">
        <v>21</v>
      </c>
      <c r="M2866" t="s">
        <v>39</v>
      </c>
      <c r="N2866">
        <v>5852.3819999999996</v>
      </c>
    </row>
    <row r="2867" spans="1:14" x14ac:dyDescent="0.3">
      <c r="A2867" t="s">
        <v>898</v>
      </c>
      <c r="B2867">
        <v>2865</v>
      </c>
      <c r="C2867">
        <v>11.8</v>
      </c>
      <c r="D2867">
        <f>SUMIF(E:E,Table1[[#This Row],[Item_Fat_Content]],N:N)</f>
        <v>6457454.3820000133</v>
      </c>
      <c r="E2867" t="s">
        <v>1608</v>
      </c>
      <c r="F2867">
        <v>2.5978801999999999E-2</v>
      </c>
      <c r="G2867" t="s">
        <v>24</v>
      </c>
      <c r="H2867">
        <v>102.56740000000001</v>
      </c>
      <c r="I2867" t="s">
        <v>42</v>
      </c>
      <c r="J2867">
        <v>2002</v>
      </c>
      <c r="K2867" t="str">
        <f>K2866</f>
        <v>Medium</v>
      </c>
      <c r="L2867" t="s">
        <v>43</v>
      </c>
      <c r="M2867" t="s">
        <v>16</v>
      </c>
      <c r="N2867">
        <v>1629.8784000000001</v>
      </c>
    </row>
    <row r="2868" spans="1:14" x14ac:dyDescent="0.3">
      <c r="A2868" t="s">
        <v>1048</v>
      </c>
      <c r="B2868">
        <v>2866</v>
      </c>
      <c r="C2868">
        <f t="shared" ref="C2868:C2869" si="226">C2867</f>
        <v>11.8</v>
      </c>
      <c r="D2868">
        <f>SUMIF(E:E,Table1[[#This Row],[Item_Fat_Content]],N:N)</f>
        <v>6457454.3820000133</v>
      </c>
      <c r="E2868" t="s">
        <v>1608</v>
      </c>
      <c r="F2868">
        <v>6.6006824000000006E-2</v>
      </c>
      <c r="G2868" t="s">
        <v>12</v>
      </c>
      <c r="H2868">
        <v>126.2704</v>
      </c>
      <c r="I2868" t="s">
        <v>65</v>
      </c>
      <c r="J2868">
        <v>1985</v>
      </c>
      <c r="K2868" t="s">
        <v>49</v>
      </c>
      <c r="L2868" t="s">
        <v>15</v>
      </c>
      <c r="M2868" t="s">
        <v>28</v>
      </c>
      <c r="N2868">
        <v>250.3408</v>
      </c>
    </row>
    <row r="2869" spans="1:14" x14ac:dyDescent="0.3">
      <c r="A2869" t="s">
        <v>205</v>
      </c>
      <c r="B2869">
        <v>2867</v>
      </c>
      <c r="C2869">
        <f t="shared" si="226"/>
        <v>11.8</v>
      </c>
      <c r="D2869">
        <f>SUMIF(E:E,Table1[[#This Row],[Item_Fat_Content]],N:N)</f>
        <v>6457454.3820000133</v>
      </c>
      <c r="E2869" t="s">
        <v>1608</v>
      </c>
      <c r="F2869">
        <v>0</v>
      </c>
      <c r="G2869" t="s">
        <v>26</v>
      </c>
      <c r="H2869">
        <v>178.5318</v>
      </c>
      <c r="I2869" t="s">
        <v>65</v>
      </c>
      <c r="J2869">
        <v>1985</v>
      </c>
      <c r="K2869" t="s">
        <v>49</v>
      </c>
      <c r="L2869" t="s">
        <v>15</v>
      </c>
      <c r="M2869" t="s">
        <v>28</v>
      </c>
      <c r="N2869">
        <v>180.43180000000001</v>
      </c>
    </row>
    <row r="2870" spans="1:14" x14ac:dyDescent="0.3">
      <c r="A2870" t="s">
        <v>527</v>
      </c>
      <c r="B2870">
        <v>2868</v>
      </c>
      <c r="C2870">
        <v>19.100000000000001</v>
      </c>
      <c r="D2870">
        <f>SUMIF(E:E,Table1[[#This Row],[Item_Fat_Content]],N:N)</f>
        <v>11904094.532999987</v>
      </c>
      <c r="E2870" t="s">
        <v>11</v>
      </c>
      <c r="F2870">
        <v>4.5492696999999999E-2</v>
      </c>
      <c r="G2870" t="s">
        <v>12</v>
      </c>
      <c r="H2870">
        <v>40.313800000000001</v>
      </c>
      <c r="I2870" t="s">
        <v>20</v>
      </c>
      <c r="J2870">
        <v>2009</v>
      </c>
      <c r="K2870" t="s">
        <v>14</v>
      </c>
      <c r="L2870" t="s">
        <v>21</v>
      </c>
      <c r="M2870" t="s">
        <v>22</v>
      </c>
      <c r="N2870">
        <v>527.97940000000006</v>
      </c>
    </row>
    <row r="2871" spans="1:14" x14ac:dyDescent="0.3">
      <c r="A2871" t="s">
        <v>1086</v>
      </c>
      <c r="B2871">
        <v>2869</v>
      </c>
      <c r="C2871">
        <v>13.6</v>
      </c>
      <c r="D2871">
        <f>SUMIF(E:E,Table1[[#This Row],[Item_Fat_Content]],N:N)</f>
        <v>6457454.3820000133</v>
      </c>
      <c r="E2871" t="s">
        <v>1608</v>
      </c>
      <c r="F2871">
        <v>4.3618826999999999E-2</v>
      </c>
      <c r="G2871" t="s">
        <v>26</v>
      </c>
      <c r="H2871">
        <v>156.7946</v>
      </c>
      <c r="I2871" t="s">
        <v>31</v>
      </c>
      <c r="J2871">
        <v>1987</v>
      </c>
      <c r="K2871" t="s">
        <v>32</v>
      </c>
      <c r="L2871" t="s">
        <v>21</v>
      </c>
      <c r="M2871" t="s">
        <v>16</v>
      </c>
      <c r="N2871">
        <v>2840.3027999999999</v>
      </c>
    </row>
    <row r="2872" spans="1:14" x14ac:dyDescent="0.3">
      <c r="A2872" t="s">
        <v>1219</v>
      </c>
      <c r="B2872">
        <v>2870</v>
      </c>
      <c r="C2872">
        <v>5.34</v>
      </c>
      <c r="D2872">
        <f>SUMIF(E:E,Table1[[#This Row],[Item_Fat_Content]],N:N)</f>
        <v>6457454.3820000133</v>
      </c>
      <c r="E2872" t="s">
        <v>1608</v>
      </c>
      <c r="F2872">
        <v>5.9638809999999999E-3</v>
      </c>
      <c r="G2872" t="s">
        <v>36</v>
      </c>
      <c r="H2872">
        <v>99.535799999999995</v>
      </c>
      <c r="I2872" t="s">
        <v>48</v>
      </c>
      <c r="J2872">
        <v>1997</v>
      </c>
      <c r="K2872" t="s">
        <v>49</v>
      </c>
      <c r="L2872" t="s">
        <v>15</v>
      </c>
      <c r="M2872" t="s">
        <v>16</v>
      </c>
      <c r="N2872">
        <v>1407.5011999999999</v>
      </c>
    </row>
    <row r="2873" spans="1:14" x14ac:dyDescent="0.3">
      <c r="A2873" t="s">
        <v>1316</v>
      </c>
      <c r="B2873">
        <v>2871</v>
      </c>
      <c r="C2873">
        <v>18.2</v>
      </c>
      <c r="D2873">
        <f>SUMIF(E:E,Table1[[#This Row],[Item_Fat_Content]],N:N)</f>
        <v>11904094.532999987</v>
      </c>
      <c r="E2873" t="s">
        <v>11</v>
      </c>
      <c r="F2873">
        <v>8.9826959999999997E-2</v>
      </c>
      <c r="G2873" t="s">
        <v>26</v>
      </c>
      <c r="H2873">
        <v>197.11099999999999</v>
      </c>
      <c r="I2873" t="s">
        <v>31</v>
      </c>
      <c r="J2873">
        <v>1987</v>
      </c>
      <c r="K2873" t="s">
        <v>32</v>
      </c>
      <c r="L2873" t="s">
        <v>21</v>
      </c>
      <c r="M2873" t="s">
        <v>16</v>
      </c>
      <c r="N2873">
        <v>589.23299999999995</v>
      </c>
    </row>
    <row r="2874" spans="1:14" x14ac:dyDescent="0.3">
      <c r="A2874" t="s">
        <v>997</v>
      </c>
      <c r="B2874">
        <v>2872</v>
      </c>
      <c r="C2874">
        <v>12.15</v>
      </c>
      <c r="D2874">
        <f>SUMIF(E:E,Table1[[#This Row],[Item_Fat_Content]],N:N)</f>
        <v>11904094.532999987</v>
      </c>
      <c r="E2874" t="s">
        <v>11</v>
      </c>
      <c r="F2874">
        <v>7.9431642999999996E-2</v>
      </c>
      <c r="G2874" t="s">
        <v>56</v>
      </c>
      <c r="H2874">
        <v>38.650599999999997</v>
      </c>
      <c r="I2874" t="s">
        <v>48</v>
      </c>
      <c r="J2874">
        <v>1997</v>
      </c>
      <c r="K2874" t="s">
        <v>49</v>
      </c>
      <c r="L2874" t="s">
        <v>15</v>
      </c>
      <c r="M2874" t="s">
        <v>16</v>
      </c>
      <c r="N2874">
        <v>796.96259999999995</v>
      </c>
    </row>
    <row r="2875" spans="1:14" x14ac:dyDescent="0.3">
      <c r="A2875" t="s">
        <v>990</v>
      </c>
      <c r="B2875">
        <v>2873</v>
      </c>
      <c r="C2875">
        <v>14.35</v>
      </c>
      <c r="D2875">
        <f>SUMIF(E:E,Table1[[#This Row],[Item_Fat_Content]],N:N)</f>
        <v>11904094.532999987</v>
      </c>
      <c r="E2875" t="s">
        <v>11</v>
      </c>
      <c r="F2875">
        <v>1.7135154999999999E-2</v>
      </c>
      <c r="G2875" t="s">
        <v>56</v>
      </c>
      <c r="H2875">
        <v>109.8228</v>
      </c>
      <c r="I2875" t="s">
        <v>45</v>
      </c>
      <c r="J2875">
        <v>2007</v>
      </c>
      <c r="K2875" t="str">
        <f>K2874</f>
        <v>Small</v>
      </c>
      <c r="L2875" t="s">
        <v>43</v>
      </c>
      <c r="M2875" t="s">
        <v>16</v>
      </c>
      <c r="N2875">
        <v>1657.8420000000001</v>
      </c>
    </row>
    <row r="2876" spans="1:14" x14ac:dyDescent="0.3">
      <c r="A2876" t="s">
        <v>928</v>
      </c>
      <c r="B2876">
        <v>2874</v>
      </c>
      <c r="C2876">
        <v>17.350000000000001</v>
      </c>
      <c r="D2876">
        <f>SUMIF(E:E,Table1[[#This Row],[Item_Fat_Content]],N:N)</f>
        <v>11904094.532999987</v>
      </c>
      <c r="E2876" t="s">
        <v>11</v>
      </c>
      <c r="F2876">
        <v>5.6005780999999998E-2</v>
      </c>
      <c r="G2876" t="s">
        <v>34</v>
      </c>
      <c r="H2876">
        <v>99.201599999999999</v>
      </c>
      <c r="I2876" t="s">
        <v>13</v>
      </c>
      <c r="J2876">
        <v>1999</v>
      </c>
      <c r="K2876" t="s">
        <v>14</v>
      </c>
      <c r="L2876" t="s">
        <v>15</v>
      </c>
      <c r="M2876" t="s">
        <v>16</v>
      </c>
      <c r="N2876">
        <v>1518.0239999999999</v>
      </c>
    </row>
    <row r="2877" spans="1:14" x14ac:dyDescent="0.3">
      <c r="A2877" t="s">
        <v>1388</v>
      </c>
      <c r="B2877">
        <v>2875</v>
      </c>
      <c r="C2877">
        <v>10.695</v>
      </c>
      <c r="D2877">
        <f>SUMIF(E:E,Table1[[#This Row],[Item_Fat_Content]],N:N)</f>
        <v>6457454.3820000133</v>
      </c>
      <c r="E2877" t="s">
        <v>1608</v>
      </c>
      <c r="F2877">
        <v>0.145253944</v>
      </c>
      <c r="G2877" t="s">
        <v>36</v>
      </c>
      <c r="H2877">
        <v>156.8972</v>
      </c>
      <c r="I2877" t="s">
        <v>27</v>
      </c>
      <c r="J2877">
        <v>1998</v>
      </c>
      <c r="K2877" t="str">
        <f>K2876</f>
        <v>Medium</v>
      </c>
      <c r="L2877" t="s">
        <v>21</v>
      </c>
      <c r="M2877" t="s">
        <v>28</v>
      </c>
      <c r="N2877">
        <v>467.39159999999998</v>
      </c>
    </row>
    <row r="2878" spans="1:14" x14ac:dyDescent="0.3">
      <c r="A2878" t="s">
        <v>1389</v>
      </c>
      <c r="B2878">
        <v>2876</v>
      </c>
      <c r="C2878">
        <v>7.22</v>
      </c>
      <c r="D2878">
        <f>SUMIF(E:E,Table1[[#This Row],[Item_Fat_Content]],N:N)</f>
        <v>6457454.3820000133</v>
      </c>
      <c r="E2878" t="s">
        <v>1608</v>
      </c>
      <c r="F2878">
        <v>3.83808E-2</v>
      </c>
      <c r="G2878" t="s">
        <v>34</v>
      </c>
      <c r="H2878">
        <v>62.350999999999999</v>
      </c>
      <c r="I2878" t="s">
        <v>13</v>
      </c>
      <c r="J2878">
        <v>1999</v>
      </c>
      <c r="K2878" t="s">
        <v>14</v>
      </c>
      <c r="L2878" t="s">
        <v>15</v>
      </c>
      <c r="M2878" t="s">
        <v>16</v>
      </c>
      <c r="N2878">
        <v>885.51400000000001</v>
      </c>
    </row>
    <row r="2879" spans="1:14" x14ac:dyDescent="0.3">
      <c r="A2879" t="s">
        <v>972</v>
      </c>
      <c r="B2879">
        <v>2877</v>
      </c>
      <c r="C2879">
        <v>19.100000000000001</v>
      </c>
      <c r="D2879">
        <f>SUMIF(E:E,Table1[[#This Row],[Item_Fat_Content]],N:N)</f>
        <v>11904094.532999987</v>
      </c>
      <c r="E2879" t="s">
        <v>11</v>
      </c>
      <c r="F2879">
        <v>3.8563760000000002E-2</v>
      </c>
      <c r="G2879" t="s">
        <v>26</v>
      </c>
      <c r="H2879">
        <v>209.2586</v>
      </c>
      <c r="I2879" t="s">
        <v>48</v>
      </c>
      <c r="J2879">
        <v>1997</v>
      </c>
      <c r="K2879" t="s">
        <v>49</v>
      </c>
      <c r="L2879" t="s">
        <v>15</v>
      </c>
      <c r="M2879" t="s">
        <v>16</v>
      </c>
      <c r="N2879">
        <v>3165.8789999999999</v>
      </c>
    </row>
    <row r="2880" spans="1:14" x14ac:dyDescent="0.3">
      <c r="A2880" t="s">
        <v>932</v>
      </c>
      <c r="B2880">
        <v>2878</v>
      </c>
      <c r="C2880">
        <v>8.26</v>
      </c>
      <c r="D2880">
        <f>SUMIF(E:E,Table1[[#This Row],[Item_Fat_Content]],N:N)</f>
        <v>6457454.3820000133</v>
      </c>
      <c r="E2880" t="s">
        <v>1608</v>
      </c>
      <c r="F2880">
        <v>3.2625073999999997E-2</v>
      </c>
      <c r="G2880" t="s">
        <v>19</v>
      </c>
      <c r="H2880">
        <v>124.673</v>
      </c>
      <c r="I2880" t="s">
        <v>45</v>
      </c>
      <c r="J2880">
        <v>2007</v>
      </c>
      <c r="K2880" t="str">
        <f>K2879</f>
        <v>Small</v>
      </c>
      <c r="L2880" t="s">
        <v>43</v>
      </c>
      <c r="M2880" t="s">
        <v>16</v>
      </c>
      <c r="N2880">
        <v>1847.595</v>
      </c>
    </row>
    <row r="2881" spans="1:14" x14ac:dyDescent="0.3">
      <c r="A2881" t="s">
        <v>881</v>
      </c>
      <c r="B2881">
        <v>2879</v>
      </c>
      <c r="C2881">
        <f>C2880</f>
        <v>8.26</v>
      </c>
      <c r="D2881">
        <f>SUMIF(E:E,Table1[[#This Row],[Item_Fat_Content]],N:N)</f>
        <v>6457454.3820000133</v>
      </c>
      <c r="E2881" t="s">
        <v>1608</v>
      </c>
      <c r="F2881">
        <v>6.9909187999999997E-2</v>
      </c>
      <c r="G2881" t="s">
        <v>19</v>
      </c>
      <c r="H2881">
        <v>163.2868</v>
      </c>
      <c r="I2881" t="s">
        <v>65</v>
      </c>
      <c r="J2881">
        <v>1985</v>
      </c>
      <c r="K2881" t="s">
        <v>49</v>
      </c>
      <c r="L2881" t="s">
        <v>15</v>
      </c>
      <c r="M2881" t="s">
        <v>28</v>
      </c>
      <c r="N2881">
        <v>491.36040000000003</v>
      </c>
    </row>
    <row r="2882" spans="1:14" x14ac:dyDescent="0.3">
      <c r="A2882" t="s">
        <v>1390</v>
      </c>
      <c r="B2882">
        <v>2880</v>
      </c>
      <c r="C2882">
        <v>14</v>
      </c>
      <c r="D2882">
        <f>SUMIF(E:E,Table1[[#This Row],[Item_Fat_Content]],N:N)</f>
        <v>6457454.3820000133</v>
      </c>
      <c r="E2882" t="s">
        <v>1608</v>
      </c>
      <c r="F2882">
        <v>3.7491313999999998E-2</v>
      </c>
      <c r="G2882" t="s">
        <v>41</v>
      </c>
      <c r="H2882">
        <v>164.2526</v>
      </c>
      <c r="I2882" t="s">
        <v>31</v>
      </c>
      <c r="J2882">
        <v>1987</v>
      </c>
      <c r="K2882" t="s">
        <v>32</v>
      </c>
      <c r="L2882" t="s">
        <v>21</v>
      </c>
      <c r="M2882" t="s">
        <v>16</v>
      </c>
      <c r="N2882">
        <v>1808.9785999999999</v>
      </c>
    </row>
    <row r="2883" spans="1:14" x14ac:dyDescent="0.3">
      <c r="A2883" t="s">
        <v>1391</v>
      </c>
      <c r="B2883">
        <v>2881</v>
      </c>
      <c r="C2883">
        <v>6.6150000000000002</v>
      </c>
      <c r="D2883">
        <f>SUMIF(E:E,Table1[[#This Row],[Item_Fat_Content]],N:N)</f>
        <v>6457454.3820000133</v>
      </c>
      <c r="E2883" t="s">
        <v>1608</v>
      </c>
      <c r="F2883">
        <v>9.2346510000000007E-2</v>
      </c>
      <c r="G2883" t="s">
        <v>73</v>
      </c>
      <c r="H2883">
        <v>251.8408</v>
      </c>
      <c r="I2883" t="s">
        <v>20</v>
      </c>
      <c r="J2883">
        <v>2009</v>
      </c>
      <c r="K2883" t="s">
        <v>14</v>
      </c>
      <c r="L2883" t="s">
        <v>21</v>
      </c>
      <c r="M2883" t="s">
        <v>22</v>
      </c>
      <c r="N2883">
        <v>4506.1343999999999</v>
      </c>
    </row>
    <row r="2884" spans="1:14" x14ac:dyDescent="0.3">
      <c r="A2884" t="s">
        <v>168</v>
      </c>
      <c r="B2884">
        <v>2882</v>
      </c>
      <c r="C2884">
        <v>14.15</v>
      </c>
      <c r="D2884">
        <f>SUMIF(E:E,Table1[[#This Row],[Item_Fat_Content]],N:N)</f>
        <v>11904094.532999987</v>
      </c>
      <c r="E2884" t="s">
        <v>11</v>
      </c>
      <c r="F2884">
        <v>0.183879453</v>
      </c>
      <c r="G2884" t="s">
        <v>19</v>
      </c>
      <c r="H2884">
        <v>82.927599999999998</v>
      </c>
      <c r="I2884" t="s">
        <v>42</v>
      </c>
      <c r="J2884">
        <v>2002</v>
      </c>
      <c r="K2884" t="str">
        <f t="shared" ref="K2884:K2885" si="227">K2883</f>
        <v>Medium</v>
      </c>
      <c r="L2884" t="s">
        <v>43</v>
      </c>
      <c r="M2884" t="s">
        <v>16</v>
      </c>
      <c r="N2884">
        <v>1705.7796000000001</v>
      </c>
    </row>
    <row r="2885" spans="1:14" x14ac:dyDescent="0.3">
      <c r="A2885" t="s">
        <v>1206</v>
      </c>
      <c r="B2885">
        <v>2883</v>
      </c>
      <c r="C2885">
        <v>11.8</v>
      </c>
      <c r="D2885">
        <f>SUMIF(E:E,Table1[[#This Row],[Item_Fat_Content]],N:N)</f>
        <v>6457454.3820000133</v>
      </c>
      <c r="E2885" t="s">
        <v>1608</v>
      </c>
      <c r="F2885">
        <v>0.107274301</v>
      </c>
      <c r="G2885" t="s">
        <v>12</v>
      </c>
      <c r="H2885">
        <v>221.1772</v>
      </c>
      <c r="I2885" t="s">
        <v>42</v>
      </c>
      <c r="J2885">
        <v>2002</v>
      </c>
      <c r="K2885" t="str">
        <f t="shared" si="227"/>
        <v>Medium</v>
      </c>
      <c r="L2885" t="s">
        <v>43</v>
      </c>
      <c r="M2885" t="s">
        <v>16</v>
      </c>
      <c r="N2885">
        <v>3113.2808</v>
      </c>
    </row>
    <row r="2886" spans="1:14" x14ac:dyDescent="0.3">
      <c r="A2886" t="s">
        <v>893</v>
      </c>
      <c r="B2886">
        <v>2884</v>
      </c>
      <c r="C2886">
        <f>C2885</f>
        <v>11.8</v>
      </c>
      <c r="D2886">
        <f>SUMIF(E:E,Table1[[#This Row],[Item_Fat_Content]],N:N)</f>
        <v>6457454.3820000133</v>
      </c>
      <c r="E2886" t="s">
        <v>1608</v>
      </c>
      <c r="F2886">
        <v>4.7570400999999998E-2</v>
      </c>
      <c r="G2886" t="s">
        <v>41</v>
      </c>
      <c r="H2886">
        <v>125.7362</v>
      </c>
      <c r="I2886" t="s">
        <v>38</v>
      </c>
      <c r="J2886">
        <v>1985</v>
      </c>
      <c r="K2886" t="s">
        <v>14</v>
      </c>
      <c r="L2886" t="s">
        <v>21</v>
      </c>
      <c r="M2886" t="s">
        <v>39</v>
      </c>
      <c r="N2886">
        <v>3020.0688</v>
      </c>
    </row>
    <row r="2887" spans="1:14" x14ac:dyDescent="0.3">
      <c r="A2887" t="s">
        <v>556</v>
      </c>
      <c r="B2887">
        <v>2885</v>
      </c>
      <c r="C2887">
        <v>19.2</v>
      </c>
      <c r="D2887">
        <f>SUMIF(E:E,Table1[[#This Row],[Item_Fat_Content]],N:N)</f>
        <v>11904094.532999987</v>
      </c>
      <c r="E2887" t="s">
        <v>11</v>
      </c>
      <c r="F2887">
        <v>0.100640587</v>
      </c>
      <c r="G2887" t="s">
        <v>41</v>
      </c>
      <c r="H2887">
        <v>112.68859999999999</v>
      </c>
      <c r="I2887" t="s">
        <v>45</v>
      </c>
      <c r="J2887">
        <v>2007</v>
      </c>
      <c r="K2887" t="str">
        <f t="shared" ref="K2887:K2888" si="228">K2886</f>
        <v>Medium</v>
      </c>
      <c r="L2887" t="s">
        <v>43</v>
      </c>
      <c r="M2887" t="s">
        <v>16</v>
      </c>
      <c r="N2887">
        <v>1779.0175999999999</v>
      </c>
    </row>
    <row r="2888" spans="1:14" x14ac:dyDescent="0.3">
      <c r="A2888" t="s">
        <v>1392</v>
      </c>
      <c r="B2888">
        <v>2886</v>
      </c>
      <c r="C2888">
        <v>18.850000000000001</v>
      </c>
      <c r="D2888">
        <f>SUMIF(E:E,Table1[[#This Row],[Item_Fat_Content]],N:N)</f>
        <v>11904094.532999987</v>
      </c>
      <c r="E2888" t="s">
        <v>11</v>
      </c>
      <c r="F2888">
        <v>3.6111037999999998E-2</v>
      </c>
      <c r="G2888" t="s">
        <v>24</v>
      </c>
      <c r="H2888">
        <v>58.156199999999998</v>
      </c>
      <c r="I2888" t="s">
        <v>42</v>
      </c>
      <c r="J2888">
        <v>2002</v>
      </c>
      <c r="K2888" t="str">
        <f t="shared" si="228"/>
        <v>Medium</v>
      </c>
      <c r="L2888" t="s">
        <v>43</v>
      </c>
      <c r="M2888" t="s">
        <v>16</v>
      </c>
      <c r="N2888">
        <v>1185.124</v>
      </c>
    </row>
    <row r="2889" spans="1:14" x14ac:dyDescent="0.3">
      <c r="A2889" t="s">
        <v>1393</v>
      </c>
      <c r="B2889">
        <v>2887</v>
      </c>
      <c r="C2889">
        <v>17</v>
      </c>
      <c r="D2889">
        <f>SUMIF(E:E,Table1[[#This Row],[Item_Fat_Content]],N:N)</f>
        <v>6457454.3820000133</v>
      </c>
      <c r="E2889" t="s">
        <v>1608</v>
      </c>
      <c r="F2889">
        <v>0.14009028400000001</v>
      </c>
      <c r="G2889" t="s">
        <v>73</v>
      </c>
      <c r="H2889">
        <v>265.1884</v>
      </c>
      <c r="I2889" t="s">
        <v>20</v>
      </c>
      <c r="J2889">
        <v>2009</v>
      </c>
      <c r="K2889" t="s">
        <v>14</v>
      </c>
      <c r="L2889" t="s">
        <v>21</v>
      </c>
      <c r="M2889" t="s">
        <v>22</v>
      </c>
      <c r="N2889">
        <v>6359.7215999999999</v>
      </c>
    </row>
    <row r="2890" spans="1:14" x14ac:dyDescent="0.3">
      <c r="A2890" t="s">
        <v>1394</v>
      </c>
      <c r="B2890">
        <v>2888</v>
      </c>
      <c r="C2890">
        <v>12.5</v>
      </c>
      <c r="D2890">
        <f>SUMIF(E:E,Table1[[#This Row],[Item_Fat_Content]],N:N)</f>
        <v>11904094.532999987</v>
      </c>
      <c r="E2890" t="s">
        <v>11</v>
      </c>
      <c r="F2890">
        <v>3.1225302999999999E-2</v>
      </c>
      <c r="G2890" t="s">
        <v>26</v>
      </c>
      <c r="H2890">
        <v>102.899</v>
      </c>
      <c r="I2890" t="s">
        <v>45</v>
      </c>
      <c r="J2890">
        <v>2007</v>
      </c>
      <c r="K2890" t="str">
        <f>K2889</f>
        <v>Medium</v>
      </c>
      <c r="L2890" t="s">
        <v>43</v>
      </c>
      <c r="M2890" t="s">
        <v>16</v>
      </c>
      <c r="N2890">
        <v>2167.1790000000001</v>
      </c>
    </row>
    <row r="2891" spans="1:14" x14ac:dyDescent="0.3">
      <c r="A2891" t="s">
        <v>890</v>
      </c>
      <c r="B2891">
        <v>2889</v>
      </c>
      <c r="C2891">
        <f>C2890</f>
        <v>12.5</v>
      </c>
      <c r="D2891">
        <f>SUMIF(E:E,Table1[[#This Row],[Item_Fat_Content]],N:N)</f>
        <v>11904094.532999987</v>
      </c>
      <c r="E2891" t="s">
        <v>11</v>
      </c>
      <c r="F2891">
        <v>8.6752988000000003E-2</v>
      </c>
      <c r="G2891" t="s">
        <v>12</v>
      </c>
      <c r="H2891">
        <v>98.141000000000005</v>
      </c>
      <c r="I2891" t="s">
        <v>38</v>
      </c>
      <c r="J2891">
        <v>1985</v>
      </c>
      <c r="K2891" t="s">
        <v>14</v>
      </c>
      <c r="L2891" t="s">
        <v>21</v>
      </c>
      <c r="M2891" t="s">
        <v>39</v>
      </c>
      <c r="N2891">
        <v>1737.7380000000001</v>
      </c>
    </row>
    <row r="2892" spans="1:14" x14ac:dyDescent="0.3">
      <c r="A2892" t="s">
        <v>165</v>
      </c>
      <c r="B2892">
        <v>2890</v>
      </c>
      <c r="C2892">
        <v>8.6</v>
      </c>
      <c r="D2892">
        <f>SUMIF(E:E,Table1[[#This Row],[Item_Fat_Content]],N:N)</f>
        <v>6457454.3820000133</v>
      </c>
      <c r="E2892" t="s">
        <v>1608</v>
      </c>
      <c r="F2892">
        <v>4.0369315000000003E-2</v>
      </c>
      <c r="G2892" t="s">
        <v>73</v>
      </c>
      <c r="H2892">
        <v>189.75299999999999</v>
      </c>
      <c r="I2892" t="s">
        <v>20</v>
      </c>
      <c r="J2892">
        <v>2009</v>
      </c>
      <c r="K2892" t="s">
        <v>14</v>
      </c>
      <c r="L2892" t="s">
        <v>21</v>
      </c>
      <c r="M2892" t="s">
        <v>22</v>
      </c>
      <c r="N2892">
        <v>2846.2950000000001</v>
      </c>
    </row>
    <row r="2893" spans="1:14" x14ac:dyDescent="0.3">
      <c r="A2893" t="s">
        <v>262</v>
      </c>
      <c r="B2893">
        <v>2891</v>
      </c>
      <c r="C2893">
        <v>9.3000000000000007</v>
      </c>
      <c r="D2893">
        <f>SUMIF(E:E,Table1[[#This Row],[Item_Fat_Content]],N:N)</f>
        <v>11904094.532999987</v>
      </c>
      <c r="E2893" t="s">
        <v>11</v>
      </c>
      <c r="F2893">
        <v>4.3777415E-2</v>
      </c>
      <c r="G2893" t="s">
        <v>58</v>
      </c>
      <c r="H2893">
        <v>192.9846</v>
      </c>
      <c r="I2893" t="s">
        <v>60</v>
      </c>
      <c r="J2893">
        <v>2004</v>
      </c>
      <c r="K2893" t="s">
        <v>49</v>
      </c>
      <c r="L2893" t="s">
        <v>43</v>
      </c>
      <c r="M2893" t="s">
        <v>16</v>
      </c>
      <c r="N2893">
        <v>6114.7071999999998</v>
      </c>
    </row>
    <row r="2894" spans="1:14" x14ac:dyDescent="0.3">
      <c r="A2894" t="s">
        <v>1105</v>
      </c>
      <c r="B2894">
        <v>2892</v>
      </c>
      <c r="C2894">
        <v>7.27</v>
      </c>
      <c r="D2894">
        <f>SUMIF(E:E,Table1[[#This Row],[Item_Fat_Content]],N:N)</f>
        <v>11904094.532999987</v>
      </c>
      <c r="E2894" t="s">
        <v>11</v>
      </c>
      <c r="F2894">
        <v>4.6631836000000003E-2</v>
      </c>
      <c r="G2894" t="s">
        <v>56</v>
      </c>
      <c r="H2894">
        <v>98.438400000000001</v>
      </c>
      <c r="I2894" t="s">
        <v>13</v>
      </c>
      <c r="J2894">
        <v>1999</v>
      </c>
      <c r="K2894" t="s">
        <v>14</v>
      </c>
      <c r="L2894" t="s">
        <v>15</v>
      </c>
      <c r="M2894" t="s">
        <v>16</v>
      </c>
      <c r="N2894">
        <v>1576.6143999999999</v>
      </c>
    </row>
    <row r="2895" spans="1:14" x14ac:dyDescent="0.3">
      <c r="A2895" t="s">
        <v>517</v>
      </c>
      <c r="B2895">
        <v>2893</v>
      </c>
      <c r="C2895">
        <v>11.8</v>
      </c>
      <c r="D2895">
        <f>SUMIF(E:E,Table1[[#This Row],[Item_Fat_Content]],N:N)</f>
        <v>6457454.3820000133</v>
      </c>
      <c r="E2895" t="s">
        <v>1608</v>
      </c>
      <c r="F2895">
        <v>7.6839735000000006E-2</v>
      </c>
      <c r="G2895" t="s">
        <v>36</v>
      </c>
      <c r="H2895">
        <v>34.955800000000004</v>
      </c>
      <c r="I2895" t="s">
        <v>13</v>
      </c>
      <c r="J2895">
        <v>1999</v>
      </c>
      <c r="K2895" t="s">
        <v>14</v>
      </c>
      <c r="L2895" t="s">
        <v>15</v>
      </c>
      <c r="M2895" t="s">
        <v>16</v>
      </c>
      <c r="N2895">
        <v>373.5138</v>
      </c>
    </row>
    <row r="2896" spans="1:14" x14ac:dyDescent="0.3">
      <c r="A2896" t="s">
        <v>52</v>
      </c>
      <c r="B2896">
        <v>2894</v>
      </c>
      <c r="C2896">
        <v>16.350000000000001</v>
      </c>
      <c r="D2896">
        <f>SUMIF(E:E,Table1[[#This Row],[Item_Fat_Content]],N:N)</f>
        <v>11904094.532999987</v>
      </c>
      <c r="E2896" t="s">
        <v>11</v>
      </c>
      <c r="F2896">
        <v>0</v>
      </c>
      <c r="G2896" t="s">
        <v>26</v>
      </c>
      <c r="H2896">
        <v>198.54259999999999</v>
      </c>
      <c r="I2896" t="s">
        <v>48</v>
      </c>
      <c r="J2896">
        <v>1997</v>
      </c>
      <c r="K2896" t="s">
        <v>49</v>
      </c>
      <c r="L2896" t="s">
        <v>15</v>
      </c>
      <c r="M2896" t="s">
        <v>16</v>
      </c>
      <c r="N2896">
        <v>1384.1982</v>
      </c>
    </row>
    <row r="2897" spans="1:14" x14ac:dyDescent="0.3">
      <c r="A2897" t="s">
        <v>1395</v>
      </c>
      <c r="B2897">
        <v>2895</v>
      </c>
      <c r="C2897">
        <f t="shared" ref="C2897:C2898" si="229">C2896</f>
        <v>16.350000000000001</v>
      </c>
      <c r="D2897">
        <f>SUMIF(E:E,Table1[[#This Row],[Item_Fat_Content]],N:N)</f>
        <v>6457454.3820000133</v>
      </c>
      <c r="E2897" t="s">
        <v>1608</v>
      </c>
      <c r="F2897">
        <v>0.277459381</v>
      </c>
      <c r="G2897" t="s">
        <v>24</v>
      </c>
      <c r="H2897">
        <v>156.3946</v>
      </c>
      <c r="I2897" t="s">
        <v>65</v>
      </c>
      <c r="J2897">
        <v>1985</v>
      </c>
      <c r="K2897" t="s">
        <v>49</v>
      </c>
      <c r="L2897" t="s">
        <v>15</v>
      </c>
      <c r="M2897" t="s">
        <v>28</v>
      </c>
      <c r="N2897">
        <v>473.38380000000001</v>
      </c>
    </row>
    <row r="2898" spans="1:14" x14ac:dyDescent="0.3">
      <c r="A2898" t="s">
        <v>857</v>
      </c>
      <c r="B2898">
        <v>2896</v>
      </c>
      <c r="C2898">
        <f t="shared" si="229"/>
        <v>16.350000000000001</v>
      </c>
      <c r="D2898">
        <f>SUMIF(E:E,Table1[[#This Row],[Item_Fat_Content]],N:N)</f>
        <v>11904094.532999987</v>
      </c>
      <c r="E2898" t="s">
        <v>11</v>
      </c>
      <c r="F2898">
        <v>9.9478450999999996E-2</v>
      </c>
      <c r="G2898" t="s">
        <v>36</v>
      </c>
      <c r="H2898">
        <v>194.4452</v>
      </c>
      <c r="I2898" t="s">
        <v>38</v>
      </c>
      <c r="J2898">
        <v>1985</v>
      </c>
      <c r="K2898" t="s">
        <v>14</v>
      </c>
      <c r="L2898" t="s">
        <v>21</v>
      </c>
      <c r="M2898" t="s">
        <v>39</v>
      </c>
      <c r="N2898">
        <v>4697.8847999999998</v>
      </c>
    </row>
    <row r="2899" spans="1:14" x14ac:dyDescent="0.3">
      <c r="A2899" t="s">
        <v>1099</v>
      </c>
      <c r="B2899">
        <v>2897</v>
      </c>
      <c r="C2899">
        <v>20</v>
      </c>
      <c r="D2899">
        <f>SUMIF(E:E,Table1[[#This Row],[Item_Fat_Content]],N:N)</f>
        <v>11904094.532999987</v>
      </c>
      <c r="E2899" t="s">
        <v>11</v>
      </c>
      <c r="F2899">
        <v>3.4369528000000003E-2</v>
      </c>
      <c r="G2899" t="s">
        <v>34</v>
      </c>
      <c r="H2899">
        <v>43.708599999999997</v>
      </c>
      <c r="I2899" t="s">
        <v>48</v>
      </c>
      <c r="J2899">
        <v>1997</v>
      </c>
      <c r="K2899" t="s">
        <v>49</v>
      </c>
      <c r="L2899" t="s">
        <v>15</v>
      </c>
      <c r="M2899" t="s">
        <v>16</v>
      </c>
      <c r="N2899">
        <v>892.17200000000003</v>
      </c>
    </row>
    <row r="2900" spans="1:14" x14ac:dyDescent="0.3">
      <c r="A2900" t="s">
        <v>549</v>
      </c>
      <c r="B2900">
        <v>2898</v>
      </c>
      <c r="C2900">
        <v>5.82</v>
      </c>
      <c r="D2900">
        <f>SUMIF(E:E,Table1[[#This Row],[Item_Fat_Content]],N:N)</f>
        <v>11904094.532999987</v>
      </c>
      <c r="E2900" t="s">
        <v>11</v>
      </c>
      <c r="F2900">
        <v>0</v>
      </c>
      <c r="G2900" t="s">
        <v>30</v>
      </c>
      <c r="H2900">
        <v>169.37899999999999</v>
      </c>
      <c r="I2900" t="s">
        <v>31</v>
      </c>
      <c r="J2900">
        <v>1987</v>
      </c>
      <c r="K2900" t="s">
        <v>32</v>
      </c>
      <c r="L2900" t="s">
        <v>21</v>
      </c>
      <c r="M2900" t="s">
        <v>16</v>
      </c>
      <c r="N2900">
        <v>2376.9059999999999</v>
      </c>
    </row>
    <row r="2901" spans="1:14" x14ac:dyDescent="0.3">
      <c r="A2901" t="s">
        <v>1138</v>
      </c>
      <c r="B2901">
        <v>2899</v>
      </c>
      <c r="C2901">
        <v>18.75</v>
      </c>
      <c r="D2901">
        <f>SUMIF(E:E,Table1[[#This Row],[Item_Fat_Content]],N:N)</f>
        <v>11904094.532999987</v>
      </c>
      <c r="E2901" t="s">
        <v>11</v>
      </c>
      <c r="F2901">
        <v>1.035692E-2</v>
      </c>
      <c r="G2901" t="s">
        <v>30</v>
      </c>
      <c r="H2901">
        <v>208.3954</v>
      </c>
      <c r="I2901" t="s">
        <v>31</v>
      </c>
      <c r="J2901">
        <v>1987</v>
      </c>
      <c r="K2901" t="s">
        <v>32</v>
      </c>
      <c r="L2901" t="s">
        <v>21</v>
      </c>
      <c r="M2901" t="s">
        <v>16</v>
      </c>
      <c r="N2901">
        <v>2709.1401999999998</v>
      </c>
    </row>
    <row r="2902" spans="1:14" x14ac:dyDescent="0.3">
      <c r="A2902" t="s">
        <v>811</v>
      </c>
      <c r="B2902">
        <v>2900</v>
      </c>
      <c r="C2902">
        <v>9.5</v>
      </c>
      <c r="D2902">
        <f>SUMIF(E:E,Table1[[#This Row],[Item_Fat_Content]],N:N)</f>
        <v>6457454.3820000133</v>
      </c>
      <c r="E2902" t="s">
        <v>1608</v>
      </c>
      <c r="F2902">
        <v>0.104488444</v>
      </c>
      <c r="G2902" t="s">
        <v>73</v>
      </c>
      <c r="H2902">
        <v>77.896000000000001</v>
      </c>
      <c r="I2902" t="s">
        <v>60</v>
      </c>
      <c r="J2902">
        <v>2004</v>
      </c>
      <c r="K2902" t="s">
        <v>49</v>
      </c>
      <c r="L2902" t="s">
        <v>43</v>
      </c>
      <c r="M2902" t="s">
        <v>16</v>
      </c>
      <c r="N2902">
        <v>1997.4</v>
      </c>
    </row>
    <row r="2903" spans="1:14" x14ac:dyDescent="0.3">
      <c r="A2903" t="s">
        <v>1113</v>
      </c>
      <c r="B2903">
        <v>2901</v>
      </c>
      <c r="C2903">
        <f>C2902</f>
        <v>9.5</v>
      </c>
      <c r="D2903">
        <f>SUMIF(E:E,Table1[[#This Row],[Item_Fat_Content]],N:N)</f>
        <v>11904094.532999987</v>
      </c>
      <c r="E2903" t="s">
        <v>11</v>
      </c>
      <c r="F2903">
        <v>2.8456456000000001E-2</v>
      </c>
      <c r="G2903" t="s">
        <v>26</v>
      </c>
      <c r="H2903">
        <v>43.545400000000001</v>
      </c>
      <c r="I2903" t="s">
        <v>38</v>
      </c>
      <c r="J2903">
        <v>1985</v>
      </c>
      <c r="K2903" t="s">
        <v>14</v>
      </c>
      <c r="L2903" t="s">
        <v>21</v>
      </c>
      <c r="M2903" t="s">
        <v>39</v>
      </c>
      <c r="N2903">
        <v>755.0172</v>
      </c>
    </row>
    <row r="2904" spans="1:14" x14ac:dyDescent="0.3">
      <c r="A2904" t="s">
        <v>1396</v>
      </c>
      <c r="B2904">
        <v>2902</v>
      </c>
      <c r="C2904">
        <v>10.5</v>
      </c>
      <c r="D2904">
        <f>SUMIF(E:E,Table1[[#This Row],[Item_Fat_Content]],N:N)</f>
        <v>11904094.532999987</v>
      </c>
      <c r="E2904" t="s">
        <v>11</v>
      </c>
      <c r="F2904">
        <v>2.7271251999999999E-2</v>
      </c>
      <c r="G2904" t="s">
        <v>30</v>
      </c>
      <c r="H2904">
        <v>171.61060000000001</v>
      </c>
      <c r="I2904" t="s">
        <v>60</v>
      </c>
      <c r="J2904">
        <v>2004</v>
      </c>
      <c r="K2904" t="s">
        <v>49</v>
      </c>
      <c r="L2904" t="s">
        <v>43</v>
      </c>
      <c r="M2904" t="s">
        <v>16</v>
      </c>
      <c r="N2904">
        <v>2566.6590000000001</v>
      </c>
    </row>
    <row r="2905" spans="1:14" x14ac:dyDescent="0.3">
      <c r="A2905" t="s">
        <v>1021</v>
      </c>
      <c r="B2905">
        <v>2903</v>
      </c>
      <c r="C2905">
        <v>20.5</v>
      </c>
      <c r="D2905">
        <f>SUMIF(E:E,Table1[[#This Row],[Item_Fat_Content]],N:N)</f>
        <v>11904094.532999987</v>
      </c>
      <c r="E2905" t="s">
        <v>11</v>
      </c>
      <c r="F2905">
        <v>3.6346224000000003E-2</v>
      </c>
      <c r="G2905" t="s">
        <v>41</v>
      </c>
      <c r="H2905">
        <v>72.9696</v>
      </c>
      <c r="I2905" t="s">
        <v>60</v>
      </c>
      <c r="J2905">
        <v>2004</v>
      </c>
      <c r="K2905" t="s">
        <v>49</v>
      </c>
      <c r="L2905" t="s">
        <v>43</v>
      </c>
      <c r="M2905" t="s">
        <v>16</v>
      </c>
      <c r="N2905">
        <v>596.55679999999995</v>
      </c>
    </row>
    <row r="2906" spans="1:14" x14ac:dyDescent="0.3">
      <c r="A2906" t="s">
        <v>208</v>
      </c>
      <c r="B2906">
        <v>2904</v>
      </c>
      <c r="C2906">
        <v>12.3</v>
      </c>
      <c r="D2906">
        <f>SUMIF(E:E,Table1[[#This Row],[Item_Fat_Content]],N:N)</f>
        <v>6457454.3820000133</v>
      </c>
      <c r="E2906" t="s">
        <v>1608</v>
      </c>
      <c r="F2906">
        <v>6.4984486999999994E-2</v>
      </c>
      <c r="G2906" t="s">
        <v>116</v>
      </c>
      <c r="H2906">
        <v>92.580399999999997</v>
      </c>
      <c r="I2906" t="s">
        <v>45</v>
      </c>
      <c r="J2906">
        <v>2007</v>
      </c>
      <c r="K2906" t="str">
        <f>K2905</f>
        <v>Small</v>
      </c>
      <c r="L2906" t="s">
        <v>43</v>
      </c>
      <c r="M2906" t="s">
        <v>16</v>
      </c>
      <c r="N2906">
        <v>2297.0100000000002</v>
      </c>
    </row>
    <row r="2907" spans="1:14" x14ac:dyDescent="0.3">
      <c r="A2907" t="s">
        <v>205</v>
      </c>
      <c r="B2907">
        <v>2905</v>
      </c>
      <c r="C2907">
        <v>13.1</v>
      </c>
      <c r="D2907">
        <f>SUMIF(E:E,Table1[[#This Row],[Item_Fat_Content]],N:N)</f>
        <v>229576.49539999999</v>
      </c>
      <c r="E2907" t="s">
        <v>18</v>
      </c>
      <c r="F2907">
        <v>4.4372393000000003E-2</v>
      </c>
      <c r="G2907" t="s">
        <v>26</v>
      </c>
      <c r="H2907">
        <v>180.33179999999999</v>
      </c>
      <c r="I2907" t="s">
        <v>20</v>
      </c>
      <c r="J2907">
        <v>2009</v>
      </c>
      <c r="K2907" t="s">
        <v>14</v>
      </c>
      <c r="L2907" t="s">
        <v>21</v>
      </c>
      <c r="M2907" t="s">
        <v>22</v>
      </c>
      <c r="N2907">
        <v>2886.9088000000002</v>
      </c>
    </row>
    <row r="2908" spans="1:14" x14ac:dyDescent="0.3">
      <c r="A2908" t="s">
        <v>1169</v>
      </c>
      <c r="B2908">
        <v>2906</v>
      </c>
      <c r="C2908">
        <v>11.395</v>
      </c>
      <c r="D2908">
        <f>SUMIF(E:E,Table1[[#This Row],[Item_Fat_Content]],N:N)</f>
        <v>11904094.532999987</v>
      </c>
      <c r="E2908" t="s">
        <v>11</v>
      </c>
      <c r="F2908">
        <v>9.9343350000000007E-3</v>
      </c>
      <c r="G2908" t="s">
        <v>56</v>
      </c>
      <c r="H2908">
        <v>47.203400000000002</v>
      </c>
      <c r="I2908" t="s">
        <v>45</v>
      </c>
      <c r="J2908">
        <v>2007</v>
      </c>
      <c r="K2908" t="str">
        <f t="shared" ref="K2908:K2909" si="230">K2907</f>
        <v>Medium</v>
      </c>
      <c r="L2908" t="s">
        <v>43</v>
      </c>
      <c r="M2908" t="s">
        <v>16</v>
      </c>
      <c r="N2908">
        <v>340.22379999999998</v>
      </c>
    </row>
    <row r="2909" spans="1:14" x14ac:dyDescent="0.3">
      <c r="A2909" t="s">
        <v>29</v>
      </c>
      <c r="B2909">
        <v>2907</v>
      </c>
      <c r="C2909">
        <v>8.93</v>
      </c>
      <c r="D2909">
        <f>SUMIF(E:E,Table1[[#This Row],[Item_Fat_Content]],N:N)</f>
        <v>11904094.532999987</v>
      </c>
      <c r="E2909" t="s">
        <v>11</v>
      </c>
      <c r="F2909">
        <v>1.3253935999999999E-2</v>
      </c>
      <c r="G2909" t="s">
        <v>30</v>
      </c>
      <c r="H2909">
        <v>56.461399999999998</v>
      </c>
      <c r="I2909" t="s">
        <v>45</v>
      </c>
      <c r="J2909">
        <v>2007</v>
      </c>
      <c r="K2909" t="str">
        <f t="shared" si="230"/>
        <v>Medium</v>
      </c>
      <c r="L2909" t="s">
        <v>43</v>
      </c>
      <c r="M2909" t="s">
        <v>16</v>
      </c>
      <c r="N2909">
        <v>828.92100000000005</v>
      </c>
    </row>
    <row r="2910" spans="1:14" x14ac:dyDescent="0.3">
      <c r="A2910" t="s">
        <v>1316</v>
      </c>
      <c r="B2910">
        <v>2908</v>
      </c>
      <c r="C2910">
        <v>18.2</v>
      </c>
      <c r="D2910">
        <f>SUMIF(E:E,Table1[[#This Row],[Item_Fat_Content]],N:N)</f>
        <v>11904094.532999987</v>
      </c>
      <c r="E2910" t="s">
        <v>11</v>
      </c>
      <c r="F2910">
        <v>8.9884775E-2</v>
      </c>
      <c r="G2910" t="s">
        <v>26</v>
      </c>
      <c r="H2910">
        <v>195.11099999999999</v>
      </c>
      <c r="I2910" t="s">
        <v>60</v>
      </c>
      <c r="J2910">
        <v>2004</v>
      </c>
      <c r="K2910" t="s">
        <v>49</v>
      </c>
      <c r="L2910" t="s">
        <v>43</v>
      </c>
      <c r="M2910" t="s">
        <v>16</v>
      </c>
      <c r="N2910">
        <v>3731.8090000000002</v>
      </c>
    </row>
    <row r="2911" spans="1:14" x14ac:dyDescent="0.3">
      <c r="A2911" t="s">
        <v>137</v>
      </c>
      <c r="B2911">
        <v>2909</v>
      </c>
      <c r="C2911">
        <v>19.7</v>
      </c>
      <c r="D2911">
        <f>SUMIF(E:E,Table1[[#This Row],[Item_Fat_Content]],N:N)</f>
        <v>11904094.532999987</v>
      </c>
      <c r="E2911" t="s">
        <v>11</v>
      </c>
      <c r="F2911">
        <v>5.3178425000000001E-2</v>
      </c>
      <c r="G2911" t="s">
        <v>26</v>
      </c>
      <c r="H2911">
        <v>55.993000000000002</v>
      </c>
      <c r="I2911" t="s">
        <v>31</v>
      </c>
      <c r="J2911">
        <v>1987</v>
      </c>
      <c r="K2911" t="s">
        <v>32</v>
      </c>
      <c r="L2911" t="s">
        <v>21</v>
      </c>
      <c r="M2911" t="s">
        <v>16</v>
      </c>
      <c r="N2911">
        <v>905.48800000000006</v>
      </c>
    </row>
    <row r="2912" spans="1:14" x14ac:dyDescent="0.3">
      <c r="A2912" t="s">
        <v>518</v>
      </c>
      <c r="B2912">
        <v>2910</v>
      </c>
      <c r="C2912">
        <v>14.1</v>
      </c>
      <c r="D2912">
        <f>SUMIF(E:E,Table1[[#This Row],[Item_Fat_Content]],N:N)</f>
        <v>11904094.532999987</v>
      </c>
      <c r="E2912" t="s">
        <v>11</v>
      </c>
      <c r="F2912">
        <v>8.9660816000000004E-2</v>
      </c>
      <c r="G2912" t="s">
        <v>73</v>
      </c>
      <c r="H2912">
        <v>140.0496</v>
      </c>
      <c r="I2912" t="s">
        <v>60</v>
      </c>
      <c r="J2912">
        <v>2004</v>
      </c>
      <c r="K2912" t="s">
        <v>49</v>
      </c>
      <c r="L2912" t="s">
        <v>43</v>
      </c>
      <c r="M2912" t="s">
        <v>16</v>
      </c>
      <c r="N2912">
        <v>1411.4960000000001</v>
      </c>
    </row>
    <row r="2913" spans="1:14" x14ac:dyDescent="0.3">
      <c r="A2913" t="s">
        <v>597</v>
      </c>
      <c r="B2913">
        <v>2911</v>
      </c>
      <c r="C2913">
        <v>7.67</v>
      </c>
      <c r="D2913">
        <f>SUMIF(E:E,Table1[[#This Row],[Item_Fat_Content]],N:N)</f>
        <v>11904094.532999987</v>
      </c>
      <c r="E2913" t="s">
        <v>11</v>
      </c>
      <c r="F2913">
        <v>0.18588912899999999</v>
      </c>
      <c r="G2913" t="s">
        <v>30</v>
      </c>
      <c r="H2913">
        <v>35.421599999999998</v>
      </c>
      <c r="I2913" t="s">
        <v>45</v>
      </c>
      <c r="J2913">
        <v>2007</v>
      </c>
      <c r="K2913" t="str">
        <f>K2912</f>
        <v>Small</v>
      </c>
      <c r="L2913" t="s">
        <v>43</v>
      </c>
      <c r="M2913" t="s">
        <v>16</v>
      </c>
      <c r="N2913">
        <v>173.108</v>
      </c>
    </row>
    <row r="2914" spans="1:14" x14ac:dyDescent="0.3">
      <c r="A2914" t="s">
        <v>521</v>
      </c>
      <c r="B2914">
        <v>2912</v>
      </c>
      <c r="C2914">
        <f>C2913</f>
        <v>7.67</v>
      </c>
      <c r="D2914">
        <f>SUMIF(E:E,Table1[[#This Row],[Item_Fat_Content]],N:N)</f>
        <v>6457454.3820000133</v>
      </c>
      <c r="E2914" t="s">
        <v>1608</v>
      </c>
      <c r="F2914">
        <v>0</v>
      </c>
      <c r="G2914" t="s">
        <v>73</v>
      </c>
      <c r="H2914">
        <v>78.896000000000001</v>
      </c>
      <c r="I2914" t="s">
        <v>65</v>
      </c>
      <c r="J2914">
        <v>1985</v>
      </c>
      <c r="K2914" t="s">
        <v>49</v>
      </c>
      <c r="L2914" t="s">
        <v>15</v>
      </c>
      <c r="M2914" t="s">
        <v>28</v>
      </c>
      <c r="N2914">
        <v>399.48</v>
      </c>
    </row>
    <row r="2915" spans="1:14" x14ac:dyDescent="0.3">
      <c r="A2915" t="s">
        <v>1023</v>
      </c>
      <c r="B2915">
        <v>2913</v>
      </c>
      <c r="C2915">
        <v>14.15</v>
      </c>
      <c r="D2915">
        <f>SUMIF(E:E,Table1[[#This Row],[Item_Fat_Content]],N:N)</f>
        <v>6457454.3820000133</v>
      </c>
      <c r="E2915" t="s">
        <v>1608</v>
      </c>
      <c r="F2915">
        <v>2.4503971999999999E-2</v>
      </c>
      <c r="G2915" t="s">
        <v>26</v>
      </c>
      <c r="H2915">
        <v>195.11099999999999</v>
      </c>
      <c r="I2915" t="s">
        <v>20</v>
      </c>
      <c r="J2915">
        <v>2009</v>
      </c>
      <c r="K2915" t="s">
        <v>14</v>
      </c>
      <c r="L2915" t="s">
        <v>21</v>
      </c>
      <c r="M2915" t="s">
        <v>22</v>
      </c>
      <c r="N2915">
        <v>982.05499999999995</v>
      </c>
    </row>
    <row r="2916" spans="1:14" x14ac:dyDescent="0.3">
      <c r="A2916" t="s">
        <v>581</v>
      </c>
      <c r="B2916">
        <v>2914</v>
      </c>
      <c r="C2916">
        <v>11.6</v>
      </c>
      <c r="D2916">
        <f>SUMIF(E:E,Table1[[#This Row],[Item_Fat_Content]],N:N)</f>
        <v>6457454.3820000133</v>
      </c>
      <c r="E2916" t="s">
        <v>1608</v>
      </c>
      <c r="F2916">
        <v>0.143990173</v>
      </c>
      <c r="G2916" t="s">
        <v>12</v>
      </c>
      <c r="H2916">
        <v>239.62219999999999</v>
      </c>
      <c r="I2916" t="s">
        <v>60</v>
      </c>
      <c r="J2916">
        <v>2004</v>
      </c>
      <c r="K2916" t="s">
        <v>49</v>
      </c>
      <c r="L2916" t="s">
        <v>43</v>
      </c>
      <c r="M2916" t="s">
        <v>16</v>
      </c>
      <c r="N2916">
        <v>2390.2220000000002</v>
      </c>
    </row>
    <row r="2917" spans="1:14" x14ac:dyDescent="0.3">
      <c r="A2917" t="s">
        <v>949</v>
      </c>
      <c r="B2917">
        <v>2915</v>
      </c>
      <c r="C2917">
        <v>18.850000000000001</v>
      </c>
      <c r="D2917">
        <f>SUMIF(E:E,Table1[[#This Row],[Item_Fat_Content]],N:N)</f>
        <v>11904094.532999987</v>
      </c>
      <c r="E2917" t="s">
        <v>11</v>
      </c>
      <c r="F2917">
        <v>4.2891098000000002E-2</v>
      </c>
      <c r="G2917" t="s">
        <v>73</v>
      </c>
      <c r="H2917">
        <v>257.63299999999998</v>
      </c>
      <c r="I2917" t="s">
        <v>45</v>
      </c>
      <c r="J2917">
        <v>2007</v>
      </c>
      <c r="K2917" t="str">
        <f t="shared" ref="K2917:K2918" si="231">K2916</f>
        <v>Small</v>
      </c>
      <c r="L2917" t="s">
        <v>43</v>
      </c>
      <c r="M2917" t="s">
        <v>16</v>
      </c>
      <c r="N2917">
        <v>5382.9930000000004</v>
      </c>
    </row>
    <row r="2918" spans="1:14" x14ac:dyDescent="0.3">
      <c r="A2918" t="s">
        <v>836</v>
      </c>
      <c r="B2918">
        <v>2916</v>
      </c>
      <c r="C2918">
        <v>15.6</v>
      </c>
      <c r="D2918">
        <f>SUMIF(E:E,Table1[[#This Row],[Item_Fat_Content]],N:N)</f>
        <v>6457454.3820000133</v>
      </c>
      <c r="E2918" t="s">
        <v>1608</v>
      </c>
      <c r="F2918">
        <v>4.6023105000000002E-2</v>
      </c>
      <c r="G2918" t="s">
        <v>36</v>
      </c>
      <c r="H2918">
        <v>169.2132</v>
      </c>
      <c r="I2918" t="s">
        <v>45</v>
      </c>
      <c r="J2918">
        <v>2007</v>
      </c>
      <c r="K2918" t="str">
        <f t="shared" si="231"/>
        <v>Small</v>
      </c>
      <c r="L2918" t="s">
        <v>43</v>
      </c>
      <c r="M2918" t="s">
        <v>16</v>
      </c>
      <c r="N2918">
        <v>2536.6979999999999</v>
      </c>
    </row>
    <row r="2919" spans="1:14" x14ac:dyDescent="0.3">
      <c r="A2919" t="s">
        <v>927</v>
      </c>
      <c r="B2919">
        <v>2917</v>
      </c>
      <c r="C2919">
        <v>6.3849999999999998</v>
      </c>
      <c r="D2919">
        <f>SUMIF(E:E,Table1[[#This Row],[Item_Fat_Content]],N:N)</f>
        <v>11904094.532999987</v>
      </c>
      <c r="E2919" t="s">
        <v>11</v>
      </c>
      <c r="F2919">
        <v>8.4179812000000007E-2</v>
      </c>
      <c r="G2919" t="s">
        <v>58</v>
      </c>
      <c r="H2919">
        <v>109.0596</v>
      </c>
      <c r="I2919" t="s">
        <v>20</v>
      </c>
      <c r="J2919">
        <v>2009</v>
      </c>
      <c r="K2919" t="s">
        <v>14</v>
      </c>
      <c r="L2919" t="s">
        <v>21</v>
      </c>
      <c r="M2919" t="s">
        <v>22</v>
      </c>
      <c r="N2919">
        <v>1941.4728</v>
      </c>
    </row>
    <row r="2920" spans="1:14" x14ac:dyDescent="0.3">
      <c r="A2920" t="s">
        <v>684</v>
      </c>
      <c r="B2920">
        <v>2918</v>
      </c>
      <c r="C2920">
        <v>16.100000000000001</v>
      </c>
      <c r="D2920">
        <f>SUMIF(E:E,Table1[[#This Row],[Item_Fat_Content]],N:N)</f>
        <v>6457454.3820000133</v>
      </c>
      <c r="E2920" t="s">
        <v>1608</v>
      </c>
      <c r="F2920">
        <v>2.5050745999999999E-2</v>
      </c>
      <c r="G2920" t="s">
        <v>26</v>
      </c>
      <c r="H2920">
        <v>97.141000000000005</v>
      </c>
      <c r="I2920" t="s">
        <v>20</v>
      </c>
      <c r="J2920">
        <v>2009</v>
      </c>
      <c r="K2920" t="s">
        <v>14</v>
      </c>
      <c r="L2920" t="s">
        <v>21</v>
      </c>
      <c r="M2920" t="s">
        <v>22</v>
      </c>
      <c r="N2920">
        <v>1448.115</v>
      </c>
    </row>
    <row r="2921" spans="1:14" x14ac:dyDescent="0.3">
      <c r="A2921" t="s">
        <v>382</v>
      </c>
      <c r="B2921">
        <v>2919</v>
      </c>
      <c r="C2921">
        <v>9</v>
      </c>
      <c r="D2921">
        <f>SUMIF(E:E,Table1[[#This Row],[Item_Fat_Content]],N:N)</f>
        <v>11904094.532999987</v>
      </c>
      <c r="E2921" t="s">
        <v>11</v>
      </c>
      <c r="F2921">
        <v>6.5515066999999996E-2</v>
      </c>
      <c r="G2921" t="s">
        <v>36</v>
      </c>
      <c r="H2921">
        <v>178.137</v>
      </c>
      <c r="I2921" t="s">
        <v>20</v>
      </c>
      <c r="J2921">
        <v>2009</v>
      </c>
      <c r="K2921" t="s">
        <v>14</v>
      </c>
      <c r="L2921" t="s">
        <v>21</v>
      </c>
      <c r="M2921" t="s">
        <v>22</v>
      </c>
      <c r="N2921">
        <v>1058.6220000000001</v>
      </c>
    </row>
    <row r="2922" spans="1:14" x14ac:dyDescent="0.3">
      <c r="A2922" t="s">
        <v>438</v>
      </c>
      <c r="B2922">
        <v>2920</v>
      </c>
      <c r="C2922">
        <f>C2921</f>
        <v>9</v>
      </c>
      <c r="D2922">
        <f>SUMIF(E:E,Table1[[#This Row],[Item_Fat_Content]],N:N)</f>
        <v>6457454.3820000133</v>
      </c>
      <c r="E2922" t="s">
        <v>1608</v>
      </c>
      <c r="F2922">
        <v>8.0695805999999995E-2</v>
      </c>
      <c r="G2922" t="s">
        <v>36</v>
      </c>
      <c r="H2922">
        <v>51.300800000000002</v>
      </c>
      <c r="I2922" t="s">
        <v>38</v>
      </c>
      <c r="J2922">
        <v>1985</v>
      </c>
      <c r="K2922" t="s">
        <v>14</v>
      </c>
      <c r="L2922" t="s">
        <v>21</v>
      </c>
      <c r="M2922" t="s">
        <v>39</v>
      </c>
      <c r="N2922">
        <v>759.01199999999994</v>
      </c>
    </row>
    <row r="2923" spans="1:14" x14ac:dyDescent="0.3">
      <c r="A2923" t="s">
        <v>1397</v>
      </c>
      <c r="B2923">
        <v>2921</v>
      </c>
      <c r="C2923">
        <v>6.6349999999999998</v>
      </c>
      <c r="D2923">
        <f>SUMIF(E:E,Table1[[#This Row],[Item_Fat_Content]],N:N)</f>
        <v>11904094.532999987</v>
      </c>
      <c r="E2923" t="s">
        <v>11</v>
      </c>
      <c r="F2923">
        <v>2.7222517000000002E-2</v>
      </c>
      <c r="G2923" t="s">
        <v>30</v>
      </c>
      <c r="H2923">
        <v>174.03960000000001</v>
      </c>
      <c r="I2923" t="s">
        <v>45</v>
      </c>
      <c r="J2923">
        <v>2007</v>
      </c>
      <c r="K2923" t="str">
        <f>K2922</f>
        <v>Medium</v>
      </c>
      <c r="L2923" t="s">
        <v>43</v>
      </c>
      <c r="M2923" t="s">
        <v>16</v>
      </c>
      <c r="N2923">
        <v>2093.2752</v>
      </c>
    </row>
    <row r="2924" spans="1:14" x14ac:dyDescent="0.3">
      <c r="A2924" t="s">
        <v>432</v>
      </c>
      <c r="B2924">
        <v>2922</v>
      </c>
      <c r="C2924">
        <f>C2923</f>
        <v>6.6349999999999998</v>
      </c>
      <c r="D2924">
        <f>SUMIF(E:E,Table1[[#This Row],[Item_Fat_Content]],N:N)</f>
        <v>11904094.532999987</v>
      </c>
      <c r="E2924" t="s">
        <v>11</v>
      </c>
      <c r="F2924">
        <v>5.4366282000000002E-2</v>
      </c>
      <c r="G2924" t="s">
        <v>56</v>
      </c>
      <c r="H2924">
        <v>199.60839999999999</v>
      </c>
      <c r="I2924" t="s">
        <v>38</v>
      </c>
      <c r="J2924">
        <v>1985</v>
      </c>
      <c r="K2924" t="s">
        <v>14</v>
      </c>
      <c r="L2924" t="s">
        <v>21</v>
      </c>
      <c r="M2924" t="s">
        <v>39</v>
      </c>
      <c r="N2924">
        <v>7142.7024000000001</v>
      </c>
    </row>
    <row r="2925" spans="1:14" x14ac:dyDescent="0.3">
      <c r="A2925" t="s">
        <v>300</v>
      </c>
      <c r="B2925">
        <v>2923</v>
      </c>
      <c r="C2925">
        <v>20.75</v>
      </c>
      <c r="D2925">
        <f>SUMIF(E:E,Table1[[#This Row],[Item_Fat_Content]],N:N)</f>
        <v>11904094.532999987</v>
      </c>
      <c r="E2925" t="s">
        <v>11</v>
      </c>
      <c r="F2925">
        <v>2.1232318E-2</v>
      </c>
      <c r="G2925" t="s">
        <v>19</v>
      </c>
      <c r="H2925">
        <v>151.10239999999999</v>
      </c>
      <c r="I2925" t="s">
        <v>31</v>
      </c>
      <c r="J2925">
        <v>1987</v>
      </c>
      <c r="K2925" t="s">
        <v>32</v>
      </c>
      <c r="L2925" t="s">
        <v>21</v>
      </c>
      <c r="M2925" t="s">
        <v>16</v>
      </c>
      <c r="N2925">
        <v>2428.8384000000001</v>
      </c>
    </row>
    <row r="2926" spans="1:14" x14ac:dyDescent="0.3">
      <c r="A2926" t="s">
        <v>1118</v>
      </c>
      <c r="B2926">
        <v>2924</v>
      </c>
      <c r="C2926">
        <v>6.63</v>
      </c>
      <c r="D2926">
        <f>SUMIF(E:E,Table1[[#This Row],[Item_Fat_Content]],N:N)</f>
        <v>6457454.3820000133</v>
      </c>
      <c r="E2926" t="s">
        <v>1608</v>
      </c>
      <c r="F2926">
        <v>0.104183308</v>
      </c>
      <c r="G2926" t="s">
        <v>34</v>
      </c>
      <c r="H2926">
        <v>166.15</v>
      </c>
      <c r="I2926" t="s">
        <v>13</v>
      </c>
      <c r="J2926">
        <v>1999</v>
      </c>
      <c r="K2926" t="s">
        <v>14</v>
      </c>
      <c r="L2926" t="s">
        <v>15</v>
      </c>
      <c r="M2926" t="s">
        <v>16</v>
      </c>
      <c r="N2926">
        <v>3828.35</v>
      </c>
    </row>
    <row r="2927" spans="1:14" x14ac:dyDescent="0.3">
      <c r="A2927" t="s">
        <v>1182</v>
      </c>
      <c r="B2927">
        <v>2925</v>
      </c>
      <c r="C2927">
        <v>8.42</v>
      </c>
      <c r="D2927">
        <f>SUMIF(E:E,Table1[[#This Row],[Item_Fat_Content]],N:N)</f>
        <v>11904094.532999987</v>
      </c>
      <c r="E2927" t="s">
        <v>11</v>
      </c>
      <c r="F2927">
        <v>7.0856382999999995E-2</v>
      </c>
      <c r="G2927" t="s">
        <v>30</v>
      </c>
      <c r="H2927">
        <v>217.41919999999999</v>
      </c>
      <c r="I2927" t="s">
        <v>20</v>
      </c>
      <c r="J2927">
        <v>2009</v>
      </c>
      <c r="K2927" t="s">
        <v>14</v>
      </c>
      <c r="L2927" t="s">
        <v>21</v>
      </c>
      <c r="M2927" t="s">
        <v>22</v>
      </c>
      <c r="N2927">
        <v>431.4384</v>
      </c>
    </row>
    <row r="2928" spans="1:14" x14ac:dyDescent="0.3">
      <c r="A2928" t="s">
        <v>689</v>
      </c>
      <c r="B2928">
        <v>2926</v>
      </c>
      <c r="C2928">
        <v>5.15</v>
      </c>
      <c r="D2928">
        <f>SUMIF(E:E,Table1[[#This Row],[Item_Fat_Content]],N:N)</f>
        <v>6457454.3820000133</v>
      </c>
      <c r="E2928" t="s">
        <v>1608</v>
      </c>
      <c r="F2928">
        <v>6.1272194000000002E-2</v>
      </c>
      <c r="G2928" t="s">
        <v>24</v>
      </c>
      <c r="H2928">
        <v>125.6388</v>
      </c>
      <c r="I2928" t="s">
        <v>13</v>
      </c>
      <c r="J2928">
        <v>1999</v>
      </c>
      <c r="K2928" t="s">
        <v>14</v>
      </c>
      <c r="L2928" t="s">
        <v>15</v>
      </c>
      <c r="M2928" t="s">
        <v>16</v>
      </c>
      <c r="N2928">
        <v>1733.7431999999999</v>
      </c>
    </row>
    <row r="2929" spans="1:14" x14ac:dyDescent="0.3">
      <c r="A2929" t="s">
        <v>17</v>
      </c>
      <c r="B2929">
        <v>2927</v>
      </c>
      <c r="C2929">
        <f t="shared" ref="C2929:C2930" si="232">C2928</f>
        <v>5.15</v>
      </c>
      <c r="D2929">
        <f>SUMIF(E:E,Table1[[#This Row],[Item_Fat_Content]],N:N)</f>
        <v>6457454.3820000133</v>
      </c>
      <c r="E2929" t="s">
        <v>1608</v>
      </c>
      <c r="F2929">
        <v>1.9107026999999999E-2</v>
      </c>
      <c r="G2929" t="s">
        <v>19</v>
      </c>
      <c r="H2929">
        <v>48.469200000000001</v>
      </c>
      <c r="I2929" t="s">
        <v>38</v>
      </c>
      <c r="J2929">
        <v>1985</v>
      </c>
      <c r="K2929" t="s">
        <v>14</v>
      </c>
      <c r="L2929" t="s">
        <v>21</v>
      </c>
      <c r="M2929" t="s">
        <v>39</v>
      </c>
      <c r="N2929">
        <v>1034.6532</v>
      </c>
    </row>
    <row r="2930" spans="1:14" x14ac:dyDescent="0.3">
      <c r="A2930" t="s">
        <v>1398</v>
      </c>
      <c r="B2930">
        <v>2928</v>
      </c>
      <c r="C2930">
        <f t="shared" si="232"/>
        <v>5.15</v>
      </c>
      <c r="D2930">
        <f>SUMIF(E:E,Table1[[#This Row],[Item_Fat_Content]],N:N)</f>
        <v>11904094.532999987</v>
      </c>
      <c r="E2930" t="s">
        <v>11</v>
      </c>
      <c r="F2930">
        <v>0</v>
      </c>
      <c r="G2930" t="s">
        <v>41</v>
      </c>
      <c r="H2930">
        <v>100.7042</v>
      </c>
      <c r="I2930" t="s">
        <v>38</v>
      </c>
      <c r="J2930">
        <v>1985</v>
      </c>
      <c r="K2930" t="s">
        <v>14</v>
      </c>
      <c r="L2930" t="s">
        <v>21</v>
      </c>
      <c r="M2930" t="s">
        <v>39</v>
      </c>
      <c r="N2930">
        <v>3174.5344</v>
      </c>
    </row>
    <row r="2931" spans="1:14" x14ac:dyDescent="0.3">
      <c r="A2931" t="s">
        <v>235</v>
      </c>
      <c r="B2931">
        <v>2929</v>
      </c>
      <c r="C2931">
        <v>15.1</v>
      </c>
      <c r="D2931">
        <f>SUMIF(E:E,Table1[[#This Row],[Item_Fat_Content]],N:N)</f>
        <v>11904094.532999987</v>
      </c>
      <c r="E2931" t="s">
        <v>11</v>
      </c>
      <c r="F2931">
        <v>5.2329172E-2</v>
      </c>
      <c r="G2931" t="s">
        <v>24</v>
      </c>
      <c r="H2931">
        <v>243.15119999999999</v>
      </c>
      <c r="I2931" t="s">
        <v>60</v>
      </c>
      <c r="J2931">
        <v>2004</v>
      </c>
      <c r="K2931" t="s">
        <v>49</v>
      </c>
      <c r="L2931" t="s">
        <v>43</v>
      </c>
      <c r="M2931" t="s">
        <v>16</v>
      </c>
      <c r="N2931">
        <v>4604.6728000000003</v>
      </c>
    </row>
    <row r="2932" spans="1:14" x14ac:dyDescent="0.3">
      <c r="A2932" t="s">
        <v>1399</v>
      </c>
      <c r="B2932">
        <v>2930</v>
      </c>
      <c r="C2932">
        <v>15.35</v>
      </c>
      <c r="D2932">
        <f>SUMIF(E:E,Table1[[#This Row],[Item_Fat_Content]],N:N)</f>
        <v>6457454.3820000133</v>
      </c>
      <c r="E2932" t="s">
        <v>1608</v>
      </c>
      <c r="F2932">
        <v>5.5103173999999998E-2</v>
      </c>
      <c r="G2932" t="s">
        <v>24</v>
      </c>
      <c r="H2932">
        <v>149.77340000000001</v>
      </c>
      <c r="I2932" t="s">
        <v>60</v>
      </c>
      <c r="J2932">
        <v>2004</v>
      </c>
      <c r="K2932" t="s">
        <v>49</v>
      </c>
      <c r="L2932" t="s">
        <v>43</v>
      </c>
      <c r="M2932" t="s">
        <v>16</v>
      </c>
      <c r="N2932">
        <v>2820.9946</v>
      </c>
    </row>
    <row r="2933" spans="1:14" x14ac:dyDescent="0.3">
      <c r="A2933" t="s">
        <v>996</v>
      </c>
      <c r="B2933">
        <v>2931</v>
      </c>
      <c r="C2933">
        <f>C2932</f>
        <v>15.35</v>
      </c>
      <c r="D2933">
        <f>SUMIF(E:E,Table1[[#This Row],[Item_Fat_Content]],N:N)</f>
        <v>11904094.532999987</v>
      </c>
      <c r="E2933" t="s">
        <v>11</v>
      </c>
      <c r="F2933">
        <v>1.5397129000000001E-2</v>
      </c>
      <c r="G2933" t="s">
        <v>30</v>
      </c>
      <c r="H2933">
        <v>194.911</v>
      </c>
      <c r="I2933" t="s">
        <v>65</v>
      </c>
      <c r="J2933">
        <v>1985</v>
      </c>
      <c r="K2933" t="s">
        <v>49</v>
      </c>
      <c r="L2933" t="s">
        <v>15</v>
      </c>
      <c r="M2933" t="s">
        <v>28</v>
      </c>
      <c r="N2933">
        <v>196.411</v>
      </c>
    </row>
    <row r="2934" spans="1:14" x14ac:dyDescent="0.3">
      <c r="A2934" t="s">
        <v>307</v>
      </c>
      <c r="B2934">
        <v>2932</v>
      </c>
      <c r="C2934">
        <v>12.85</v>
      </c>
      <c r="D2934">
        <f>SUMIF(E:E,Table1[[#This Row],[Item_Fat_Content]],N:N)</f>
        <v>11904094.532999987</v>
      </c>
      <c r="E2934" t="s">
        <v>11</v>
      </c>
      <c r="F2934">
        <v>3.3271818000000002E-2</v>
      </c>
      <c r="G2934" t="s">
        <v>26</v>
      </c>
      <c r="H2934">
        <v>196.57679999999999</v>
      </c>
      <c r="I2934" t="s">
        <v>13</v>
      </c>
      <c r="J2934">
        <v>1999</v>
      </c>
      <c r="K2934" t="s">
        <v>14</v>
      </c>
      <c r="L2934" t="s">
        <v>15</v>
      </c>
      <c r="M2934" t="s">
        <v>16</v>
      </c>
      <c r="N2934">
        <v>5715.2272000000003</v>
      </c>
    </row>
    <row r="2935" spans="1:14" x14ac:dyDescent="0.3">
      <c r="A2935" t="s">
        <v>233</v>
      </c>
      <c r="B2935">
        <v>2933</v>
      </c>
      <c r="C2935">
        <f>C2934</f>
        <v>12.85</v>
      </c>
      <c r="D2935">
        <f>SUMIF(E:E,Table1[[#This Row],[Item_Fat_Content]],N:N)</f>
        <v>11904094.532999987</v>
      </c>
      <c r="E2935" t="s">
        <v>11</v>
      </c>
      <c r="F2935">
        <v>5.3971565999999999E-2</v>
      </c>
      <c r="G2935" t="s">
        <v>36</v>
      </c>
      <c r="H2935">
        <v>141.21539999999999</v>
      </c>
      <c r="I2935" t="s">
        <v>38</v>
      </c>
      <c r="J2935">
        <v>1985</v>
      </c>
      <c r="K2935" t="s">
        <v>14</v>
      </c>
      <c r="L2935" t="s">
        <v>21</v>
      </c>
      <c r="M2935" t="s">
        <v>39</v>
      </c>
      <c r="N2935">
        <v>3119.9387999999999</v>
      </c>
    </row>
    <row r="2936" spans="1:14" x14ac:dyDescent="0.3">
      <c r="A2936" t="s">
        <v>861</v>
      </c>
      <c r="B2936">
        <v>2934</v>
      </c>
      <c r="C2936">
        <v>7.4749999999999996</v>
      </c>
      <c r="D2936">
        <f>SUMIF(E:E,Table1[[#This Row],[Item_Fat_Content]],N:N)</f>
        <v>11904094.532999987</v>
      </c>
      <c r="E2936" t="s">
        <v>11</v>
      </c>
      <c r="F2936">
        <v>7.5713578000000004E-2</v>
      </c>
      <c r="G2936" t="s">
        <v>30</v>
      </c>
      <c r="H2936">
        <v>156.46559999999999</v>
      </c>
      <c r="I2936" t="s">
        <v>60</v>
      </c>
      <c r="J2936">
        <v>2004</v>
      </c>
      <c r="K2936" t="s">
        <v>49</v>
      </c>
      <c r="L2936" t="s">
        <v>43</v>
      </c>
      <c r="M2936" t="s">
        <v>16</v>
      </c>
      <c r="N2936">
        <v>2471.4495999999999</v>
      </c>
    </row>
    <row r="2937" spans="1:14" x14ac:dyDescent="0.3">
      <c r="A2937" t="s">
        <v>1382</v>
      </c>
      <c r="B2937">
        <v>2935</v>
      </c>
      <c r="C2937">
        <v>8.27</v>
      </c>
      <c r="D2937">
        <f>SUMIF(E:E,Table1[[#This Row],[Item_Fat_Content]],N:N)</f>
        <v>11904094.532999987</v>
      </c>
      <c r="E2937" t="s">
        <v>11</v>
      </c>
      <c r="F2937">
        <v>1.8890239999999999E-2</v>
      </c>
      <c r="G2937" t="s">
        <v>56</v>
      </c>
      <c r="H2937">
        <v>238.18799999999999</v>
      </c>
      <c r="I2937" t="s">
        <v>20</v>
      </c>
      <c r="J2937">
        <v>2009</v>
      </c>
      <c r="K2937" t="s">
        <v>14</v>
      </c>
      <c r="L2937" t="s">
        <v>21</v>
      </c>
      <c r="M2937" t="s">
        <v>22</v>
      </c>
      <c r="N2937">
        <v>3835.0079999999998</v>
      </c>
    </row>
    <row r="2938" spans="1:14" x14ac:dyDescent="0.3">
      <c r="A2938" t="s">
        <v>1400</v>
      </c>
      <c r="B2938">
        <v>2936</v>
      </c>
      <c r="C2938">
        <v>12.85</v>
      </c>
      <c r="D2938">
        <f>SUMIF(E:E,Table1[[#This Row],[Item_Fat_Content]],N:N)</f>
        <v>6457454.3820000133</v>
      </c>
      <c r="E2938" t="s">
        <v>1608</v>
      </c>
      <c r="F2938">
        <v>0.152364317</v>
      </c>
      <c r="G2938" t="s">
        <v>26</v>
      </c>
      <c r="H2938">
        <v>254.03819999999999</v>
      </c>
      <c r="I2938" t="s">
        <v>13</v>
      </c>
      <c r="J2938">
        <v>1999</v>
      </c>
      <c r="K2938" t="s">
        <v>14</v>
      </c>
      <c r="L2938" t="s">
        <v>15</v>
      </c>
      <c r="M2938" t="s">
        <v>16</v>
      </c>
      <c r="N2938">
        <v>1261.691</v>
      </c>
    </row>
    <row r="2939" spans="1:14" x14ac:dyDescent="0.3">
      <c r="A2939" t="s">
        <v>900</v>
      </c>
      <c r="B2939">
        <v>2937</v>
      </c>
      <c r="C2939">
        <v>8.3650000000000002</v>
      </c>
      <c r="D2939">
        <f>SUMIF(E:E,Table1[[#This Row],[Item_Fat_Content]],N:N)</f>
        <v>6457454.3820000133</v>
      </c>
      <c r="E2939" t="s">
        <v>1608</v>
      </c>
      <c r="F2939">
        <v>3.9811272000000002E-2</v>
      </c>
      <c r="G2939" t="s">
        <v>26</v>
      </c>
      <c r="H2939">
        <v>191.31880000000001</v>
      </c>
      <c r="I2939" t="s">
        <v>31</v>
      </c>
      <c r="J2939">
        <v>1987</v>
      </c>
      <c r="K2939" t="s">
        <v>32</v>
      </c>
      <c r="L2939" t="s">
        <v>21</v>
      </c>
      <c r="M2939" t="s">
        <v>16</v>
      </c>
      <c r="N2939">
        <v>2285.0255999999999</v>
      </c>
    </row>
    <row r="2940" spans="1:14" x14ac:dyDescent="0.3">
      <c r="A2940" t="s">
        <v>369</v>
      </c>
      <c r="B2940">
        <v>2938</v>
      </c>
      <c r="C2940">
        <v>8.9849999999999994</v>
      </c>
      <c r="D2940">
        <f>SUMIF(E:E,Table1[[#This Row],[Item_Fat_Content]],N:N)</f>
        <v>11904094.532999987</v>
      </c>
      <c r="E2940" t="s">
        <v>11</v>
      </c>
      <c r="F2940">
        <v>0.18377496500000001</v>
      </c>
      <c r="G2940" t="s">
        <v>26</v>
      </c>
      <c r="H2940">
        <v>101.77</v>
      </c>
      <c r="I2940" t="s">
        <v>42</v>
      </c>
      <c r="J2940">
        <v>2002</v>
      </c>
      <c r="K2940" t="str">
        <f>K2939</f>
        <v>High</v>
      </c>
      <c r="L2940" t="s">
        <v>43</v>
      </c>
      <c r="M2940" t="s">
        <v>16</v>
      </c>
      <c r="N2940">
        <v>798.96</v>
      </c>
    </row>
    <row r="2941" spans="1:14" x14ac:dyDescent="0.3">
      <c r="A2941" t="s">
        <v>604</v>
      </c>
      <c r="B2941">
        <v>2939</v>
      </c>
      <c r="C2941">
        <v>19.600000000000001</v>
      </c>
      <c r="D2941">
        <f>SUMIF(E:E,Table1[[#This Row],[Item_Fat_Content]],N:N)</f>
        <v>11904094.532999987</v>
      </c>
      <c r="E2941" t="s">
        <v>11</v>
      </c>
      <c r="F2941">
        <v>4.1283360999999998E-2</v>
      </c>
      <c r="G2941" t="s">
        <v>30</v>
      </c>
      <c r="H2941">
        <v>87.051400000000001</v>
      </c>
      <c r="I2941" t="s">
        <v>60</v>
      </c>
      <c r="J2941">
        <v>2004</v>
      </c>
      <c r="K2941" t="s">
        <v>49</v>
      </c>
      <c r="L2941" t="s">
        <v>43</v>
      </c>
      <c r="M2941" t="s">
        <v>16</v>
      </c>
      <c r="N2941">
        <v>2125.2336</v>
      </c>
    </row>
    <row r="2942" spans="1:14" x14ac:dyDescent="0.3">
      <c r="A2942" t="s">
        <v>1022</v>
      </c>
      <c r="B2942">
        <v>2940</v>
      </c>
      <c r="C2942">
        <v>16.100000000000001</v>
      </c>
      <c r="D2942">
        <f>SUMIF(E:E,Table1[[#This Row],[Item_Fat_Content]],N:N)</f>
        <v>11904094.532999987</v>
      </c>
      <c r="E2942" t="s">
        <v>11</v>
      </c>
      <c r="F2942">
        <v>5.7422820999999999E-2</v>
      </c>
      <c r="G2942" t="s">
        <v>26</v>
      </c>
      <c r="H2942">
        <v>253.73560000000001</v>
      </c>
      <c r="I2942" t="s">
        <v>27</v>
      </c>
      <c r="J2942">
        <v>1998</v>
      </c>
      <c r="K2942" t="str">
        <f>K2941</f>
        <v>Small</v>
      </c>
      <c r="L2942" t="s">
        <v>21</v>
      </c>
      <c r="M2942" t="s">
        <v>28</v>
      </c>
      <c r="N2942">
        <v>508.6712</v>
      </c>
    </row>
    <row r="2943" spans="1:14" x14ac:dyDescent="0.3">
      <c r="A2943" t="s">
        <v>1401</v>
      </c>
      <c r="B2943">
        <v>2941</v>
      </c>
      <c r="C2943">
        <v>20.2</v>
      </c>
      <c r="D2943">
        <f>SUMIF(E:E,Table1[[#This Row],[Item_Fat_Content]],N:N)</f>
        <v>11904094.532999987</v>
      </c>
      <c r="E2943" t="s">
        <v>11</v>
      </c>
      <c r="F2943">
        <v>1.1820087E-2</v>
      </c>
      <c r="G2943" t="s">
        <v>30</v>
      </c>
      <c r="H2943">
        <v>151.63399999999999</v>
      </c>
      <c r="I2943" t="s">
        <v>48</v>
      </c>
      <c r="J2943">
        <v>1997</v>
      </c>
      <c r="K2943" t="s">
        <v>49</v>
      </c>
      <c r="L2943" t="s">
        <v>15</v>
      </c>
      <c r="M2943" t="s">
        <v>16</v>
      </c>
      <c r="N2943">
        <v>1990.742</v>
      </c>
    </row>
    <row r="2944" spans="1:14" x14ac:dyDescent="0.3">
      <c r="A2944" t="s">
        <v>688</v>
      </c>
      <c r="B2944">
        <v>2942</v>
      </c>
      <c r="C2944">
        <v>10.3</v>
      </c>
      <c r="D2944">
        <f>SUMIF(E:E,Table1[[#This Row],[Item_Fat_Content]],N:N)</f>
        <v>6457454.3820000133</v>
      </c>
      <c r="E2944" t="s">
        <v>1608</v>
      </c>
      <c r="F2944">
        <v>2.4891881000000001E-2</v>
      </c>
      <c r="G2944" t="s">
        <v>34</v>
      </c>
      <c r="H2944">
        <v>170.94220000000001</v>
      </c>
      <c r="I2944" t="s">
        <v>60</v>
      </c>
      <c r="J2944">
        <v>2004</v>
      </c>
      <c r="K2944" t="s">
        <v>49</v>
      </c>
      <c r="L2944" t="s">
        <v>43</v>
      </c>
      <c r="M2944" t="s">
        <v>16</v>
      </c>
      <c r="N2944">
        <v>3103.9596000000001</v>
      </c>
    </row>
    <row r="2945" spans="1:14" x14ac:dyDescent="0.3">
      <c r="A2945" t="s">
        <v>524</v>
      </c>
      <c r="B2945">
        <v>2943</v>
      </c>
      <c r="C2945">
        <v>10.8</v>
      </c>
      <c r="D2945">
        <f>SUMIF(E:E,Table1[[#This Row],[Item_Fat_Content]],N:N)</f>
        <v>11904094.532999987</v>
      </c>
      <c r="E2945" t="s">
        <v>11</v>
      </c>
      <c r="F2945">
        <v>0.138171603</v>
      </c>
      <c r="G2945" t="s">
        <v>12</v>
      </c>
      <c r="H2945">
        <v>191.4504</v>
      </c>
      <c r="I2945" t="s">
        <v>27</v>
      </c>
      <c r="J2945">
        <v>1998</v>
      </c>
      <c r="K2945" t="str">
        <f t="shared" ref="K2945:K2946" si="233">K2944</f>
        <v>Small</v>
      </c>
      <c r="L2945" t="s">
        <v>21</v>
      </c>
      <c r="M2945" t="s">
        <v>28</v>
      </c>
      <c r="N2945">
        <v>575.25120000000004</v>
      </c>
    </row>
    <row r="2946" spans="1:14" x14ac:dyDescent="0.3">
      <c r="A2946" t="s">
        <v>145</v>
      </c>
      <c r="B2946">
        <v>2944</v>
      </c>
      <c r="C2946">
        <v>16.75</v>
      </c>
      <c r="D2946">
        <f>SUMIF(E:E,Table1[[#This Row],[Item_Fat_Content]],N:N)</f>
        <v>6457454.3820000133</v>
      </c>
      <c r="E2946" t="s">
        <v>1608</v>
      </c>
      <c r="F2946">
        <v>4.1599643999999998E-2</v>
      </c>
      <c r="G2946" t="s">
        <v>19</v>
      </c>
      <c r="H2946">
        <v>40.982199999999999</v>
      </c>
      <c r="I2946" t="s">
        <v>27</v>
      </c>
      <c r="J2946">
        <v>1998</v>
      </c>
      <c r="K2946" t="str">
        <f t="shared" si="233"/>
        <v>Small</v>
      </c>
      <c r="L2946" t="s">
        <v>21</v>
      </c>
      <c r="M2946" t="s">
        <v>28</v>
      </c>
      <c r="N2946">
        <v>157.12880000000001</v>
      </c>
    </row>
    <row r="2947" spans="1:14" x14ac:dyDescent="0.3">
      <c r="A2947" t="s">
        <v>715</v>
      </c>
      <c r="B2947">
        <v>2945</v>
      </c>
      <c r="C2947">
        <f>C2946</f>
        <v>16.75</v>
      </c>
      <c r="D2947">
        <f>SUMIF(E:E,Table1[[#This Row],[Item_Fat_Content]],N:N)</f>
        <v>6457454.3820000133</v>
      </c>
      <c r="E2947" t="s">
        <v>1608</v>
      </c>
      <c r="F2947">
        <v>2.1812600000000001E-2</v>
      </c>
      <c r="G2947" t="s">
        <v>24</v>
      </c>
      <c r="H2947">
        <v>194.71100000000001</v>
      </c>
      <c r="I2947" t="s">
        <v>65</v>
      </c>
      <c r="J2947">
        <v>1985</v>
      </c>
      <c r="K2947" t="s">
        <v>49</v>
      </c>
      <c r="L2947" t="s">
        <v>15</v>
      </c>
      <c r="M2947" t="s">
        <v>28</v>
      </c>
      <c r="N2947">
        <v>196.411</v>
      </c>
    </row>
    <row r="2948" spans="1:14" x14ac:dyDescent="0.3">
      <c r="A2948" t="s">
        <v>390</v>
      </c>
      <c r="B2948">
        <v>2946</v>
      </c>
      <c r="C2948">
        <v>18.2</v>
      </c>
      <c r="D2948">
        <f>SUMIF(E:E,Table1[[#This Row],[Item_Fat_Content]],N:N)</f>
        <v>11904094.532999987</v>
      </c>
      <c r="E2948" t="s">
        <v>11</v>
      </c>
      <c r="F2948">
        <v>0.16174058199999999</v>
      </c>
      <c r="G2948" t="s">
        <v>26</v>
      </c>
      <c r="H2948">
        <v>38.418999999999997</v>
      </c>
      <c r="I2948" t="s">
        <v>13</v>
      </c>
      <c r="J2948">
        <v>1999</v>
      </c>
      <c r="K2948" t="s">
        <v>14</v>
      </c>
      <c r="L2948" t="s">
        <v>15</v>
      </c>
      <c r="M2948" t="s">
        <v>16</v>
      </c>
      <c r="N2948">
        <v>805.61800000000005</v>
      </c>
    </row>
    <row r="2949" spans="1:14" x14ac:dyDescent="0.3">
      <c r="A2949" t="s">
        <v>1277</v>
      </c>
      <c r="B2949">
        <v>2947</v>
      </c>
      <c r="C2949">
        <v>9.3949999999999996</v>
      </c>
      <c r="D2949">
        <f>SUMIF(E:E,Table1[[#This Row],[Item_Fat_Content]],N:N)</f>
        <v>6457454.3820000133</v>
      </c>
      <c r="E2949" t="s">
        <v>1608</v>
      </c>
      <c r="F2949">
        <v>0.100966837</v>
      </c>
      <c r="G2949" t="s">
        <v>34</v>
      </c>
      <c r="H2949">
        <v>86.885599999999997</v>
      </c>
      <c r="I2949" t="s">
        <v>45</v>
      </c>
      <c r="J2949">
        <v>2007</v>
      </c>
      <c r="K2949" t="str">
        <f>K2948</f>
        <v>Medium</v>
      </c>
      <c r="L2949" t="s">
        <v>43</v>
      </c>
      <c r="M2949" t="s">
        <v>16</v>
      </c>
      <c r="N2949">
        <v>2548.6824000000001</v>
      </c>
    </row>
    <row r="2950" spans="1:14" x14ac:dyDescent="0.3">
      <c r="A2950" t="s">
        <v>437</v>
      </c>
      <c r="B2950">
        <v>2948</v>
      </c>
      <c r="C2950">
        <f t="shared" ref="C2950:C2952" si="234">C2949</f>
        <v>9.3949999999999996</v>
      </c>
      <c r="D2950">
        <f>SUMIF(E:E,Table1[[#This Row],[Item_Fat_Content]],N:N)</f>
        <v>11904094.532999987</v>
      </c>
      <c r="E2950" t="s">
        <v>11</v>
      </c>
      <c r="F2950">
        <v>2.7183141000000001E-2</v>
      </c>
      <c r="G2950" t="s">
        <v>26</v>
      </c>
      <c r="H2950">
        <v>99.7042</v>
      </c>
      <c r="I2950" t="s">
        <v>38</v>
      </c>
      <c r="J2950">
        <v>1985</v>
      </c>
      <c r="K2950" t="s">
        <v>14</v>
      </c>
      <c r="L2950" t="s">
        <v>21</v>
      </c>
      <c r="M2950" t="s">
        <v>39</v>
      </c>
      <c r="N2950">
        <v>3868.9638</v>
      </c>
    </row>
    <row r="2951" spans="1:14" x14ac:dyDescent="0.3">
      <c r="A2951" t="s">
        <v>1300</v>
      </c>
      <c r="B2951">
        <v>2949</v>
      </c>
      <c r="C2951">
        <f t="shared" si="234"/>
        <v>9.3949999999999996</v>
      </c>
      <c r="D2951">
        <f>SUMIF(E:E,Table1[[#This Row],[Item_Fat_Content]],N:N)</f>
        <v>6457454.3820000133</v>
      </c>
      <c r="E2951" t="s">
        <v>1608</v>
      </c>
      <c r="F2951">
        <v>0.115032648</v>
      </c>
      <c r="G2951" t="s">
        <v>26</v>
      </c>
      <c r="H2951">
        <v>58.0246</v>
      </c>
      <c r="I2951" t="s">
        <v>38</v>
      </c>
      <c r="J2951">
        <v>1985</v>
      </c>
      <c r="K2951" t="s">
        <v>14</v>
      </c>
      <c r="L2951" t="s">
        <v>21</v>
      </c>
      <c r="M2951" t="s">
        <v>39</v>
      </c>
      <c r="N2951">
        <v>2143.2102</v>
      </c>
    </row>
    <row r="2952" spans="1:14" x14ac:dyDescent="0.3">
      <c r="A2952" t="s">
        <v>904</v>
      </c>
      <c r="B2952">
        <v>2950</v>
      </c>
      <c r="C2952">
        <f t="shared" si="234"/>
        <v>9.3949999999999996</v>
      </c>
      <c r="D2952">
        <f>SUMIF(E:E,Table1[[#This Row],[Item_Fat_Content]],N:N)</f>
        <v>11904094.532999987</v>
      </c>
      <c r="E2952" t="s">
        <v>11</v>
      </c>
      <c r="F2952">
        <v>9.9442328999999996E-2</v>
      </c>
      <c r="G2952" t="s">
        <v>12</v>
      </c>
      <c r="H2952">
        <v>233.16419999999999</v>
      </c>
      <c r="I2952" t="s">
        <v>65</v>
      </c>
      <c r="J2952">
        <v>1985</v>
      </c>
      <c r="K2952" t="s">
        <v>49</v>
      </c>
      <c r="L2952" t="s">
        <v>15</v>
      </c>
      <c r="M2952" t="s">
        <v>28</v>
      </c>
      <c r="N2952">
        <v>697.09259999999995</v>
      </c>
    </row>
    <row r="2953" spans="1:14" x14ac:dyDescent="0.3">
      <c r="A2953" t="s">
        <v>669</v>
      </c>
      <c r="B2953">
        <v>2951</v>
      </c>
      <c r="C2953">
        <v>5.46</v>
      </c>
      <c r="D2953">
        <f>SUMIF(E:E,Table1[[#This Row],[Item_Fat_Content]],N:N)</f>
        <v>6457454.3820000133</v>
      </c>
      <c r="E2953" t="s">
        <v>1608</v>
      </c>
      <c r="F2953">
        <v>3.2308481999999999E-2</v>
      </c>
      <c r="G2953" t="s">
        <v>73</v>
      </c>
      <c r="H2953">
        <v>185.22399999999999</v>
      </c>
      <c r="I2953" t="s">
        <v>20</v>
      </c>
      <c r="J2953">
        <v>2009</v>
      </c>
      <c r="K2953" t="s">
        <v>14</v>
      </c>
      <c r="L2953" t="s">
        <v>21</v>
      </c>
      <c r="M2953" t="s">
        <v>22</v>
      </c>
      <c r="N2953">
        <v>2423.5120000000002</v>
      </c>
    </row>
    <row r="2954" spans="1:14" x14ac:dyDescent="0.3">
      <c r="A2954" t="s">
        <v>163</v>
      </c>
      <c r="B2954">
        <v>2952</v>
      </c>
      <c r="C2954">
        <v>12.65</v>
      </c>
      <c r="D2954">
        <f>SUMIF(E:E,Table1[[#This Row],[Item_Fat_Content]],N:N)</f>
        <v>11904094.532999987</v>
      </c>
      <c r="E2954" t="s">
        <v>11</v>
      </c>
      <c r="F2954">
        <v>6.3246037000000005E-2</v>
      </c>
      <c r="G2954" t="s">
        <v>19</v>
      </c>
      <c r="H2954">
        <v>159.2578</v>
      </c>
      <c r="I2954" t="s">
        <v>45</v>
      </c>
      <c r="J2954">
        <v>2007</v>
      </c>
      <c r="K2954" t="str">
        <f>K2953</f>
        <v>Medium</v>
      </c>
      <c r="L2954" t="s">
        <v>43</v>
      </c>
      <c r="M2954" t="s">
        <v>16</v>
      </c>
      <c r="N2954">
        <v>2406.8670000000002</v>
      </c>
    </row>
    <row r="2955" spans="1:14" x14ac:dyDescent="0.3">
      <c r="A2955" t="s">
        <v>1130</v>
      </c>
      <c r="B2955">
        <v>2953</v>
      </c>
      <c r="C2955">
        <v>16.5</v>
      </c>
      <c r="D2955">
        <f>SUMIF(E:E,Table1[[#This Row],[Item_Fat_Content]],N:N)</f>
        <v>6457454.3820000133</v>
      </c>
      <c r="E2955" t="s">
        <v>1608</v>
      </c>
      <c r="F2955">
        <v>7.9713575999999994E-2</v>
      </c>
      <c r="G2955" t="s">
        <v>26</v>
      </c>
      <c r="H2955">
        <v>101.33320000000001</v>
      </c>
      <c r="I2955" t="s">
        <v>48</v>
      </c>
      <c r="J2955">
        <v>1997</v>
      </c>
      <c r="K2955" t="s">
        <v>49</v>
      </c>
      <c r="L2955" t="s">
        <v>15</v>
      </c>
      <c r="M2955" t="s">
        <v>16</v>
      </c>
      <c r="N2955">
        <v>1537.998</v>
      </c>
    </row>
    <row r="2956" spans="1:14" x14ac:dyDescent="0.3">
      <c r="A2956" t="s">
        <v>960</v>
      </c>
      <c r="B2956">
        <v>2954</v>
      </c>
      <c r="C2956">
        <v>17.350000000000001</v>
      </c>
      <c r="D2956">
        <f>SUMIF(E:E,Table1[[#This Row],[Item_Fat_Content]],N:N)</f>
        <v>11904094.532999987</v>
      </c>
      <c r="E2956" t="s">
        <v>11</v>
      </c>
      <c r="F2956">
        <v>1.4679558000000001E-2</v>
      </c>
      <c r="G2956" t="s">
        <v>41</v>
      </c>
      <c r="H2956">
        <v>73.603800000000007</v>
      </c>
      <c r="I2956" t="s">
        <v>31</v>
      </c>
      <c r="J2956">
        <v>1987</v>
      </c>
      <c r="K2956" t="s">
        <v>32</v>
      </c>
      <c r="L2956" t="s">
        <v>21</v>
      </c>
      <c r="M2956" t="s">
        <v>16</v>
      </c>
      <c r="N2956">
        <v>739.03800000000001</v>
      </c>
    </row>
    <row r="2957" spans="1:14" x14ac:dyDescent="0.3">
      <c r="A2957" t="s">
        <v>1402</v>
      </c>
      <c r="B2957">
        <v>2955</v>
      </c>
      <c r="C2957">
        <v>5.88</v>
      </c>
      <c r="D2957">
        <f>SUMIF(E:E,Table1[[#This Row],[Item_Fat_Content]],N:N)</f>
        <v>6457454.3820000133</v>
      </c>
      <c r="E2957" t="s">
        <v>1608</v>
      </c>
      <c r="F2957">
        <v>3.0247903E-2</v>
      </c>
      <c r="G2957" t="s">
        <v>41</v>
      </c>
      <c r="H2957">
        <v>101.399</v>
      </c>
      <c r="I2957" t="s">
        <v>48</v>
      </c>
      <c r="J2957">
        <v>1997</v>
      </c>
      <c r="K2957" t="s">
        <v>49</v>
      </c>
      <c r="L2957" t="s">
        <v>15</v>
      </c>
      <c r="M2957" t="s">
        <v>16</v>
      </c>
      <c r="N2957">
        <v>2063.98</v>
      </c>
    </row>
    <row r="2958" spans="1:14" x14ac:dyDescent="0.3">
      <c r="A2958" t="s">
        <v>1403</v>
      </c>
      <c r="B2958">
        <v>2956</v>
      </c>
      <c r="C2958">
        <v>12.1</v>
      </c>
      <c r="D2958">
        <f>SUMIF(E:E,Table1[[#This Row],[Item_Fat_Content]],N:N)</f>
        <v>11904094.532999987</v>
      </c>
      <c r="E2958" t="s">
        <v>11</v>
      </c>
      <c r="F2958">
        <v>3.0297819E-2</v>
      </c>
      <c r="G2958" t="s">
        <v>73</v>
      </c>
      <c r="H2958">
        <v>74.766999999999996</v>
      </c>
      <c r="I2958" t="s">
        <v>45</v>
      </c>
      <c r="J2958">
        <v>2007</v>
      </c>
      <c r="K2958" t="str">
        <f>K2957</f>
        <v>Small</v>
      </c>
      <c r="L2958" t="s">
        <v>43</v>
      </c>
      <c r="M2958" t="s">
        <v>16</v>
      </c>
      <c r="N2958">
        <v>1454.7729999999999</v>
      </c>
    </row>
    <row r="2959" spans="1:14" x14ac:dyDescent="0.3">
      <c r="A2959" t="s">
        <v>1110</v>
      </c>
      <c r="B2959">
        <v>2957</v>
      </c>
      <c r="C2959">
        <v>7.93</v>
      </c>
      <c r="D2959">
        <f>SUMIF(E:E,Table1[[#This Row],[Item_Fat_Content]],N:N)</f>
        <v>11904094.532999987</v>
      </c>
      <c r="E2959" t="s">
        <v>11</v>
      </c>
      <c r="F2959">
        <v>7.1135870000000004E-2</v>
      </c>
      <c r="G2959" t="s">
        <v>56</v>
      </c>
      <c r="H2959">
        <v>42.708599999999997</v>
      </c>
      <c r="I2959" t="s">
        <v>48</v>
      </c>
      <c r="J2959">
        <v>1997</v>
      </c>
      <c r="K2959" t="s">
        <v>49</v>
      </c>
      <c r="L2959" t="s">
        <v>15</v>
      </c>
      <c r="M2959" t="s">
        <v>16</v>
      </c>
      <c r="N2959">
        <v>356.86880000000002</v>
      </c>
    </row>
    <row r="2960" spans="1:14" x14ac:dyDescent="0.3">
      <c r="A2960" t="s">
        <v>1231</v>
      </c>
      <c r="B2960">
        <v>2958</v>
      </c>
      <c r="C2960">
        <v>8.43</v>
      </c>
      <c r="D2960">
        <f>SUMIF(E:E,Table1[[#This Row],[Item_Fat_Content]],N:N)</f>
        <v>11904094.532999987</v>
      </c>
      <c r="E2960" t="s">
        <v>11</v>
      </c>
      <c r="F2960">
        <v>1.7322454000000001E-2</v>
      </c>
      <c r="G2960" t="s">
        <v>19</v>
      </c>
      <c r="H2960">
        <v>196.8768</v>
      </c>
      <c r="I2960" t="s">
        <v>60</v>
      </c>
      <c r="J2960">
        <v>2004</v>
      </c>
      <c r="K2960" t="s">
        <v>49</v>
      </c>
      <c r="L2960" t="s">
        <v>43</v>
      </c>
      <c r="M2960" t="s">
        <v>16</v>
      </c>
      <c r="N2960">
        <v>3350.3056000000001</v>
      </c>
    </row>
    <row r="2961" spans="1:14" x14ac:dyDescent="0.3">
      <c r="A2961" t="s">
        <v>1404</v>
      </c>
      <c r="B2961">
        <v>2959</v>
      </c>
      <c r="C2961">
        <f>C2960</f>
        <v>8.43</v>
      </c>
      <c r="D2961">
        <f>SUMIF(E:E,Table1[[#This Row],[Item_Fat_Content]],N:N)</f>
        <v>11904094.532999987</v>
      </c>
      <c r="E2961" t="s">
        <v>11</v>
      </c>
      <c r="F2961">
        <v>3.9451624999999997E-2</v>
      </c>
      <c r="G2961" t="s">
        <v>36</v>
      </c>
      <c r="H2961">
        <v>39.548000000000002</v>
      </c>
      <c r="I2961" t="s">
        <v>38</v>
      </c>
      <c r="J2961">
        <v>1985</v>
      </c>
      <c r="K2961" t="s">
        <v>14</v>
      </c>
      <c r="L2961" t="s">
        <v>21</v>
      </c>
      <c r="M2961" t="s">
        <v>39</v>
      </c>
      <c r="N2961">
        <v>1358.232</v>
      </c>
    </row>
    <row r="2962" spans="1:14" x14ac:dyDescent="0.3">
      <c r="A2962" t="s">
        <v>996</v>
      </c>
      <c r="B2962">
        <v>2960</v>
      </c>
      <c r="C2962">
        <v>14.15</v>
      </c>
      <c r="D2962">
        <f>SUMIF(E:E,Table1[[#This Row],[Item_Fat_Content]],N:N)</f>
        <v>11904094.532999987</v>
      </c>
      <c r="E2962" t="s">
        <v>11</v>
      </c>
      <c r="F2962">
        <v>0</v>
      </c>
      <c r="G2962" t="s">
        <v>30</v>
      </c>
      <c r="H2962">
        <v>197.11099999999999</v>
      </c>
      <c r="I2962" t="s">
        <v>13</v>
      </c>
      <c r="J2962">
        <v>1999</v>
      </c>
      <c r="K2962" t="s">
        <v>14</v>
      </c>
      <c r="L2962" t="s">
        <v>15</v>
      </c>
      <c r="M2962" t="s">
        <v>16</v>
      </c>
      <c r="N2962">
        <v>3731.8090000000002</v>
      </c>
    </row>
    <row r="2963" spans="1:14" x14ac:dyDescent="0.3">
      <c r="A2963" t="s">
        <v>971</v>
      </c>
      <c r="B2963">
        <v>2961</v>
      </c>
      <c r="C2963">
        <f t="shared" ref="C2963:C2964" si="235">C2962</f>
        <v>14.15</v>
      </c>
      <c r="D2963">
        <f>SUMIF(E:E,Table1[[#This Row],[Item_Fat_Content]],N:N)</f>
        <v>11904094.532999987</v>
      </c>
      <c r="E2963" t="s">
        <v>11</v>
      </c>
      <c r="F2963">
        <v>0.114609875</v>
      </c>
      <c r="G2963" t="s">
        <v>19</v>
      </c>
      <c r="H2963">
        <v>197.00839999999999</v>
      </c>
      <c r="I2963" t="s">
        <v>38</v>
      </c>
      <c r="J2963">
        <v>1985</v>
      </c>
      <c r="K2963" t="s">
        <v>14</v>
      </c>
      <c r="L2963" t="s">
        <v>21</v>
      </c>
      <c r="M2963" t="s">
        <v>39</v>
      </c>
      <c r="N2963">
        <v>3372.9427999999998</v>
      </c>
    </row>
    <row r="2964" spans="1:14" x14ac:dyDescent="0.3">
      <c r="A2964" t="s">
        <v>1051</v>
      </c>
      <c r="B2964">
        <v>2962</v>
      </c>
      <c r="C2964">
        <f t="shared" si="235"/>
        <v>14.15</v>
      </c>
      <c r="D2964">
        <f>SUMIF(E:E,Table1[[#This Row],[Item_Fat_Content]],N:N)</f>
        <v>6457454.3820000133</v>
      </c>
      <c r="E2964" t="s">
        <v>1608</v>
      </c>
      <c r="F2964">
        <v>0.11744283799999999</v>
      </c>
      <c r="G2964" t="s">
        <v>36</v>
      </c>
      <c r="H2964">
        <v>257.73039999999997</v>
      </c>
      <c r="I2964" t="s">
        <v>65</v>
      </c>
      <c r="J2964">
        <v>1985</v>
      </c>
      <c r="K2964" t="s">
        <v>49</v>
      </c>
      <c r="L2964" t="s">
        <v>15</v>
      </c>
      <c r="M2964" t="s">
        <v>28</v>
      </c>
      <c r="N2964">
        <v>774.99120000000005</v>
      </c>
    </row>
    <row r="2965" spans="1:14" x14ac:dyDescent="0.3">
      <c r="A2965" t="s">
        <v>743</v>
      </c>
      <c r="B2965">
        <v>2963</v>
      </c>
      <c r="C2965">
        <v>15.1</v>
      </c>
      <c r="D2965">
        <f>SUMIF(E:E,Table1[[#This Row],[Item_Fat_Content]],N:N)</f>
        <v>6457454.3820000133</v>
      </c>
      <c r="E2965" t="s">
        <v>1608</v>
      </c>
      <c r="F2965">
        <v>0.160852421</v>
      </c>
      <c r="G2965" t="s">
        <v>24</v>
      </c>
      <c r="H2965">
        <v>131.39420000000001</v>
      </c>
      <c r="I2965" t="s">
        <v>27</v>
      </c>
      <c r="J2965">
        <v>1998</v>
      </c>
      <c r="K2965" t="str">
        <f>K2964</f>
        <v>Small</v>
      </c>
      <c r="L2965" t="s">
        <v>21</v>
      </c>
      <c r="M2965" t="s">
        <v>28</v>
      </c>
      <c r="N2965">
        <v>397.48259999999999</v>
      </c>
    </row>
    <row r="2966" spans="1:14" x14ac:dyDescent="0.3">
      <c r="A2966" t="s">
        <v>1405</v>
      </c>
      <c r="B2966">
        <v>2964</v>
      </c>
      <c r="C2966">
        <v>17.75</v>
      </c>
      <c r="D2966">
        <f>SUMIF(E:E,Table1[[#This Row],[Item_Fat_Content]],N:N)</f>
        <v>11904094.532999987</v>
      </c>
      <c r="E2966" t="s">
        <v>11</v>
      </c>
      <c r="F2966">
        <v>3.048292E-2</v>
      </c>
      <c r="G2966" t="s">
        <v>12</v>
      </c>
      <c r="H2966">
        <v>257.2672</v>
      </c>
      <c r="I2966" t="s">
        <v>13</v>
      </c>
      <c r="J2966">
        <v>1999</v>
      </c>
      <c r="K2966" t="s">
        <v>14</v>
      </c>
      <c r="L2966" t="s">
        <v>15</v>
      </c>
      <c r="M2966" t="s">
        <v>16</v>
      </c>
      <c r="N2966">
        <v>3068.0064000000002</v>
      </c>
    </row>
    <row r="2967" spans="1:14" x14ac:dyDescent="0.3">
      <c r="A2967" t="s">
        <v>120</v>
      </c>
      <c r="B2967">
        <v>2965</v>
      </c>
      <c r="C2967">
        <v>12.85</v>
      </c>
      <c r="D2967">
        <f>SUMIF(E:E,Table1[[#This Row],[Item_Fat_Content]],N:N)</f>
        <v>11904094.532999987</v>
      </c>
      <c r="E2967" t="s">
        <v>11</v>
      </c>
      <c r="F2967">
        <v>3.3314389E-2</v>
      </c>
      <c r="G2967" t="s">
        <v>36</v>
      </c>
      <c r="H2967">
        <v>171.6422</v>
      </c>
      <c r="I2967" t="s">
        <v>20</v>
      </c>
      <c r="J2967">
        <v>2009</v>
      </c>
      <c r="K2967" t="s">
        <v>14</v>
      </c>
      <c r="L2967" t="s">
        <v>21</v>
      </c>
      <c r="M2967" t="s">
        <v>22</v>
      </c>
      <c r="N2967">
        <v>3276.4018000000001</v>
      </c>
    </row>
    <row r="2968" spans="1:14" x14ac:dyDescent="0.3">
      <c r="A2968" t="s">
        <v>869</v>
      </c>
      <c r="B2968">
        <v>2966</v>
      </c>
      <c r="C2968">
        <v>10.5</v>
      </c>
      <c r="D2968">
        <f>SUMIF(E:E,Table1[[#This Row],[Item_Fat_Content]],N:N)</f>
        <v>6457454.3820000133</v>
      </c>
      <c r="E2968" t="s">
        <v>1608</v>
      </c>
      <c r="F2968">
        <v>4.4139550999999999E-2</v>
      </c>
      <c r="G2968" t="s">
        <v>34</v>
      </c>
      <c r="H2968">
        <v>143.9128</v>
      </c>
      <c r="I2968" t="s">
        <v>27</v>
      </c>
      <c r="J2968">
        <v>1998</v>
      </c>
      <c r="K2968" t="str">
        <f>K2967</f>
        <v>Medium</v>
      </c>
      <c r="L2968" t="s">
        <v>21</v>
      </c>
      <c r="M2968" t="s">
        <v>28</v>
      </c>
      <c r="N2968">
        <v>143.81280000000001</v>
      </c>
    </row>
    <row r="2969" spans="1:14" x14ac:dyDescent="0.3">
      <c r="A2969" t="s">
        <v>838</v>
      </c>
      <c r="B2969">
        <v>2967</v>
      </c>
      <c r="C2969">
        <f t="shared" ref="C2969:C2970" si="236">C2968</f>
        <v>10.5</v>
      </c>
      <c r="D2969">
        <f>SUMIF(E:E,Table1[[#This Row],[Item_Fat_Content]],N:N)</f>
        <v>11904094.532999987</v>
      </c>
      <c r="E2969" t="s">
        <v>11</v>
      </c>
      <c r="F2969">
        <v>0</v>
      </c>
      <c r="G2969" t="s">
        <v>36</v>
      </c>
      <c r="H2969">
        <v>44.142800000000001</v>
      </c>
      <c r="I2969" t="s">
        <v>38</v>
      </c>
      <c r="J2969">
        <v>1985</v>
      </c>
      <c r="K2969" t="s">
        <v>14</v>
      </c>
      <c r="L2969" t="s">
        <v>21</v>
      </c>
      <c r="M2969" t="s">
        <v>39</v>
      </c>
      <c r="N2969">
        <v>1362.2267999999999</v>
      </c>
    </row>
    <row r="2970" spans="1:14" x14ac:dyDescent="0.3">
      <c r="A2970" t="s">
        <v>1073</v>
      </c>
      <c r="B2970">
        <v>2968</v>
      </c>
      <c r="C2970">
        <f t="shared" si="236"/>
        <v>10.5</v>
      </c>
      <c r="D2970">
        <f>SUMIF(E:E,Table1[[#This Row],[Item_Fat_Content]],N:N)</f>
        <v>6457454.3820000133</v>
      </c>
      <c r="E2970" t="s">
        <v>1608</v>
      </c>
      <c r="F2970">
        <v>7.1106549000000005E-2</v>
      </c>
      <c r="G2970" t="s">
        <v>26</v>
      </c>
      <c r="H2970">
        <v>60.553600000000003</v>
      </c>
      <c r="I2970" t="s">
        <v>38</v>
      </c>
      <c r="J2970">
        <v>1985</v>
      </c>
      <c r="K2970" t="s">
        <v>14</v>
      </c>
      <c r="L2970" t="s">
        <v>21</v>
      </c>
      <c r="M2970" t="s">
        <v>39</v>
      </c>
      <c r="N2970">
        <v>2143.8760000000002</v>
      </c>
    </row>
    <row r="2971" spans="1:14" x14ac:dyDescent="0.3">
      <c r="A2971" t="s">
        <v>1406</v>
      </c>
      <c r="B2971">
        <v>2969</v>
      </c>
      <c r="C2971">
        <v>12.35</v>
      </c>
      <c r="D2971">
        <f>SUMIF(E:E,Table1[[#This Row],[Item_Fat_Content]],N:N)</f>
        <v>11904094.532999987</v>
      </c>
      <c r="E2971" t="s">
        <v>11</v>
      </c>
      <c r="F2971">
        <v>9.9674816999999999E-2</v>
      </c>
      <c r="G2971" t="s">
        <v>26</v>
      </c>
      <c r="H2971">
        <v>112.2518</v>
      </c>
      <c r="I2971" t="s">
        <v>31</v>
      </c>
      <c r="J2971">
        <v>1987</v>
      </c>
      <c r="K2971" t="s">
        <v>32</v>
      </c>
      <c r="L2971" t="s">
        <v>21</v>
      </c>
      <c r="M2971" t="s">
        <v>16</v>
      </c>
      <c r="N2971">
        <v>1366.2216000000001</v>
      </c>
    </row>
    <row r="2972" spans="1:14" x14ac:dyDescent="0.3">
      <c r="A2972" t="s">
        <v>444</v>
      </c>
      <c r="B2972">
        <v>2970</v>
      </c>
      <c r="C2972">
        <v>7.84</v>
      </c>
      <c r="D2972">
        <f>SUMIF(E:E,Table1[[#This Row],[Item_Fat_Content]],N:N)</f>
        <v>6457454.3820000133</v>
      </c>
      <c r="E2972" t="s">
        <v>1608</v>
      </c>
      <c r="F2972">
        <v>0.15380627099999999</v>
      </c>
      <c r="G2972" t="s">
        <v>73</v>
      </c>
      <c r="H2972">
        <v>51.335000000000001</v>
      </c>
      <c r="I2972" t="s">
        <v>42</v>
      </c>
      <c r="J2972">
        <v>2002</v>
      </c>
      <c r="K2972" t="str">
        <f>K2971</f>
        <v>High</v>
      </c>
      <c r="L2972" t="s">
        <v>43</v>
      </c>
      <c r="M2972" t="s">
        <v>16</v>
      </c>
      <c r="N2972">
        <v>1198.44</v>
      </c>
    </row>
    <row r="2973" spans="1:14" x14ac:dyDescent="0.3">
      <c r="A2973" t="s">
        <v>1407</v>
      </c>
      <c r="B2973">
        <v>2971</v>
      </c>
      <c r="C2973">
        <v>6.76</v>
      </c>
      <c r="D2973">
        <f>SUMIF(E:E,Table1[[#This Row],[Item_Fat_Content]],N:N)</f>
        <v>229576.49539999999</v>
      </c>
      <c r="E2973" t="s">
        <v>18</v>
      </c>
      <c r="F2973">
        <v>2.8958563E-2</v>
      </c>
      <c r="G2973" t="s">
        <v>26</v>
      </c>
      <c r="H2973">
        <v>78.396000000000001</v>
      </c>
      <c r="I2973" t="s">
        <v>31</v>
      </c>
      <c r="J2973">
        <v>1987</v>
      </c>
      <c r="K2973" t="s">
        <v>32</v>
      </c>
      <c r="L2973" t="s">
        <v>21</v>
      </c>
      <c r="M2973" t="s">
        <v>16</v>
      </c>
      <c r="N2973">
        <v>1757.712</v>
      </c>
    </row>
    <row r="2974" spans="1:14" x14ac:dyDescent="0.3">
      <c r="A2974" t="s">
        <v>691</v>
      </c>
      <c r="B2974">
        <v>2972</v>
      </c>
      <c r="C2974">
        <v>9.8949999999999996</v>
      </c>
      <c r="D2974">
        <f>SUMIF(E:E,Table1[[#This Row],[Item_Fat_Content]],N:N)</f>
        <v>11904094.532999987</v>
      </c>
      <c r="E2974" t="s">
        <v>11</v>
      </c>
      <c r="F2974">
        <v>0.168780385</v>
      </c>
      <c r="G2974" t="s">
        <v>19</v>
      </c>
      <c r="H2974">
        <v>236.85640000000001</v>
      </c>
      <c r="I2974" t="s">
        <v>45</v>
      </c>
      <c r="J2974">
        <v>2007</v>
      </c>
      <c r="K2974" t="str">
        <f>K2973</f>
        <v>High</v>
      </c>
      <c r="L2974" t="s">
        <v>43</v>
      </c>
      <c r="M2974" t="s">
        <v>16</v>
      </c>
      <c r="N2974">
        <v>4767.1279999999997</v>
      </c>
    </row>
    <row r="2975" spans="1:14" x14ac:dyDescent="0.3">
      <c r="A2975" t="s">
        <v>62</v>
      </c>
      <c r="B2975">
        <v>2973</v>
      </c>
      <c r="C2975">
        <v>8.3149999999999995</v>
      </c>
      <c r="D2975">
        <f>SUMIF(E:E,Table1[[#This Row],[Item_Fat_Content]],N:N)</f>
        <v>229576.49539999999</v>
      </c>
      <c r="E2975" t="s">
        <v>18</v>
      </c>
      <c r="F2975">
        <v>3.5627488999999998E-2</v>
      </c>
      <c r="G2975" t="s">
        <v>34</v>
      </c>
      <c r="H2975">
        <v>146.64439999999999</v>
      </c>
      <c r="I2975" t="s">
        <v>13</v>
      </c>
      <c r="J2975">
        <v>1999</v>
      </c>
      <c r="K2975" t="s">
        <v>14</v>
      </c>
      <c r="L2975" t="s">
        <v>15</v>
      </c>
      <c r="M2975" t="s">
        <v>16</v>
      </c>
      <c r="N2975">
        <v>870.8664</v>
      </c>
    </row>
    <row r="2976" spans="1:14" x14ac:dyDescent="0.3">
      <c r="A2976" t="s">
        <v>1408</v>
      </c>
      <c r="B2976">
        <v>2974</v>
      </c>
      <c r="C2976">
        <v>17.5</v>
      </c>
      <c r="D2976">
        <f>SUMIF(E:E,Table1[[#This Row],[Item_Fat_Content]],N:N)</f>
        <v>11904094.532999987</v>
      </c>
      <c r="E2976" t="s">
        <v>11</v>
      </c>
      <c r="F2976">
        <v>5.2657753000000002E-2</v>
      </c>
      <c r="G2976" t="s">
        <v>36</v>
      </c>
      <c r="H2976">
        <v>103.699</v>
      </c>
      <c r="I2976" t="s">
        <v>20</v>
      </c>
      <c r="J2976">
        <v>2009</v>
      </c>
      <c r="K2976" t="s">
        <v>14</v>
      </c>
      <c r="L2976" t="s">
        <v>21</v>
      </c>
      <c r="M2976" t="s">
        <v>22</v>
      </c>
      <c r="N2976">
        <v>1031.99</v>
      </c>
    </row>
    <row r="2977" spans="1:14" x14ac:dyDescent="0.3">
      <c r="A2977" t="s">
        <v>1409</v>
      </c>
      <c r="B2977">
        <v>2975</v>
      </c>
      <c r="C2977">
        <v>11.6</v>
      </c>
      <c r="D2977">
        <f>SUMIF(E:E,Table1[[#This Row],[Item_Fat_Content]],N:N)</f>
        <v>6457454.3820000133</v>
      </c>
      <c r="E2977" t="s">
        <v>1608</v>
      </c>
      <c r="F2977">
        <v>9.7548960000000007E-3</v>
      </c>
      <c r="G2977" t="s">
        <v>36</v>
      </c>
      <c r="H2977">
        <v>223.04040000000001</v>
      </c>
      <c r="I2977" t="s">
        <v>31</v>
      </c>
      <c r="J2977">
        <v>1987</v>
      </c>
      <c r="K2977" t="s">
        <v>32</v>
      </c>
      <c r="L2977" t="s">
        <v>21</v>
      </c>
      <c r="M2977" t="s">
        <v>16</v>
      </c>
      <c r="N2977">
        <v>2025.3635999999999</v>
      </c>
    </row>
    <row r="2978" spans="1:14" x14ac:dyDescent="0.3">
      <c r="A2978" t="s">
        <v>354</v>
      </c>
      <c r="B2978">
        <v>2976</v>
      </c>
      <c r="C2978">
        <v>7.2850000000000001</v>
      </c>
      <c r="D2978">
        <f>SUMIF(E:E,Table1[[#This Row],[Item_Fat_Content]],N:N)</f>
        <v>11904094.532999987</v>
      </c>
      <c r="E2978" t="s">
        <v>11</v>
      </c>
      <c r="F2978">
        <v>3.1151633000000001E-2</v>
      </c>
      <c r="G2978" t="s">
        <v>30</v>
      </c>
      <c r="H2978">
        <v>173.2054</v>
      </c>
      <c r="I2978" t="s">
        <v>48</v>
      </c>
      <c r="J2978">
        <v>1997</v>
      </c>
      <c r="K2978" t="s">
        <v>49</v>
      </c>
      <c r="L2978" t="s">
        <v>15</v>
      </c>
      <c r="M2978" t="s">
        <v>16</v>
      </c>
      <c r="N2978">
        <v>4902.9512000000004</v>
      </c>
    </row>
    <row r="2979" spans="1:14" x14ac:dyDescent="0.3">
      <c r="A2979" t="s">
        <v>750</v>
      </c>
      <c r="B2979">
        <v>2977</v>
      </c>
      <c r="C2979">
        <v>20.6</v>
      </c>
      <c r="D2979">
        <f>SUMIF(E:E,Table1[[#This Row],[Item_Fat_Content]],N:N)</f>
        <v>11904094.532999987</v>
      </c>
      <c r="E2979" t="s">
        <v>11</v>
      </c>
      <c r="F2979">
        <v>0.118827682</v>
      </c>
      <c r="G2979" t="s">
        <v>30</v>
      </c>
      <c r="H2979">
        <v>75.069599999999994</v>
      </c>
      <c r="I2979" t="s">
        <v>27</v>
      </c>
      <c r="J2979">
        <v>1998</v>
      </c>
      <c r="K2979" t="str">
        <f t="shared" ref="K2979:K2981" si="237">K2978</f>
        <v>Small</v>
      </c>
      <c r="L2979" t="s">
        <v>21</v>
      </c>
      <c r="M2979" t="s">
        <v>28</v>
      </c>
      <c r="N2979">
        <v>149.13919999999999</v>
      </c>
    </row>
    <row r="2980" spans="1:14" x14ac:dyDescent="0.3">
      <c r="A2980" t="s">
        <v>1022</v>
      </c>
      <c r="B2980">
        <v>2978</v>
      </c>
      <c r="C2980">
        <v>16.100000000000001</v>
      </c>
      <c r="D2980">
        <f>SUMIF(E:E,Table1[[#This Row],[Item_Fat_Content]],N:N)</f>
        <v>11904094.532999987</v>
      </c>
      <c r="E2980" t="s">
        <v>11</v>
      </c>
      <c r="F2980">
        <v>3.4501016000000002E-2</v>
      </c>
      <c r="G2980" t="s">
        <v>26</v>
      </c>
      <c r="H2980">
        <v>255.73560000000001</v>
      </c>
      <c r="I2980" t="s">
        <v>45</v>
      </c>
      <c r="J2980">
        <v>2007</v>
      </c>
      <c r="K2980" t="str">
        <f t="shared" si="237"/>
        <v>Small</v>
      </c>
      <c r="L2980" t="s">
        <v>43</v>
      </c>
      <c r="M2980" t="s">
        <v>16</v>
      </c>
      <c r="N2980">
        <v>2543.3560000000002</v>
      </c>
    </row>
    <row r="2981" spans="1:14" x14ac:dyDescent="0.3">
      <c r="A2981" t="s">
        <v>701</v>
      </c>
      <c r="B2981">
        <v>2979</v>
      </c>
      <c r="C2981">
        <v>11</v>
      </c>
      <c r="D2981">
        <f>SUMIF(E:E,Table1[[#This Row],[Item_Fat_Content]],N:N)</f>
        <v>11904094.532999987</v>
      </c>
      <c r="E2981" t="s">
        <v>11</v>
      </c>
      <c r="F2981">
        <v>3.8109193999999999E-2</v>
      </c>
      <c r="G2981" t="s">
        <v>56</v>
      </c>
      <c r="H2981">
        <v>40.948</v>
      </c>
      <c r="I2981" t="s">
        <v>45</v>
      </c>
      <c r="J2981">
        <v>2007</v>
      </c>
      <c r="K2981" t="str">
        <f t="shared" si="237"/>
        <v>Small</v>
      </c>
      <c r="L2981" t="s">
        <v>43</v>
      </c>
      <c r="M2981" t="s">
        <v>16</v>
      </c>
      <c r="N2981">
        <v>479.37599999999998</v>
      </c>
    </row>
    <row r="2982" spans="1:14" x14ac:dyDescent="0.3">
      <c r="A2982" t="s">
        <v>373</v>
      </c>
      <c r="B2982">
        <v>2980</v>
      </c>
      <c r="C2982">
        <v>17.7</v>
      </c>
      <c r="D2982">
        <f>SUMIF(E:E,Table1[[#This Row],[Item_Fat_Content]],N:N)</f>
        <v>11904094.532999987</v>
      </c>
      <c r="E2982" t="s">
        <v>11</v>
      </c>
      <c r="F2982">
        <v>8.7791916999999997E-2</v>
      </c>
      <c r="G2982" t="s">
        <v>12</v>
      </c>
      <c r="H2982">
        <v>180.6292</v>
      </c>
      <c r="I2982" t="s">
        <v>60</v>
      </c>
      <c r="J2982">
        <v>2004</v>
      </c>
      <c r="K2982" t="s">
        <v>49</v>
      </c>
      <c r="L2982" t="s">
        <v>43</v>
      </c>
      <c r="M2982" t="s">
        <v>16</v>
      </c>
      <c r="N2982">
        <v>3101.2964000000002</v>
      </c>
    </row>
    <row r="2983" spans="1:14" x14ac:dyDescent="0.3">
      <c r="A2983" t="s">
        <v>353</v>
      </c>
      <c r="B2983">
        <v>2981</v>
      </c>
      <c r="C2983">
        <v>17.350000000000001</v>
      </c>
      <c r="D2983">
        <f>SUMIF(E:E,Table1[[#This Row],[Item_Fat_Content]],N:N)</f>
        <v>6457454.3820000133</v>
      </c>
      <c r="E2983" t="s">
        <v>1608</v>
      </c>
      <c r="F2983">
        <v>6.2839798000000002E-2</v>
      </c>
      <c r="G2983" t="s">
        <v>34</v>
      </c>
      <c r="H2983">
        <v>90.882999999999996</v>
      </c>
      <c r="I2983" t="s">
        <v>60</v>
      </c>
      <c r="J2983">
        <v>2004</v>
      </c>
      <c r="K2983" t="s">
        <v>49</v>
      </c>
      <c r="L2983" t="s">
        <v>43</v>
      </c>
      <c r="M2983" t="s">
        <v>16</v>
      </c>
      <c r="N2983">
        <v>1707.777</v>
      </c>
    </row>
    <row r="2984" spans="1:14" x14ac:dyDescent="0.3">
      <c r="A2984" t="s">
        <v>787</v>
      </c>
      <c r="B2984">
        <v>2982</v>
      </c>
      <c r="C2984">
        <f>C2983</f>
        <v>17.350000000000001</v>
      </c>
      <c r="D2984">
        <f>SUMIF(E:E,Table1[[#This Row],[Item_Fat_Content]],N:N)</f>
        <v>11904094.532999987</v>
      </c>
      <c r="E2984" t="s">
        <v>11</v>
      </c>
      <c r="F2984">
        <v>2.9595637000000001E-2</v>
      </c>
      <c r="G2984" t="s">
        <v>36</v>
      </c>
      <c r="H2984">
        <v>40.982199999999999</v>
      </c>
      <c r="I2984" t="s">
        <v>38</v>
      </c>
      <c r="J2984">
        <v>1985</v>
      </c>
      <c r="K2984" t="s">
        <v>14</v>
      </c>
      <c r="L2984" t="s">
        <v>21</v>
      </c>
      <c r="M2984" t="s">
        <v>39</v>
      </c>
      <c r="N2984">
        <v>864.20839999999998</v>
      </c>
    </row>
    <row r="2985" spans="1:14" x14ac:dyDescent="0.3">
      <c r="A2985" t="s">
        <v>1316</v>
      </c>
      <c r="B2985">
        <v>2983</v>
      </c>
      <c r="C2985">
        <v>18.2</v>
      </c>
      <c r="D2985">
        <f>SUMIF(E:E,Table1[[#This Row],[Item_Fat_Content]],N:N)</f>
        <v>11904094.532999987</v>
      </c>
      <c r="E2985" t="s">
        <v>11</v>
      </c>
      <c r="F2985">
        <v>9.0267996000000003E-2</v>
      </c>
      <c r="G2985" t="s">
        <v>26</v>
      </c>
      <c r="H2985">
        <v>194.71100000000001</v>
      </c>
      <c r="I2985" t="s">
        <v>20</v>
      </c>
      <c r="J2985">
        <v>2009</v>
      </c>
      <c r="K2985" t="s">
        <v>14</v>
      </c>
      <c r="L2985" t="s">
        <v>21</v>
      </c>
      <c r="M2985" t="s">
        <v>22</v>
      </c>
      <c r="N2985">
        <v>4910.2749999999996</v>
      </c>
    </row>
    <row r="2986" spans="1:14" x14ac:dyDescent="0.3">
      <c r="A2986" t="s">
        <v>905</v>
      </c>
      <c r="B2986">
        <v>2984</v>
      </c>
      <c r="C2986">
        <v>7.8250000000000002</v>
      </c>
      <c r="D2986">
        <f>SUMIF(E:E,Table1[[#This Row],[Item_Fat_Content]],N:N)</f>
        <v>6457454.3820000133</v>
      </c>
      <c r="E2986" t="s">
        <v>1608</v>
      </c>
      <c r="F2986">
        <v>0.150248468</v>
      </c>
      <c r="G2986" t="s">
        <v>41</v>
      </c>
      <c r="H2986">
        <v>155.22880000000001</v>
      </c>
      <c r="I2986" t="s">
        <v>13</v>
      </c>
      <c r="J2986">
        <v>1999</v>
      </c>
      <c r="K2986" t="s">
        <v>14</v>
      </c>
      <c r="L2986" t="s">
        <v>15</v>
      </c>
      <c r="M2986" t="s">
        <v>16</v>
      </c>
      <c r="N2986">
        <v>1257.0304000000001</v>
      </c>
    </row>
    <row r="2987" spans="1:14" x14ac:dyDescent="0.3">
      <c r="A2987" t="s">
        <v>491</v>
      </c>
      <c r="B2987">
        <v>2985</v>
      </c>
      <c r="C2987">
        <v>19.350000000000001</v>
      </c>
      <c r="D2987">
        <f>SUMIF(E:E,Table1[[#This Row],[Item_Fat_Content]],N:N)</f>
        <v>6457454.3820000133</v>
      </c>
      <c r="E2987" t="s">
        <v>1608</v>
      </c>
      <c r="F2987">
        <v>8.2394321000000006E-2</v>
      </c>
      <c r="G2987" t="s">
        <v>34</v>
      </c>
      <c r="H2987">
        <v>48.503399999999999</v>
      </c>
      <c r="I2987" t="s">
        <v>13</v>
      </c>
      <c r="J2987">
        <v>1999</v>
      </c>
      <c r="K2987" t="s">
        <v>14</v>
      </c>
      <c r="L2987" t="s">
        <v>15</v>
      </c>
      <c r="M2987" t="s">
        <v>16</v>
      </c>
      <c r="N2987">
        <v>243.017</v>
      </c>
    </row>
    <row r="2988" spans="1:14" x14ac:dyDescent="0.3">
      <c r="A2988" t="s">
        <v>481</v>
      </c>
      <c r="B2988">
        <v>2986</v>
      </c>
      <c r="C2988">
        <v>8.8949999999999996</v>
      </c>
      <c r="D2988">
        <f>SUMIF(E:E,Table1[[#This Row],[Item_Fat_Content]],N:N)</f>
        <v>11904094.532999987</v>
      </c>
      <c r="E2988" t="s">
        <v>11</v>
      </c>
      <c r="F2988">
        <v>2.6451028000000001E-2</v>
      </c>
      <c r="G2988" t="s">
        <v>41</v>
      </c>
      <c r="H2988">
        <v>210.3954</v>
      </c>
      <c r="I2988" t="s">
        <v>20</v>
      </c>
      <c r="J2988">
        <v>2009</v>
      </c>
      <c r="K2988" t="s">
        <v>14</v>
      </c>
      <c r="L2988" t="s">
        <v>21</v>
      </c>
      <c r="M2988" t="s">
        <v>22</v>
      </c>
      <c r="N2988">
        <v>5001.4895999999999</v>
      </c>
    </row>
    <row r="2989" spans="1:14" x14ac:dyDescent="0.3">
      <c r="A2989" t="s">
        <v>744</v>
      </c>
      <c r="B2989">
        <v>2987</v>
      </c>
      <c r="C2989">
        <v>7.4749999999999996</v>
      </c>
      <c r="D2989">
        <f>SUMIF(E:E,Table1[[#This Row],[Item_Fat_Content]],N:N)</f>
        <v>11904094.532999987</v>
      </c>
      <c r="E2989" t="s">
        <v>11</v>
      </c>
      <c r="F2989">
        <v>1.3194239999999999E-2</v>
      </c>
      <c r="G2989" t="s">
        <v>30</v>
      </c>
      <c r="H2989">
        <v>217.41919999999999</v>
      </c>
      <c r="I2989" t="s">
        <v>45</v>
      </c>
      <c r="J2989">
        <v>2007</v>
      </c>
      <c r="K2989" t="str">
        <f>K2988</f>
        <v>Medium</v>
      </c>
      <c r="L2989" t="s">
        <v>43</v>
      </c>
      <c r="M2989" t="s">
        <v>16</v>
      </c>
      <c r="N2989">
        <v>4314.384</v>
      </c>
    </row>
    <row r="2990" spans="1:14" x14ac:dyDescent="0.3">
      <c r="A2990" t="s">
        <v>1186</v>
      </c>
      <c r="B2990">
        <v>2988</v>
      </c>
      <c r="C2990">
        <v>10.5</v>
      </c>
      <c r="D2990">
        <f>SUMIF(E:E,Table1[[#This Row],[Item_Fat_Content]],N:N)</f>
        <v>11904094.532999987</v>
      </c>
      <c r="E2990" t="s">
        <v>11</v>
      </c>
      <c r="F2990">
        <v>7.1257912000000007E-2</v>
      </c>
      <c r="G2990" t="s">
        <v>41</v>
      </c>
      <c r="H2990">
        <v>121.3098</v>
      </c>
      <c r="I2990" t="s">
        <v>48</v>
      </c>
      <c r="J2990">
        <v>1997</v>
      </c>
      <c r="K2990" t="s">
        <v>49</v>
      </c>
      <c r="L2990" t="s">
        <v>15</v>
      </c>
      <c r="M2990" t="s">
        <v>16</v>
      </c>
      <c r="N2990">
        <v>843.56859999999995</v>
      </c>
    </row>
    <row r="2991" spans="1:14" x14ac:dyDescent="0.3">
      <c r="A2991" t="s">
        <v>675</v>
      </c>
      <c r="B2991">
        <v>2989</v>
      </c>
      <c r="C2991">
        <v>12.3</v>
      </c>
      <c r="D2991">
        <f>SUMIF(E:E,Table1[[#This Row],[Item_Fat_Content]],N:N)</f>
        <v>11904094.532999987</v>
      </c>
      <c r="E2991" t="s">
        <v>11</v>
      </c>
      <c r="F2991">
        <v>3.6908932999999998E-2</v>
      </c>
      <c r="G2991" t="s">
        <v>36</v>
      </c>
      <c r="H2991">
        <v>115.9834</v>
      </c>
      <c r="I2991" t="s">
        <v>31</v>
      </c>
      <c r="J2991">
        <v>1987</v>
      </c>
      <c r="K2991" t="s">
        <v>32</v>
      </c>
      <c r="L2991" t="s">
        <v>21</v>
      </c>
      <c r="M2991" t="s">
        <v>16</v>
      </c>
      <c r="N2991">
        <v>2073.3011999999999</v>
      </c>
    </row>
    <row r="2992" spans="1:14" x14ac:dyDescent="0.3">
      <c r="A2992" t="s">
        <v>886</v>
      </c>
      <c r="B2992">
        <v>2990</v>
      </c>
      <c r="C2992">
        <v>6.0350000000000001</v>
      </c>
      <c r="D2992">
        <f>SUMIF(E:E,Table1[[#This Row],[Item_Fat_Content]],N:N)</f>
        <v>11904094.532999987</v>
      </c>
      <c r="E2992" t="s">
        <v>11</v>
      </c>
      <c r="F2992">
        <v>0.14147562499999999</v>
      </c>
      <c r="G2992" t="s">
        <v>36</v>
      </c>
      <c r="H2992">
        <v>155.09979999999999</v>
      </c>
      <c r="I2992" t="s">
        <v>13</v>
      </c>
      <c r="J2992">
        <v>1999</v>
      </c>
      <c r="K2992" t="s">
        <v>14</v>
      </c>
      <c r="L2992" t="s">
        <v>15</v>
      </c>
      <c r="M2992" t="s">
        <v>16</v>
      </c>
      <c r="N2992">
        <v>1230.3984</v>
      </c>
    </row>
    <row r="2993" spans="1:14" x14ac:dyDescent="0.3">
      <c r="A2993" t="s">
        <v>1410</v>
      </c>
      <c r="B2993">
        <v>2991</v>
      </c>
      <c r="C2993">
        <v>20.75</v>
      </c>
      <c r="D2993">
        <f>SUMIF(E:E,Table1[[#This Row],[Item_Fat_Content]],N:N)</f>
        <v>11904094.532999987</v>
      </c>
      <c r="E2993" t="s">
        <v>11</v>
      </c>
      <c r="F2993">
        <v>7.5516649999999999E-3</v>
      </c>
      <c r="G2993" t="s">
        <v>36</v>
      </c>
      <c r="H2993">
        <v>107.1622</v>
      </c>
      <c r="I2993" t="s">
        <v>60</v>
      </c>
      <c r="J2993">
        <v>2004</v>
      </c>
      <c r="K2993" t="s">
        <v>49</v>
      </c>
      <c r="L2993" t="s">
        <v>43</v>
      </c>
      <c r="M2993" t="s">
        <v>16</v>
      </c>
      <c r="N2993">
        <v>1693.7952</v>
      </c>
    </row>
    <row r="2994" spans="1:14" x14ac:dyDescent="0.3">
      <c r="A2994" t="s">
        <v>1411</v>
      </c>
      <c r="B2994">
        <v>2992</v>
      </c>
      <c r="C2994">
        <v>13.85</v>
      </c>
      <c r="D2994">
        <f>SUMIF(E:E,Table1[[#This Row],[Item_Fat_Content]],N:N)</f>
        <v>11904094.532999987</v>
      </c>
      <c r="E2994" t="s">
        <v>11</v>
      </c>
      <c r="F2994">
        <v>3.1338558000000002E-2</v>
      </c>
      <c r="G2994" t="s">
        <v>178</v>
      </c>
      <c r="H2994">
        <v>41.048000000000002</v>
      </c>
      <c r="I2994" t="s">
        <v>48</v>
      </c>
      <c r="J2994">
        <v>1997</v>
      </c>
      <c r="K2994" t="s">
        <v>49</v>
      </c>
      <c r="L2994" t="s">
        <v>15</v>
      </c>
      <c r="M2994" t="s">
        <v>16</v>
      </c>
      <c r="N2994">
        <v>639.16800000000001</v>
      </c>
    </row>
    <row r="2995" spans="1:14" x14ac:dyDescent="0.3">
      <c r="A2995" t="s">
        <v>1412</v>
      </c>
      <c r="B2995">
        <v>2993</v>
      </c>
      <c r="C2995">
        <v>15.5</v>
      </c>
      <c r="D2995">
        <f>SUMIF(E:E,Table1[[#This Row],[Item_Fat_Content]],N:N)</f>
        <v>6457454.3820000133</v>
      </c>
      <c r="E2995" t="s">
        <v>1608</v>
      </c>
      <c r="F2995">
        <v>7.5904694999999994E-2</v>
      </c>
      <c r="G2995" t="s">
        <v>34</v>
      </c>
      <c r="H2995">
        <v>263.95679999999999</v>
      </c>
      <c r="I2995" t="s">
        <v>42</v>
      </c>
      <c r="J2995">
        <v>2002</v>
      </c>
      <c r="K2995" t="str">
        <f t="shared" ref="K2995:K2996" si="238">K2994</f>
        <v>Small</v>
      </c>
      <c r="L2995" t="s">
        <v>43</v>
      </c>
      <c r="M2995" t="s">
        <v>16</v>
      </c>
      <c r="N2995">
        <v>4745.8224</v>
      </c>
    </row>
    <row r="2996" spans="1:14" x14ac:dyDescent="0.3">
      <c r="A2996" t="s">
        <v>640</v>
      </c>
      <c r="B2996">
        <v>2994</v>
      </c>
      <c r="C2996">
        <v>11.6</v>
      </c>
      <c r="D2996">
        <f>SUMIF(E:E,Table1[[#This Row],[Item_Fat_Content]],N:N)</f>
        <v>6457454.3820000133</v>
      </c>
      <c r="E2996" t="s">
        <v>1608</v>
      </c>
      <c r="F2996">
        <v>7.7601069999999994E-2</v>
      </c>
      <c r="G2996" t="s">
        <v>41</v>
      </c>
      <c r="H2996">
        <v>171.01060000000001</v>
      </c>
      <c r="I2996" t="s">
        <v>45</v>
      </c>
      <c r="J2996">
        <v>2007</v>
      </c>
      <c r="K2996" t="str">
        <f t="shared" si="238"/>
        <v>Small</v>
      </c>
      <c r="L2996" t="s">
        <v>43</v>
      </c>
      <c r="M2996" t="s">
        <v>16</v>
      </c>
      <c r="N2996">
        <v>3079.9908</v>
      </c>
    </row>
    <row r="2997" spans="1:14" x14ac:dyDescent="0.3">
      <c r="A2997" t="s">
        <v>1260</v>
      </c>
      <c r="B2997">
        <v>2995</v>
      </c>
      <c r="C2997">
        <f>C2996</f>
        <v>11.6</v>
      </c>
      <c r="D2997">
        <f>SUMIF(E:E,Table1[[#This Row],[Item_Fat_Content]],N:N)</f>
        <v>6457454.3820000133</v>
      </c>
      <c r="E2997" t="s">
        <v>1608</v>
      </c>
      <c r="F2997">
        <v>4.8426707999999999E-2</v>
      </c>
      <c r="G2997" t="s">
        <v>41</v>
      </c>
      <c r="H2997">
        <v>258.7278</v>
      </c>
      <c r="I2997" t="s">
        <v>38</v>
      </c>
      <c r="J2997">
        <v>1985</v>
      </c>
      <c r="K2997" t="s">
        <v>14</v>
      </c>
      <c r="L2997" t="s">
        <v>21</v>
      </c>
      <c r="M2997" t="s">
        <v>39</v>
      </c>
      <c r="N2997">
        <v>5466.8837999999996</v>
      </c>
    </row>
    <row r="2998" spans="1:14" x14ac:dyDescent="0.3">
      <c r="A2998" t="s">
        <v>149</v>
      </c>
      <c r="B2998">
        <v>2996</v>
      </c>
      <c r="C2998">
        <v>6.6349999999999998</v>
      </c>
      <c r="D2998">
        <f>SUMIF(E:E,Table1[[#This Row],[Item_Fat_Content]],N:N)</f>
        <v>6457454.3820000133</v>
      </c>
      <c r="E2998" t="s">
        <v>1608</v>
      </c>
      <c r="F2998">
        <v>6.3618900000000003E-3</v>
      </c>
      <c r="G2998" t="s">
        <v>34</v>
      </c>
      <c r="H2998">
        <v>121.10980000000001</v>
      </c>
      <c r="I2998" t="s">
        <v>45</v>
      </c>
      <c r="J2998">
        <v>2007</v>
      </c>
      <c r="K2998" t="str">
        <f t="shared" ref="K2998:K2999" si="239">K2997</f>
        <v>Medium</v>
      </c>
      <c r="L2998" t="s">
        <v>43</v>
      </c>
      <c r="M2998" t="s">
        <v>16</v>
      </c>
      <c r="N2998">
        <v>2651.2156</v>
      </c>
    </row>
    <row r="2999" spans="1:14" x14ac:dyDescent="0.3">
      <c r="A2999" t="s">
        <v>530</v>
      </c>
      <c r="B2999">
        <v>2997</v>
      </c>
      <c r="C2999">
        <v>6.7850000000000001</v>
      </c>
      <c r="D2999">
        <f>SUMIF(E:E,Table1[[#This Row],[Item_Fat_Content]],N:N)</f>
        <v>6457454.3820000133</v>
      </c>
      <c r="E2999" t="s">
        <v>1608</v>
      </c>
      <c r="F2999">
        <v>2.3021406000000001E-2</v>
      </c>
      <c r="G2999" t="s">
        <v>36</v>
      </c>
      <c r="H2999">
        <v>208.99279999999999</v>
      </c>
      <c r="I2999" t="s">
        <v>42</v>
      </c>
      <c r="J2999">
        <v>2002</v>
      </c>
      <c r="K2999" t="str">
        <f t="shared" si="239"/>
        <v>Medium</v>
      </c>
      <c r="L2999" t="s">
        <v>43</v>
      </c>
      <c r="M2999" t="s">
        <v>16</v>
      </c>
      <c r="N2999">
        <v>2103.9279999999999</v>
      </c>
    </row>
    <row r="3000" spans="1:14" x14ac:dyDescent="0.3">
      <c r="A3000" t="s">
        <v>1196</v>
      </c>
      <c r="B3000">
        <v>2998</v>
      </c>
      <c r="C3000">
        <v>16.2</v>
      </c>
      <c r="D3000">
        <f>SUMIF(E:E,Table1[[#This Row],[Item_Fat_Content]],N:N)</f>
        <v>11904094.532999987</v>
      </c>
      <c r="E3000" t="s">
        <v>11</v>
      </c>
      <c r="F3000">
        <v>1.9378432000000001E-2</v>
      </c>
      <c r="G3000" t="s">
        <v>19</v>
      </c>
      <c r="H3000">
        <v>156.49719999999999</v>
      </c>
      <c r="I3000" t="s">
        <v>48</v>
      </c>
      <c r="J3000">
        <v>1997</v>
      </c>
      <c r="K3000" t="s">
        <v>49</v>
      </c>
      <c r="L3000" t="s">
        <v>15</v>
      </c>
      <c r="M3000" t="s">
        <v>16</v>
      </c>
      <c r="N3000">
        <v>1090.5804000000001</v>
      </c>
    </row>
    <row r="3001" spans="1:14" x14ac:dyDescent="0.3">
      <c r="A3001" t="s">
        <v>103</v>
      </c>
      <c r="B3001">
        <v>2999</v>
      </c>
      <c r="C3001">
        <v>5.94</v>
      </c>
      <c r="D3001">
        <f>SUMIF(E:E,Table1[[#This Row],[Item_Fat_Content]],N:N)</f>
        <v>11904094.532999987</v>
      </c>
      <c r="E3001" t="s">
        <v>11</v>
      </c>
      <c r="F3001">
        <v>3.5084073E-2</v>
      </c>
      <c r="G3001" t="s">
        <v>73</v>
      </c>
      <c r="H3001">
        <v>176.43440000000001</v>
      </c>
      <c r="I3001" t="s">
        <v>45</v>
      </c>
      <c r="J3001">
        <v>2007</v>
      </c>
      <c r="K3001" t="str">
        <f t="shared" ref="K3001:K3004" si="240">K3000</f>
        <v>Small</v>
      </c>
      <c r="L3001" t="s">
        <v>43</v>
      </c>
      <c r="M3001" t="s">
        <v>16</v>
      </c>
      <c r="N3001">
        <v>2141.2127999999998</v>
      </c>
    </row>
    <row r="3002" spans="1:14" x14ac:dyDescent="0.3">
      <c r="A3002" t="s">
        <v>672</v>
      </c>
      <c r="B3002">
        <v>3000</v>
      </c>
      <c r="C3002">
        <v>13.35</v>
      </c>
      <c r="D3002">
        <f>SUMIF(E:E,Table1[[#This Row],[Item_Fat_Content]],N:N)</f>
        <v>11904094.532999987</v>
      </c>
      <c r="E3002" t="s">
        <v>11</v>
      </c>
      <c r="F3002">
        <v>3.8604817E-2</v>
      </c>
      <c r="G3002" t="s">
        <v>36</v>
      </c>
      <c r="H3002">
        <v>236.35640000000001</v>
      </c>
      <c r="I3002" t="s">
        <v>42</v>
      </c>
      <c r="J3002">
        <v>2002</v>
      </c>
      <c r="K3002" t="str">
        <f t="shared" si="240"/>
        <v>Small</v>
      </c>
      <c r="L3002" t="s">
        <v>43</v>
      </c>
      <c r="M3002" t="s">
        <v>16</v>
      </c>
      <c r="N3002">
        <v>2145.2076000000002</v>
      </c>
    </row>
    <row r="3003" spans="1:14" x14ac:dyDescent="0.3">
      <c r="A3003" t="s">
        <v>1243</v>
      </c>
      <c r="B3003">
        <v>3001</v>
      </c>
      <c r="C3003">
        <v>6.3</v>
      </c>
      <c r="D3003">
        <f>SUMIF(E:E,Table1[[#This Row],[Item_Fat_Content]],N:N)</f>
        <v>11904094.532999987</v>
      </c>
      <c r="E3003" t="s">
        <v>11</v>
      </c>
      <c r="F3003">
        <v>0.21332355</v>
      </c>
      <c r="G3003" t="s">
        <v>73</v>
      </c>
      <c r="H3003">
        <v>208.52699999999999</v>
      </c>
      <c r="I3003" t="s">
        <v>27</v>
      </c>
      <c r="J3003">
        <v>1998</v>
      </c>
      <c r="K3003" t="str">
        <f t="shared" si="240"/>
        <v>Small</v>
      </c>
      <c r="L3003" t="s">
        <v>21</v>
      </c>
      <c r="M3003" t="s">
        <v>28</v>
      </c>
      <c r="N3003">
        <v>419.45400000000001</v>
      </c>
    </row>
    <row r="3004" spans="1:14" x14ac:dyDescent="0.3">
      <c r="A3004" t="s">
        <v>1413</v>
      </c>
      <c r="B3004">
        <v>3002</v>
      </c>
      <c r="C3004">
        <v>17.100000000000001</v>
      </c>
      <c r="D3004">
        <f>SUMIF(E:E,Table1[[#This Row],[Item_Fat_Content]],N:N)</f>
        <v>11904094.532999987</v>
      </c>
      <c r="E3004" t="s">
        <v>11</v>
      </c>
      <c r="F3004">
        <v>5.4514169000000001E-2</v>
      </c>
      <c r="G3004" t="s">
        <v>78</v>
      </c>
      <c r="H3004">
        <v>84.456599999999995</v>
      </c>
      <c r="I3004" t="s">
        <v>45</v>
      </c>
      <c r="J3004">
        <v>2007</v>
      </c>
      <c r="K3004" t="str">
        <f t="shared" si="240"/>
        <v>Small</v>
      </c>
      <c r="L3004" t="s">
        <v>43</v>
      </c>
      <c r="M3004" t="s">
        <v>16</v>
      </c>
      <c r="N3004">
        <v>591.89620000000002</v>
      </c>
    </row>
    <row r="3005" spans="1:14" x14ac:dyDescent="0.3">
      <c r="A3005" t="s">
        <v>575</v>
      </c>
      <c r="B3005">
        <v>3003</v>
      </c>
      <c r="C3005">
        <v>8.3550000000000004</v>
      </c>
      <c r="D3005">
        <f>SUMIF(E:E,Table1[[#This Row],[Item_Fat_Content]],N:N)</f>
        <v>11904094.532999987</v>
      </c>
      <c r="E3005" t="s">
        <v>11</v>
      </c>
      <c r="F3005">
        <v>0.18785023300000001</v>
      </c>
      <c r="G3005" t="s">
        <v>73</v>
      </c>
      <c r="H3005">
        <v>146.54179999999999</v>
      </c>
      <c r="I3005" t="s">
        <v>13</v>
      </c>
      <c r="J3005">
        <v>1999</v>
      </c>
      <c r="K3005" t="s">
        <v>14</v>
      </c>
      <c r="L3005" t="s">
        <v>15</v>
      </c>
      <c r="M3005" t="s">
        <v>16</v>
      </c>
      <c r="N3005">
        <v>2501.4106000000002</v>
      </c>
    </row>
    <row r="3006" spans="1:14" x14ac:dyDescent="0.3">
      <c r="A3006" t="s">
        <v>233</v>
      </c>
      <c r="B3006">
        <v>3004</v>
      </c>
      <c r="C3006">
        <v>18.25</v>
      </c>
      <c r="D3006">
        <f>SUMIF(E:E,Table1[[#This Row],[Item_Fat_Content]],N:N)</f>
        <v>11904094.532999987</v>
      </c>
      <c r="E3006" t="s">
        <v>11</v>
      </c>
      <c r="F3006">
        <v>5.4455125E-2</v>
      </c>
      <c r="G3006" t="s">
        <v>36</v>
      </c>
      <c r="H3006">
        <v>142.0154</v>
      </c>
      <c r="I3006" t="s">
        <v>20</v>
      </c>
      <c r="J3006">
        <v>2009</v>
      </c>
      <c r="K3006" t="s">
        <v>14</v>
      </c>
      <c r="L3006" t="s">
        <v>21</v>
      </c>
      <c r="M3006" t="s">
        <v>22</v>
      </c>
      <c r="N3006">
        <v>850.89239999999995</v>
      </c>
    </row>
    <row r="3007" spans="1:14" x14ac:dyDescent="0.3">
      <c r="A3007" t="s">
        <v>511</v>
      </c>
      <c r="B3007">
        <v>3005</v>
      </c>
      <c r="C3007">
        <f t="shared" ref="C3007:C3009" si="241">C3006</f>
        <v>18.25</v>
      </c>
      <c r="D3007">
        <f>SUMIF(E:E,Table1[[#This Row],[Item_Fat_Content]],N:N)</f>
        <v>11904094.532999987</v>
      </c>
      <c r="E3007" t="s">
        <v>11</v>
      </c>
      <c r="F3007">
        <v>4.4660955000000002E-2</v>
      </c>
      <c r="G3007" t="s">
        <v>19</v>
      </c>
      <c r="H3007">
        <v>74.766999999999996</v>
      </c>
      <c r="I3007" t="s">
        <v>38</v>
      </c>
      <c r="J3007">
        <v>1985</v>
      </c>
      <c r="K3007" t="s">
        <v>14</v>
      </c>
      <c r="L3007" t="s">
        <v>21</v>
      </c>
      <c r="M3007" t="s">
        <v>39</v>
      </c>
      <c r="N3007">
        <v>2679.8449999999998</v>
      </c>
    </row>
    <row r="3008" spans="1:14" x14ac:dyDescent="0.3">
      <c r="A3008" t="s">
        <v>1414</v>
      </c>
      <c r="B3008">
        <v>3006</v>
      </c>
      <c r="C3008">
        <f t="shared" si="241"/>
        <v>18.25</v>
      </c>
      <c r="D3008">
        <f>SUMIF(E:E,Table1[[#This Row],[Item_Fat_Content]],N:N)</f>
        <v>6457454.3820000133</v>
      </c>
      <c r="E3008" t="s">
        <v>1608</v>
      </c>
      <c r="F3008">
        <v>8.9120515999999997E-2</v>
      </c>
      <c r="G3008" t="s">
        <v>36</v>
      </c>
      <c r="H3008">
        <v>149.8708</v>
      </c>
      <c r="I3008" t="s">
        <v>38</v>
      </c>
      <c r="J3008">
        <v>1985</v>
      </c>
      <c r="K3008" t="s">
        <v>14</v>
      </c>
      <c r="L3008" t="s">
        <v>21</v>
      </c>
      <c r="M3008" t="s">
        <v>39</v>
      </c>
      <c r="N3008">
        <v>3611.2991999999999</v>
      </c>
    </row>
    <row r="3009" spans="1:14" x14ac:dyDescent="0.3">
      <c r="A3009" t="s">
        <v>236</v>
      </c>
      <c r="B3009">
        <v>3007</v>
      </c>
      <c r="C3009">
        <f t="shared" si="241"/>
        <v>18.25</v>
      </c>
      <c r="D3009">
        <f>SUMIF(E:E,Table1[[#This Row],[Item_Fat_Content]],N:N)</f>
        <v>6457454.3820000133</v>
      </c>
      <c r="E3009" t="s">
        <v>1608</v>
      </c>
      <c r="F3009">
        <v>2.524761E-2</v>
      </c>
      <c r="G3009" t="s">
        <v>34</v>
      </c>
      <c r="H3009">
        <v>81.993399999999994</v>
      </c>
      <c r="I3009" t="s">
        <v>38</v>
      </c>
      <c r="J3009">
        <v>1985</v>
      </c>
      <c r="K3009" t="s">
        <v>14</v>
      </c>
      <c r="L3009" t="s">
        <v>21</v>
      </c>
      <c r="M3009" t="s">
        <v>39</v>
      </c>
      <c r="N3009">
        <v>3439.5228000000002</v>
      </c>
    </row>
    <row r="3010" spans="1:14" x14ac:dyDescent="0.3">
      <c r="A3010" t="s">
        <v>1089</v>
      </c>
      <c r="B3010">
        <v>3008</v>
      </c>
      <c r="C3010">
        <v>12.65</v>
      </c>
      <c r="D3010">
        <f>SUMIF(E:E,Table1[[#This Row],[Item_Fat_Content]],N:N)</f>
        <v>11904094.532999987</v>
      </c>
      <c r="E3010" t="s">
        <v>11</v>
      </c>
      <c r="F3010">
        <v>6.9707771000000002E-2</v>
      </c>
      <c r="G3010" t="s">
        <v>24</v>
      </c>
      <c r="H3010">
        <v>51.032400000000003</v>
      </c>
      <c r="I3010" t="s">
        <v>20</v>
      </c>
      <c r="J3010">
        <v>2009</v>
      </c>
      <c r="K3010" t="s">
        <v>14</v>
      </c>
      <c r="L3010" t="s">
        <v>21</v>
      </c>
      <c r="M3010" t="s">
        <v>22</v>
      </c>
      <c r="N3010">
        <v>727.05359999999996</v>
      </c>
    </row>
    <row r="3011" spans="1:14" x14ac:dyDescent="0.3">
      <c r="A3011" t="s">
        <v>806</v>
      </c>
      <c r="B3011">
        <v>3009</v>
      </c>
      <c r="C3011">
        <f>C3010</f>
        <v>12.65</v>
      </c>
      <c r="D3011">
        <f>SUMIF(E:E,Table1[[#This Row],[Item_Fat_Content]],N:N)</f>
        <v>11904094.532999987</v>
      </c>
      <c r="E3011" t="s">
        <v>11</v>
      </c>
      <c r="F3011">
        <v>3.6150152999999997E-2</v>
      </c>
      <c r="G3011" t="s">
        <v>12</v>
      </c>
      <c r="H3011">
        <v>219.54820000000001</v>
      </c>
      <c r="I3011" t="s">
        <v>38</v>
      </c>
      <c r="J3011">
        <v>1985</v>
      </c>
      <c r="K3011" t="s">
        <v>14</v>
      </c>
      <c r="L3011" t="s">
        <v>21</v>
      </c>
      <c r="M3011" t="s">
        <v>39</v>
      </c>
      <c r="N3011">
        <v>5695.2532000000001</v>
      </c>
    </row>
    <row r="3012" spans="1:14" x14ac:dyDescent="0.3">
      <c r="A3012" t="s">
        <v>712</v>
      </c>
      <c r="B3012">
        <v>3010</v>
      </c>
      <c r="C3012">
        <v>16.5</v>
      </c>
      <c r="D3012">
        <f>SUMIF(E:E,Table1[[#This Row],[Item_Fat_Content]],N:N)</f>
        <v>11904094.532999987</v>
      </c>
      <c r="E3012" t="s">
        <v>11</v>
      </c>
      <c r="F3012">
        <v>7.4245348000000003E-2</v>
      </c>
      <c r="G3012" t="s">
        <v>73</v>
      </c>
      <c r="H3012">
        <v>208.2638</v>
      </c>
      <c r="I3012" t="s">
        <v>45</v>
      </c>
      <c r="J3012">
        <v>2007</v>
      </c>
      <c r="K3012" t="str">
        <f>K3011</f>
        <v>Medium</v>
      </c>
      <c r="L3012" t="s">
        <v>43</v>
      </c>
      <c r="M3012" t="s">
        <v>16</v>
      </c>
      <c r="N3012">
        <v>4762.4674000000005</v>
      </c>
    </row>
    <row r="3013" spans="1:14" x14ac:dyDescent="0.3">
      <c r="A3013" t="s">
        <v>1204</v>
      </c>
      <c r="B3013">
        <v>3011</v>
      </c>
      <c r="C3013">
        <v>20.85</v>
      </c>
      <c r="D3013">
        <f>SUMIF(E:E,Table1[[#This Row],[Item_Fat_Content]],N:N)</f>
        <v>229576.49539999999</v>
      </c>
      <c r="E3013" t="s">
        <v>18</v>
      </c>
      <c r="F3013">
        <v>6.2321222000000003E-2</v>
      </c>
      <c r="G3013" t="s">
        <v>34</v>
      </c>
      <c r="H3013">
        <v>87.251400000000004</v>
      </c>
      <c r="I3013" t="s">
        <v>13</v>
      </c>
      <c r="J3013">
        <v>1999</v>
      </c>
      <c r="K3013" t="s">
        <v>14</v>
      </c>
      <c r="L3013" t="s">
        <v>15</v>
      </c>
      <c r="M3013" t="s">
        <v>16</v>
      </c>
      <c r="N3013">
        <v>265.6542</v>
      </c>
    </row>
    <row r="3014" spans="1:14" x14ac:dyDescent="0.3">
      <c r="A3014" t="s">
        <v>199</v>
      </c>
      <c r="B3014">
        <v>3012</v>
      </c>
      <c r="C3014">
        <v>6.1550000000000002</v>
      </c>
      <c r="D3014">
        <f>SUMIF(E:E,Table1[[#This Row],[Item_Fat_Content]],N:N)</f>
        <v>6457454.3820000133</v>
      </c>
      <c r="E3014" t="s">
        <v>1608</v>
      </c>
      <c r="F3014">
        <v>0.15844121799999999</v>
      </c>
      <c r="G3014" t="s">
        <v>24</v>
      </c>
      <c r="H3014">
        <v>213.756</v>
      </c>
      <c r="I3014" t="s">
        <v>27</v>
      </c>
      <c r="J3014">
        <v>1998</v>
      </c>
      <c r="K3014" t="str">
        <f>K3013</f>
        <v>Medium</v>
      </c>
      <c r="L3014" t="s">
        <v>21</v>
      </c>
      <c r="M3014" t="s">
        <v>28</v>
      </c>
      <c r="N3014">
        <v>852.22400000000005</v>
      </c>
    </row>
    <row r="3015" spans="1:14" x14ac:dyDescent="0.3">
      <c r="A3015" t="s">
        <v>660</v>
      </c>
      <c r="B3015">
        <v>3013</v>
      </c>
      <c r="C3015">
        <v>7.5650000000000004</v>
      </c>
      <c r="D3015">
        <f>SUMIF(E:E,Table1[[#This Row],[Item_Fat_Content]],N:N)</f>
        <v>11904094.532999987</v>
      </c>
      <c r="E3015" t="s">
        <v>11</v>
      </c>
      <c r="F3015">
        <v>5.4630544000000003E-2</v>
      </c>
      <c r="G3015" t="s">
        <v>56</v>
      </c>
      <c r="H3015">
        <v>57.393000000000001</v>
      </c>
      <c r="I3015" t="s">
        <v>60</v>
      </c>
      <c r="J3015">
        <v>2004</v>
      </c>
      <c r="K3015" t="s">
        <v>49</v>
      </c>
      <c r="L3015" t="s">
        <v>43</v>
      </c>
      <c r="M3015" t="s">
        <v>16</v>
      </c>
      <c r="N3015">
        <v>735.70899999999995</v>
      </c>
    </row>
    <row r="3016" spans="1:14" x14ac:dyDescent="0.3">
      <c r="A3016" t="s">
        <v>955</v>
      </c>
      <c r="B3016">
        <v>3014</v>
      </c>
      <c r="C3016">
        <v>8.9049999999999994</v>
      </c>
      <c r="D3016">
        <f>SUMIF(E:E,Table1[[#This Row],[Item_Fat_Content]],N:N)</f>
        <v>11904094.532999987</v>
      </c>
      <c r="E3016" t="s">
        <v>11</v>
      </c>
      <c r="F3016">
        <v>0.14341939400000001</v>
      </c>
      <c r="G3016" t="s">
        <v>41</v>
      </c>
      <c r="H3016">
        <v>61.4878</v>
      </c>
      <c r="I3016" t="s">
        <v>42</v>
      </c>
      <c r="J3016">
        <v>2002</v>
      </c>
      <c r="K3016" t="str">
        <f>K3015</f>
        <v>Small</v>
      </c>
      <c r="L3016" t="s">
        <v>43</v>
      </c>
      <c r="M3016" t="s">
        <v>16</v>
      </c>
      <c r="N3016">
        <v>1151.1682000000001</v>
      </c>
    </row>
    <row r="3017" spans="1:14" x14ac:dyDescent="0.3">
      <c r="A3017" t="s">
        <v>100</v>
      </c>
      <c r="B3017">
        <v>3015</v>
      </c>
      <c r="C3017">
        <v>9.1950000000000003</v>
      </c>
      <c r="D3017">
        <f>SUMIF(E:E,Table1[[#This Row],[Item_Fat_Content]],N:N)</f>
        <v>11904094.532999987</v>
      </c>
      <c r="E3017" t="s">
        <v>11</v>
      </c>
      <c r="F3017">
        <v>4.8059870999999997E-2</v>
      </c>
      <c r="G3017" t="s">
        <v>30</v>
      </c>
      <c r="H3017">
        <v>105.8622</v>
      </c>
      <c r="I3017" t="s">
        <v>48</v>
      </c>
      <c r="J3017">
        <v>1997</v>
      </c>
      <c r="K3017" t="s">
        <v>49</v>
      </c>
      <c r="L3017" t="s">
        <v>15</v>
      </c>
      <c r="M3017" t="s">
        <v>16</v>
      </c>
      <c r="N3017">
        <v>2223.1062000000002</v>
      </c>
    </row>
    <row r="3018" spans="1:14" x14ac:dyDescent="0.3">
      <c r="A3018" t="s">
        <v>1415</v>
      </c>
      <c r="B3018">
        <v>3016</v>
      </c>
      <c r="C3018">
        <v>16.2</v>
      </c>
      <c r="D3018">
        <f>SUMIF(E:E,Table1[[#This Row],[Item_Fat_Content]],N:N)</f>
        <v>11904094.532999987</v>
      </c>
      <c r="E3018" t="s">
        <v>11</v>
      </c>
      <c r="F3018">
        <v>0.10389467099999999</v>
      </c>
      <c r="G3018" t="s">
        <v>73</v>
      </c>
      <c r="H3018">
        <v>101.29900000000001</v>
      </c>
      <c r="I3018" t="s">
        <v>20</v>
      </c>
      <c r="J3018">
        <v>2009</v>
      </c>
      <c r="K3018" t="s">
        <v>14</v>
      </c>
      <c r="L3018" t="s">
        <v>21</v>
      </c>
      <c r="M3018" t="s">
        <v>22</v>
      </c>
      <c r="N3018">
        <v>1857.5820000000001</v>
      </c>
    </row>
    <row r="3019" spans="1:14" x14ac:dyDescent="0.3">
      <c r="A3019" t="s">
        <v>173</v>
      </c>
      <c r="B3019">
        <v>3017</v>
      </c>
      <c r="C3019">
        <f t="shared" ref="C3019:C3020" si="242">C3018</f>
        <v>16.2</v>
      </c>
      <c r="D3019">
        <f>SUMIF(E:E,Table1[[#This Row],[Item_Fat_Content]],N:N)</f>
        <v>11904094.532999987</v>
      </c>
      <c r="E3019" t="s">
        <v>11</v>
      </c>
      <c r="F3019">
        <v>0.25394782300000002</v>
      </c>
      <c r="G3019" t="s">
        <v>56</v>
      </c>
      <c r="H3019">
        <v>223.84039999999999</v>
      </c>
      <c r="I3019" t="s">
        <v>65</v>
      </c>
      <c r="J3019">
        <v>1985</v>
      </c>
      <c r="K3019" t="s">
        <v>49</v>
      </c>
      <c r="L3019" t="s">
        <v>15</v>
      </c>
      <c r="M3019" t="s">
        <v>28</v>
      </c>
      <c r="N3019">
        <v>675.12120000000004</v>
      </c>
    </row>
    <row r="3020" spans="1:14" x14ac:dyDescent="0.3">
      <c r="A3020" t="s">
        <v>709</v>
      </c>
      <c r="B3020">
        <v>3018</v>
      </c>
      <c r="C3020">
        <f t="shared" si="242"/>
        <v>16.2</v>
      </c>
      <c r="D3020">
        <f>SUMIF(E:E,Table1[[#This Row],[Item_Fat_Content]],N:N)</f>
        <v>6457454.3820000133</v>
      </c>
      <c r="E3020" t="s">
        <v>1608</v>
      </c>
      <c r="F3020">
        <v>0.148737487</v>
      </c>
      <c r="G3020" t="s">
        <v>73</v>
      </c>
      <c r="H3020">
        <v>155.13140000000001</v>
      </c>
      <c r="I3020" t="s">
        <v>65</v>
      </c>
      <c r="J3020">
        <v>1985</v>
      </c>
      <c r="K3020" t="s">
        <v>49</v>
      </c>
      <c r="L3020" t="s">
        <v>15</v>
      </c>
      <c r="M3020" t="s">
        <v>28</v>
      </c>
      <c r="N3020">
        <v>155.13140000000001</v>
      </c>
    </row>
    <row r="3021" spans="1:14" x14ac:dyDescent="0.3">
      <c r="A3021" t="s">
        <v>564</v>
      </c>
      <c r="B3021">
        <v>3019</v>
      </c>
      <c r="C3021">
        <v>12.3</v>
      </c>
      <c r="D3021">
        <f>SUMIF(E:E,Table1[[#This Row],[Item_Fat_Content]],N:N)</f>
        <v>6457454.3820000133</v>
      </c>
      <c r="E3021" t="s">
        <v>1608</v>
      </c>
      <c r="F3021">
        <v>5.8207113999999997E-2</v>
      </c>
      <c r="G3021" t="s">
        <v>36</v>
      </c>
      <c r="H3021">
        <v>59.156199999999998</v>
      </c>
      <c r="I3021" t="s">
        <v>13</v>
      </c>
      <c r="J3021">
        <v>1999</v>
      </c>
      <c r="K3021" t="s">
        <v>14</v>
      </c>
      <c r="L3021" t="s">
        <v>15</v>
      </c>
      <c r="M3021" t="s">
        <v>16</v>
      </c>
      <c r="N3021">
        <v>1185.124</v>
      </c>
    </row>
    <row r="3022" spans="1:14" x14ac:dyDescent="0.3">
      <c r="A3022" t="s">
        <v>1259</v>
      </c>
      <c r="B3022">
        <v>3020</v>
      </c>
      <c r="C3022">
        <v>6.1349999999999998</v>
      </c>
      <c r="D3022">
        <f>SUMIF(E:E,Table1[[#This Row],[Item_Fat_Content]],N:N)</f>
        <v>11904094.532999987</v>
      </c>
      <c r="E3022" t="s">
        <v>11</v>
      </c>
      <c r="F3022">
        <v>7.8957122000000005E-2</v>
      </c>
      <c r="G3022" t="s">
        <v>19</v>
      </c>
      <c r="H3022">
        <v>111.986</v>
      </c>
      <c r="I3022" t="s">
        <v>60</v>
      </c>
      <c r="J3022">
        <v>2004</v>
      </c>
      <c r="K3022" t="s">
        <v>49</v>
      </c>
      <c r="L3022" t="s">
        <v>43</v>
      </c>
      <c r="M3022" t="s">
        <v>16</v>
      </c>
      <c r="N3022">
        <v>1697.79</v>
      </c>
    </row>
    <row r="3023" spans="1:14" x14ac:dyDescent="0.3">
      <c r="A3023" t="s">
        <v>625</v>
      </c>
      <c r="B3023">
        <v>3021</v>
      </c>
      <c r="C3023">
        <v>17.25</v>
      </c>
      <c r="D3023">
        <f>SUMIF(E:E,Table1[[#This Row],[Item_Fat_Content]],N:N)</f>
        <v>6457454.3820000133</v>
      </c>
      <c r="E3023" t="s">
        <v>1608</v>
      </c>
      <c r="F3023">
        <v>0</v>
      </c>
      <c r="G3023" t="s">
        <v>36</v>
      </c>
      <c r="H3023">
        <v>95.206800000000001</v>
      </c>
      <c r="I3023" t="s">
        <v>31</v>
      </c>
      <c r="J3023">
        <v>1987</v>
      </c>
      <c r="K3023" t="s">
        <v>32</v>
      </c>
      <c r="L3023" t="s">
        <v>21</v>
      </c>
      <c r="M3023" t="s">
        <v>16</v>
      </c>
      <c r="N3023">
        <v>2721.7903999999999</v>
      </c>
    </row>
    <row r="3024" spans="1:14" x14ac:dyDescent="0.3">
      <c r="A3024" t="s">
        <v>1001</v>
      </c>
      <c r="B3024">
        <v>3022</v>
      </c>
      <c r="C3024">
        <v>11.3</v>
      </c>
      <c r="D3024">
        <f>SUMIF(E:E,Table1[[#This Row],[Item_Fat_Content]],N:N)</f>
        <v>6457454.3820000133</v>
      </c>
      <c r="E3024" t="s">
        <v>1608</v>
      </c>
      <c r="F3024">
        <v>6.6729996E-2</v>
      </c>
      <c r="G3024" t="s">
        <v>41</v>
      </c>
      <c r="H3024">
        <v>257.2962</v>
      </c>
      <c r="I3024" t="s">
        <v>48</v>
      </c>
      <c r="J3024">
        <v>1997</v>
      </c>
      <c r="K3024" t="s">
        <v>49</v>
      </c>
      <c r="L3024" t="s">
        <v>15</v>
      </c>
      <c r="M3024" t="s">
        <v>16</v>
      </c>
      <c r="N3024">
        <v>4920.9278000000004</v>
      </c>
    </row>
    <row r="3025" spans="1:14" x14ac:dyDescent="0.3">
      <c r="A3025" t="s">
        <v>1009</v>
      </c>
      <c r="B3025">
        <v>3023</v>
      </c>
      <c r="C3025">
        <f>C3024</f>
        <v>11.3</v>
      </c>
      <c r="D3025">
        <f>SUMIF(E:E,Table1[[#This Row],[Item_Fat_Content]],N:N)</f>
        <v>6457454.3820000133</v>
      </c>
      <c r="E3025" t="s">
        <v>1608</v>
      </c>
      <c r="F3025">
        <v>0.1107011</v>
      </c>
      <c r="G3025" t="s">
        <v>12</v>
      </c>
      <c r="H3025">
        <v>88.685599999999994</v>
      </c>
      <c r="I3025" t="s">
        <v>65</v>
      </c>
      <c r="J3025">
        <v>1985</v>
      </c>
      <c r="K3025" t="s">
        <v>49</v>
      </c>
      <c r="L3025" t="s">
        <v>15</v>
      </c>
      <c r="M3025" t="s">
        <v>28</v>
      </c>
      <c r="N3025">
        <v>351.54239999999999</v>
      </c>
    </row>
    <row r="3026" spans="1:14" x14ac:dyDescent="0.3">
      <c r="A3026" t="s">
        <v>515</v>
      </c>
      <c r="B3026">
        <v>3024</v>
      </c>
      <c r="C3026">
        <v>17.850000000000001</v>
      </c>
      <c r="D3026">
        <f>SUMIF(E:E,Table1[[#This Row],[Item_Fat_Content]],N:N)</f>
        <v>11904094.532999987</v>
      </c>
      <c r="E3026" t="s">
        <v>11</v>
      </c>
      <c r="F3026">
        <v>1.8052018999999999E-2</v>
      </c>
      <c r="G3026" t="s">
        <v>56</v>
      </c>
      <c r="H3026">
        <v>96.609399999999994</v>
      </c>
      <c r="I3026" t="s">
        <v>13</v>
      </c>
      <c r="J3026">
        <v>1999</v>
      </c>
      <c r="K3026" t="s">
        <v>14</v>
      </c>
      <c r="L3026" t="s">
        <v>15</v>
      </c>
      <c r="M3026" t="s">
        <v>16</v>
      </c>
      <c r="N3026">
        <v>856.88459999999998</v>
      </c>
    </row>
    <row r="3027" spans="1:14" x14ac:dyDescent="0.3">
      <c r="A3027" t="s">
        <v>442</v>
      </c>
      <c r="B3027">
        <v>3025</v>
      </c>
      <c r="C3027">
        <v>14.85</v>
      </c>
      <c r="D3027">
        <f>SUMIF(E:E,Table1[[#This Row],[Item_Fat_Content]],N:N)</f>
        <v>11904094.532999987</v>
      </c>
      <c r="E3027" t="s">
        <v>11</v>
      </c>
      <c r="F3027">
        <v>0.15643726999999999</v>
      </c>
      <c r="G3027" t="s">
        <v>34</v>
      </c>
      <c r="H3027">
        <v>142.0812</v>
      </c>
      <c r="I3027" t="s">
        <v>27</v>
      </c>
      <c r="J3027">
        <v>1998</v>
      </c>
      <c r="K3027" t="str">
        <f t="shared" ref="K3027:K3028" si="243">K3026</f>
        <v>Medium</v>
      </c>
      <c r="L3027" t="s">
        <v>21</v>
      </c>
      <c r="M3027" t="s">
        <v>28</v>
      </c>
      <c r="N3027">
        <v>284.9624</v>
      </c>
    </row>
    <row r="3028" spans="1:14" x14ac:dyDescent="0.3">
      <c r="A3028" t="s">
        <v>535</v>
      </c>
      <c r="B3028">
        <v>3026</v>
      </c>
      <c r="C3028">
        <v>16.5</v>
      </c>
      <c r="D3028">
        <f>SUMIF(E:E,Table1[[#This Row],[Item_Fat_Content]],N:N)</f>
        <v>11904094.532999987</v>
      </c>
      <c r="E3028" t="s">
        <v>11</v>
      </c>
      <c r="F3028">
        <v>3.5728302000000003E-2</v>
      </c>
      <c r="G3028" t="s">
        <v>56</v>
      </c>
      <c r="H3028">
        <v>95.212000000000003</v>
      </c>
      <c r="I3028" t="s">
        <v>42</v>
      </c>
      <c r="J3028">
        <v>2002</v>
      </c>
      <c r="K3028" t="str">
        <f t="shared" si="243"/>
        <v>Medium</v>
      </c>
      <c r="L3028" t="s">
        <v>43</v>
      </c>
      <c r="M3028" t="s">
        <v>16</v>
      </c>
      <c r="N3028">
        <v>838.90800000000002</v>
      </c>
    </row>
    <row r="3029" spans="1:14" x14ac:dyDescent="0.3">
      <c r="A3029" t="s">
        <v>1416</v>
      </c>
      <c r="B3029">
        <v>3027</v>
      </c>
      <c r="C3029">
        <v>17.25</v>
      </c>
      <c r="D3029">
        <f>SUMIF(E:E,Table1[[#This Row],[Item_Fat_Content]],N:N)</f>
        <v>11904094.532999987</v>
      </c>
      <c r="E3029" t="s">
        <v>11</v>
      </c>
      <c r="F3029">
        <v>3.7179120000000003E-2</v>
      </c>
      <c r="G3029" t="s">
        <v>19</v>
      </c>
      <c r="H3029">
        <v>162.55260000000001</v>
      </c>
      <c r="I3029" t="s">
        <v>60</v>
      </c>
      <c r="J3029">
        <v>2004</v>
      </c>
      <c r="K3029" t="s">
        <v>49</v>
      </c>
      <c r="L3029" t="s">
        <v>43</v>
      </c>
      <c r="M3029" t="s">
        <v>16</v>
      </c>
      <c r="N3029">
        <v>5920.2936</v>
      </c>
    </row>
    <row r="3030" spans="1:14" x14ac:dyDescent="0.3">
      <c r="A3030" t="s">
        <v>995</v>
      </c>
      <c r="B3030">
        <v>3028</v>
      </c>
      <c r="C3030">
        <v>10.695</v>
      </c>
      <c r="D3030">
        <f>SUMIF(E:E,Table1[[#This Row],[Item_Fat_Content]],N:N)</f>
        <v>6457454.3820000133</v>
      </c>
      <c r="E3030" t="s">
        <v>1608</v>
      </c>
      <c r="F3030">
        <v>1.9123873999999999E-2</v>
      </c>
      <c r="G3030" t="s">
        <v>36</v>
      </c>
      <c r="H3030">
        <v>73.003799999999998</v>
      </c>
      <c r="I3030" t="s">
        <v>27</v>
      </c>
      <c r="J3030">
        <v>1998</v>
      </c>
      <c r="K3030" t="str">
        <f>K3029</f>
        <v>Small</v>
      </c>
      <c r="L3030" t="s">
        <v>21</v>
      </c>
      <c r="M3030" t="s">
        <v>28</v>
      </c>
      <c r="N3030">
        <v>147.80760000000001</v>
      </c>
    </row>
    <row r="3031" spans="1:14" x14ac:dyDescent="0.3">
      <c r="A3031" t="s">
        <v>485</v>
      </c>
      <c r="B3031">
        <v>3029</v>
      </c>
      <c r="C3031">
        <f>C3030</f>
        <v>10.695</v>
      </c>
      <c r="D3031">
        <f>SUMIF(E:E,Table1[[#This Row],[Item_Fat_Content]],N:N)</f>
        <v>11904094.532999987</v>
      </c>
      <c r="E3031" t="s">
        <v>11</v>
      </c>
      <c r="F3031">
        <v>0.17735437300000001</v>
      </c>
      <c r="G3031" t="s">
        <v>34</v>
      </c>
      <c r="H3031">
        <v>46.674399999999999</v>
      </c>
      <c r="I3031" t="s">
        <v>65</v>
      </c>
      <c r="J3031">
        <v>1985</v>
      </c>
      <c r="K3031" t="s">
        <v>49</v>
      </c>
      <c r="L3031" t="s">
        <v>15</v>
      </c>
      <c r="M3031" t="s">
        <v>28</v>
      </c>
      <c r="N3031">
        <v>135.82320000000001</v>
      </c>
    </row>
    <row r="3032" spans="1:14" x14ac:dyDescent="0.3">
      <c r="A3032" t="s">
        <v>564</v>
      </c>
      <c r="B3032">
        <v>3030</v>
      </c>
      <c r="C3032">
        <v>12.3</v>
      </c>
      <c r="D3032">
        <f>SUMIF(E:E,Table1[[#This Row],[Item_Fat_Content]],N:N)</f>
        <v>6457454.3820000133</v>
      </c>
      <c r="E3032" t="s">
        <v>1608</v>
      </c>
      <c r="F3032">
        <v>5.8116757999999998E-2</v>
      </c>
      <c r="G3032" t="s">
        <v>36</v>
      </c>
      <c r="H3032">
        <v>57.556199999999997</v>
      </c>
      <c r="I3032" t="s">
        <v>48</v>
      </c>
      <c r="J3032">
        <v>1997</v>
      </c>
      <c r="K3032" t="s">
        <v>49</v>
      </c>
      <c r="L3032" t="s">
        <v>15</v>
      </c>
      <c r="M3032" t="s">
        <v>16</v>
      </c>
      <c r="N3032">
        <v>651.81820000000005</v>
      </c>
    </row>
    <row r="3033" spans="1:14" x14ac:dyDescent="0.3">
      <c r="A3033" t="s">
        <v>723</v>
      </c>
      <c r="B3033">
        <v>3031</v>
      </c>
      <c r="C3033">
        <v>6.2350000000000003</v>
      </c>
      <c r="D3033">
        <f>SUMIF(E:E,Table1[[#This Row],[Item_Fat_Content]],N:N)</f>
        <v>11904094.532999987</v>
      </c>
      <c r="E3033" t="s">
        <v>11</v>
      </c>
      <c r="F3033">
        <v>0.118915034</v>
      </c>
      <c r="G3033" t="s">
        <v>30</v>
      </c>
      <c r="H3033">
        <v>264.791</v>
      </c>
      <c r="I3033" t="s">
        <v>42</v>
      </c>
      <c r="J3033">
        <v>2002</v>
      </c>
      <c r="K3033" t="str">
        <f>K3032</f>
        <v>Small</v>
      </c>
      <c r="L3033" t="s">
        <v>43</v>
      </c>
      <c r="M3033" t="s">
        <v>16</v>
      </c>
      <c r="N3033">
        <v>2103.9279999999999</v>
      </c>
    </row>
    <row r="3034" spans="1:14" x14ac:dyDescent="0.3">
      <c r="A3034" t="s">
        <v>984</v>
      </c>
      <c r="B3034">
        <v>3032</v>
      </c>
      <c r="C3034">
        <v>12.15</v>
      </c>
      <c r="D3034">
        <f>SUMIF(E:E,Table1[[#This Row],[Item_Fat_Content]],N:N)</f>
        <v>6457454.3820000133</v>
      </c>
      <c r="E3034" t="s">
        <v>1608</v>
      </c>
      <c r="F3034">
        <v>0.13197362500000001</v>
      </c>
      <c r="G3034" t="s">
        <v>26</v>
      </c>
      <c r="H3034">
        <v>187.9872</v>
      </c>
      <c r="I3034" t="s">
        <v>31</v>
      </c>
      <c r="J3034">
        <v>1987</v>
      </c>
      <c r="K3034" t="s">
        <v>32</v>
      </c>
      <c r="L3034" t="s">
        <v>21</v>
      </c>
      <c r="M3034" t="s">
        <v>16</v>
      </c>
      <c r="N3034">
        <v>2458.1336000000001</v>
      </c>
    </row>
    <row r="3035" spans="1:14" x14ac:dyDescent="0.3">
      <c r="A3035" t="s">
        <v>388</v>
      </c>
      <c r="B3035">
        <v>3033</v>
      </c>
      <c r="C3035">
        <v>7.47</v>
      </c>
      <c r="D3035">
        <f>SUMIF(E:E,Table1[[#This Row],[Item_Fat_Content]],N:N)</f>
        <v>6457454.3820000133</v>
      </c>
      <c r="E3035" t="s">
        <v>1608</v>
      </c>
      <c r="F3035">
        <v>0</v>
      </c>
      <c r="G3035" t="s">
        <v>41</v>
      </c>
      <c r="H3035">
        <v>211.8218</v>
      </c>
      <c r="I3035" t="s">
        <v>42</v>
      </c>
      <c r="J3035">
        <v>2002</v>
      </c>
      <c r="K3035" t="str">
        <f>K3034</f>
        <v>High</v>
      </c>
      <c r="L3035" t="s">
        <v>43</v>
      </c>
      <c r="M3035" t="s">
        <v>16</v>
      </c>
      <c r="N3035">
        <v>6411.6540000000005</v>
      </c>
    </row>
    <row r="3036" spans="1:14" x14ac:dyDescent="0.3">
      <c r="A3036" t="s">
        <v>1339</v>
      </c>
      <c r="B3036">
        <v>3034</v>
      </c>
      <c r="C3036">
        <v>8.1549999999999994</v>
      </c>
      <c r="D3036">
        <f>SUMIF(E:E,Table1[[#This Row],[Item_Fat_Content]],N:N)</f>
        <v>6457454.3820000133</v>
      </c>
      <c r="E3036" t="s">
        <v>1608</v>
      </c>
      <c r="F3036">
        <v>3.3555399E-2</v>
      </c>
      <c r="G3036" t="s">
        <v>41</v>
      </c>
      <c r="H3036">
        <v>74.735399999999998</v>
      </c>
      <c r="I3036" t="s">
        <v>48</v>
      </c>
      <c r="J3036">
        <v>1997</v>
      </c>
      <c r="K3036" t="s">
        <v>49</v>
      </c>
      <c r="L3036" t="s">
        <v>15</v>
      </c>
      <c r="M3036" t="s">
        <v>16</v>
      </c>
      <c r="N3036">
        <v>1655.1787999999999</v>
      </c>
    </row>
    <row r="3037" spans="1:14" x14ac:dyDescent="0.3">
      <c r="A3037" t="s">
        <v>740</v>
      </c>
      <c r="B3037">
        <v>3035</v>
      </c>
      <c r="C3037">
        <v>8.8949999999999996</v>
      </c>
      <c r="D3037">
        <f>SUMIF(E:E,Table1[[#This Row],[Item_Fat_Content]],N:N)</f>
        <v>6457454.3820000133</v>
      </c>
      <c r="E3037" t="s">
        <v>1608</v>
      </c>
      <c r="F3037">
        <v>8.8681966000000001E-2</v>
      </c>
      <c r="G3037" t="s">
        <v>36</v>
      </c>
      <c r="H3037">
        <v>121.973</v>
      </c>
      <c r="I3037" t="s">
        <v>20</v>
      </c>
      <c r="J3037">
        <v>2009</v>
      </c>
      <c r="K3037" t="s">
        <v>14</v>
      </c>
      <c r="L3037" t="s">
        <v>21</v>
      </c>
      <c r="M3037" t="s">
        <v>22</v>
      </c>
      <c r="N3037">
        <v>2956.152</v>
      </c>
    </row>
    <row r="3038" spans="1:14" x14ac:dyDescent="0.3">
      <c r="A3038" t="s">
        <v>1368</v>
      </c>
      <c r="B3038">
        <v>3036</v>
      </c>
      <c r="C3038">
        <v>7.97</v>
      </c>
      <c r="D3038">
        <f>SUMIF(E:E,Table1[[#This Row],[Item_Fat_Content]],N:N)</f>
        <v>11904094.532999987</v>
      </c>
      <c r="E3038" t="s">
        <v>11</v>
      </c>
      <c r="F3038">
        <v>2.1623214000000002E-2</v>
      </c>
      <c r="G3038" t="s">
        <v>259</v>
      </c>
      <c r="H3038">
        <v>107.6596</v>
      </c>
      <c r="I3038" t="s">
        <v>20</v>
      </c>
      <c r="J3038">
        <v>2009</v>
      </c>
      <c r="K3038" t="s">
        <v>14</v>
      </c>
      <c r="L3038" t="s">
        <v>21</v>
      </c>
      <c r="M3038" t="s">
        <v>22</v>
      </c>
      <c r="N3038">
        <v>1833.6132</v>
      </c>
    </row>
    <row r="3039" spans="1:14" x14ac:dyDescent="0.3">
      <c r="A3039" t="s">
        <v>1211</v>
      </c>
      <c r="B3039">
        <v>3037</v>
      </c>
      <c r="C3039">
        <v>16.2</v>
      </c>
      <c r="D3039">
        <f>SUMIF(E:E,Table1[[#This Row],[Item_Fat_Content]],N:N)</f>
        <v>11904094.532999987</v>
      </c>
      <c r="E3039" t="s">
        <v>11</v>
      </c>
      <c r="F3039">
        <v>3.3373748000000002E-2</v>
      </c>
      <c r="G3039" t="s">
        <v>19</v>
      </c>
      <c r="H3039">
        <v>74.069599999999994</v>
      </c>
      <c r="I3039" t="s">
        <v>60</v>
      </c>
      <c r="J3039">
        <v>2004</v>
      </c>
      <c r="K3039" t="s">
        <v>49</v>
      </c>
      <c r="L3039" t="s">
        <v>43</v>
      </c>
      <c r="M3039" t="s">
        <v>16</v>
      </c>
      <c r="N3039">
        <v>894.83519999999999</v>
      </c>
    </row>
    <row r="3040" spans="1:14" x14ac:dyDescent="0.3">
      <c r="A3040" t="s">
        <v>1347</v>
      </c>
      <c r="B3040">
        <v>3038</v>
      </c>
      <c r="C3040">
        <v>14.5</v>
      </c>
      <c r="D3040">
        <f>SUMIF(E:E,Table1[[#This Row],[Item_Fat_Content]],N:N)</f>
        <v>11904094.532999987</v>
      </c>
      <c r="E3040" t="s">
        <v>11</v>
      </c>
      <c r="F3040">
        <v>8.9917768999999995E-2</v>
      </c>
      <c r="G3040" t="s">
        <v>56</v>
      </c>
      <c r="H3040">
        <v>160.3604</v>
      </c>
      <c r="I3040" t="s">
        <v>13</v>
      </c>
      <c r="J3040">
        <v>1999</v>
      </c>
      <c r="K3040" t="s">
        <v>14</v>
      </c>
      <c r="L3040" t="s">
        <v>15</v>
      </c>
      <c r="M3040" t="s">
        <v>16</v>
      </c>
      <c r="N3040">
        <v>2852.2872000000002</v>
      </c>
    </row>
    <row r="3041" spans="1:14" x14ac:dyDescent="0.3">
      <c r="A3041" t="s">
        <v>1417</v>
      </c>
      <c r="B3041">
        <v>3039</v>
      </c>
      <c r="C3041">
        <f>C3040</f>
        <v>14.5</v>
      </c>
      <c r="D3041">
        <f>SUMIF(E:E,Table1[[#This Row],[Item_Fat_Content]],N:N)</f>
        <v>11904094.532999987</v>
      </c>
      <c r="E3041" t="s">
        <v>11</v>
      </c>
      <c r="F3041">
        <v>5.3148497000000003E-2</v>
      </c>
      <c r="G3041" t="s">
        <v>56</v>
      </c>
      <c r="H3041">
        <v>36.3874</v>
      </c>
      <c r="I3041" t="s">
        <v>65</v>
      </c>
      <c r="J3041">
        <v>1985</v>
      </c>
      <c r="K3041" t="s">
        <v>49</v>
      </c>
      <c r="L3041" t="s">
        <v>15</v>
      </c>
      <c r="M3041" t="s">
        <v>28</v>
      </c>
      <c r="N3041">
        <v>105.8622</v>
      </c>
    </row>
    <row r="3042" spans="1:14" x14ac:dyDescent="0.3">
      <c r="A3042" t="s">
        <v>1315</v>
      </c>
      <c r="B3042">
        <v>3040</v>
      </c>
      <c r="C3042">
        <v>15.7</v>
      </c>
      <c r="D3042">
        <f>SUMIF(E:E,Table1[[#This Row],[Item_Fat_Content]],N:N)</f>
        <v>11904094.532999987</v>
      </c>
      <c r="E3042" t="s">
        <v>11</v>
      </c>
      <c r="F3042">
        <v>0.122470805</v>
      </c>
      <c r="G3042" t="s">
        <v>73</v>
      </c>
      <c r="H3042">
        <v>131.79419999999999</v>
      </c>
      <c r="I3042" t="s">
        <v>60</v>
      </c>
      <c r="J3042">
        <v>2004</v>
      </c>
      <c r="K3042" t="s">
        <v>49</v>
      </c>
      <c r="L3042" t="s">
        <v>43</v>
      </c>
      <c r="M3042" t="s">
        <v>16</v>
      </c>
      <c r="N3042">
        <v>1987.413</v>
      </c>
    </row>
    <row r="3043" spans="1:14" x14ac:dyDescent="0.3">
      <c r="A3043" t="s">
        <v>702</v>
      </c>
      <c r="B3043">
        <v>3041</v>
      </c>
      <c r="C3043">
        <v>13.3</v>
      </c>
      <c r="D3043">
        <f>SUMIF(E:E,Table1[[#This Row],[Item_Fat_Content]],N:N)</f>
        <v>11904094.532999987</v>
      </c>
      <c r="E3043" t="s">
        <v>11</v>
      </c>
      <c r="F3043">
        <v>3.5607579E-2</v>
      </c>
      <c r="G3043" t="s">
        <v>34</v>
      </c>
      <c r="H3043">
        <v>119.91240000000001</v>
      </c>
      <c r="I3043" t="s">
        <v>27</v>
      </c>
      <c r="J3043">
        <v>1998</v>
      </c>
      <c r="K3043" t="str">
        <f>K3042</f>
        <v>Small</v>
      </c>
      <c r="L3043" t="s">
        <v>21</v>
      </c>
      <c r="M3043" t="s">
        <v>28</v>
      </c>
      <c r="N3043">
        <v>118.5124</v>
      </c>
    </row>
    <row r="3044" spans="1:14" x14ac:dyDescent="0.3">
      <c r="A3044" t="s">
        <v>408</v>
      </c>
      <c r="B3044">
        <v>3042</v>
      </c>
      <c r="C3044">
        <v>6.8650000000000002</v>
      </c>
      <c r="D3044">
        <f>SUMIF(E:E,Table1[[#This Row],[Item_Fat_Content]],N:N)</f>
        <v>11904094.532999987</v>
      </c>
      <c r="E3044" t="s">
        <v>11</v>
      </c>
      <c r="F3044">
        <v>5.6819936000000001E-2</v>
      </c>
      <c r="G3044" t="s">
        <v>36</v>
      </c>
      <c r="H3044">
        <v>212.62180000000001</v>
      </c>
      <c r="I3044" t="s">
        <v>60</v>
      </c>
      <c r="J3044">
        <v>2004</v>
      </c>
      <c r="K3044" t="s">
        <v>49</v>
      </c>
      <c r="L3044" t="s">
        <v>43</v>
      </c>
      <c r="M3044" t="s">
        <v>16</v>
      </c>
      <c r="N3044">
        <v>2137.2179999999998</v>
      </c>
    </row>
    <row r="3045" spans="1:14" x14ac:dyDescent="0.3">
      <c r="A3045" t="s">
        <v>603</v>
      </c>
      <c r="B3045">
        <v>3043</v>
      </c>
      <c r="C3045">
        <v>8.2100000000000009</v>
      </c>
      <c r="D3045">
        <f>SUMIF(E:E,Table1[[#This Row],[Item_Fat_Content]],N:N)</f>
        <v>11904094.532999987</v>
      </c>
      <c r="E3045" t="s">
        <v>11</v>
      </c>
      <c r="F3045">
        <v>4.4925784000000003E-2</v>
      </c>
      <c r="G3045" t="s">
        <v>12</v>
      </c>
      <c r="H3045">
        <v>86.019800000000004</v>
      </c>
      <c r="I3045" t="s">
        <v>48</v>
      </c>
      <c r="J3045">
        <v>1997</v>
      </c>
      <c r="K3045" t="s">
        <v>49</v>
      </c>
      <c r="L3045" t="s">
        <v>15</v>
      </c>
      <c r="M3045" t="s">
        <v>16</v>
      </c>
      <c r="N3045">
        <v>1569.9564</v>
      </c>
    </row>
    <row r="3046" spans="1:14" x14ac:dyDescent="0.3">
      <c r="A3046" t="s">
        <v>632</v>
      </c>
      <c r="B3046">
        <v>3044</v>
      </c>
      <c r="C3046">
        <v>20.7</v>
      </c>
      <c r="D3046">
        <f>SUMIF(E:E,Table1[[#This Row],[Item_Fat_Content]],N:N)</f>
        <v>11904094.532999987</v>
      </c>
      <c r="E3046" t="s">
        <v>11</v>
      </c>
      <c r="F3046">
        <v>7.1699983999999994E-2</v>
      </c>
      <c r="G3046" t="s">
        <v>12</v>
      </c>
      <c r="H3046">
        <v>177.6028</v>
      </c>
      <c r="I3046" t="s">
        <v>27</v>
      </c>
      <c r="J3046">
        <v>1998</v>
      </c>
      <c r="K3046" t="str">
        <f t="shared" ref="K3046:K3047" si="244">K3045</f>
        <v>Small</v>
      </c>
      <c r="L3046" t="s">
        <v>21</v>
      </c>
      <c r="M3046" t="s">
        <v>28</v>
      </c>
      <c r="N3046">
        <v>531.30840000000001</v>
      </c>
    </row>
    <row r="3047" spans="1:14" x14ac:dyDescent="0.3">
      <c r="A3047" t="s">
        <v>640</v>
      </c>
      <c r="B3047">
        <v>3045</v>
      </c>
      <c r="C3047">
        <v>11.6</v>
      </c>
      <c r="D3047">
        <f>SUMIF(E:E,Table1[[#This Row],[Item_Fat_Content]],N:N)</f>
        <v>6457454.3820000133</v>
      </c>
      <c r="E3047" t="s">
        <v>1608</v>
      </c>
      <c r="F3047">
        <v>7.7321086999999997E-2</v>
      </c>
      <c r="G3047" t="s">
        <v>41</v>
      </c>
      <c r="H3047">
        <v>169.31059999999999</v>
      </c>
      <c r="I3047" t="s">
        <v>42</v>
      </c>
      <c r="J3047">
        <v>2002</v>
      </c>
      <c r="K3047" t="str">
        <f t="shared" si="244"/>
        <v>Small</v>
      </c>
      <c r="L3047" t="s">
        <v>43</v>
      </c>
      <c r="M3047" t="s">
        <v>16</v>
      </c>
      <c r="N3047">
        <v>2224.4378000000002</v>
      </c>
    </row>
    <row r="3048" spans="1:14" x14ac:dyDescent="0.3">
      <c r="A3048" t="s">
        <v>977</v>
      </c>
      <c r="B3048">
        <v>3046</v>
      </c>
      <c r="C3048">
        <f>C3047</f>
        <v>11.6</v>
      </c>
      <c r="D3048">
        <f>SUMIF(E:E,Table1[[#This Row],[Item_Fat_Content]],N:N)</f>
        <v>11904094.532999987</v>
      </c>
      <c r="E3048" t="s">
        <v>11</v>
      </c>
      <c r="F3048">
        <v>0.15080666600000001</v>
      </c>
      <c r="G3048" t="s">
        <v>41</v>
      </c>
      <c r="H3048">
        <v>149.0076</v>
      </c>
      <c r="I3048" t="s">
        <v>65</v>
      </c>
      <c r="J3048">
        <v>1985</v>
      </c>
      <c r="K3048" t="s">
        <v>49</v>
      </c>
      <c r="L3048" t="s">
        <v>15</v>
      </c>
      <c r="M3048" t="s">
        <v>28</v>
      </c>
      <c r="N3048">
        <v>295.61520000000002</v>
      </c>
    </row>
    <row r="3049" spans="1:14" x14ac:dyDescent="0.3">
      <c r="A3049" t="s">
        <v>457</v>
      </c>
      <c r="B3049">
        <v>3047</v>
      </c>
      <c r="C3049">
        <v>12.65</v>
      </c>
      <c r="D3049">
        <f>SUMIF(E:E,Table1[[#This Row],[Item_Fat_Content]],N:N)</f>
        <v>6457454.3820000133</v>
      </c>
      <c r="E3049" t="s">
        <v>1608</v>
      </c>
      <c r="F3049">
        <v>0.12728305100000001</v>
      </c>
      <c r="G3049" t="s">
        <v>41</v>
      </c>
      <c r="H3049">
        <v>191.78460000000001</v>
      </c>
      <c r="I3049" t="s">
        <v>27</v>
      </c>
      <c r="J3049">
        <v>1998</v>
      </c>
      <c r="K3049" t="str">
        <f>K3048</f>
        <v>Small</v>
      </c>
      <c r="L3049" t="s">
        <v>21</v>
      </c>
      <c r="M3049" t="s">
        <v>28</v>
      </c>
      <c r="N3049">
        <v>382.16919999999999</v>
      </c>
    </row>
    <row r="3050" spans="1:14" x14ac:dyDescent="0.3">
      <c r="A3050" t="s">
        <v>1024</v>
      </c>
      <c r="B3050">
        <v>3048</v>
      </c>
      <c r="C3050">
        <f>C3049</f>
        <v>12.65</v>
      </c>
      <c r="D3050">
        <f>SUMIF(E:E,Table1[[#This Row],[Item_Fat_Content]],N:N)</f>
        <v>6457454.3820000133</v>
      </c>
      <c r="E3050" t="s">
        <v>1608</v>
      </c>
      <c r="F3050">
        <v>0.13800843099999999</v>
      </c>
      <c r="G3050" t="s">
        <v>12</v>
      </c>
      <c r="H3050">
        <v>54.829799999999999</v>
      </c>
      <c r="I3050" t="s">
        <v>38</v>
      </c>
      <c r="J3050">
        <v>1985</v>
      </c>
      <c r="K3050" t="s">
        <v>14</v>
      </c>
      <c r="L3050" t="s">
        <v>21</v>
      </c>
      <c r="M3050" t="s">
        <v>39</v>
      </c>
      <c r="N3050">
        <v>1348.2449999999999</v>
      </c>
    </row>
    <row r="3051" spans="1:14" x14ac:dyDescent="0.3">
      <c r="A3051" t="s">
        <v>1117</v>
      </c>
      <c r="B3051">
        <v>3049</v>
      </c>
      <c r="C3051">
        <v>12.6</v>
      </c>
      <c r="D3051">
        <f>SUMIF(E:E,Table1[[#This Row],[Item_Fat_Content]],N:N)</f>
        <v>6457454.3820000133</v>
      </c>
      <c r="E3051" t="s">
        <v>1608</v>
      </c>
      <c r="F3051">
        <v>7.4035365000000006E-2</v>
      </c>
      <c r="G3051" t="s">
        <v>12</v>
      </c>
      <c r="H3051">
        <v>256.13560000000001</v>
      </c>
      <c r="I3051" t="s">
        <v>13</v>
      </c>
      <c r="J3051">
        <v>1999</v>
      </c>
      <c r="K3051" t="s">
        <v>14</v>
      </c>
      <c r="L3051" t="s">
        <v>15</v>
      </c>
      <c r="M3051" t="s">
        <v>16</v>
      </c>
      <c r="N3051">
        <v>4578.0407999999998</v>
      </c>
    </row>
    <row r="3052" spans="1:14" x14ac:dyDescent="0.3">
      <c r="A3052" t="s">
        <v>1278</v>
      </c>
      <c r="B3052">
        <v>3050</v>
      </c>
      <c r="C3052">
        <v>13.35</v>
      </c>
      <c r="D3052">
        <f>SUMIF(E:E,Table1[[#This Row],[Item_Fat_Content]],N:N)</f>
        <v>11904094.532999987</v>
      </c>
      <c r="E3052" t="s">
        <v>11</v>
      </c>
      <c r="F3052">
        <v>9.1723066000000006E-2</v>
      </c>
      <c r="G3052" t="s">
        <v>36</v>
      </c>
      <c r="H3052">
        <v>148.8708</v>
      </c>
      <c r="I3052" t="s">
        <v>45</v>
      </c>
      <c r="J3052">
        <v>2007</v>
      </c>
      <c r="K3052" t="str">
        <f t="shared" ref="K3052:K3053" si="245">K3051</f>
        <v>Medium</v>
      </c>
      <c r="L3052" t="s">
        <v>43</v>
      </c>
      <c r="M3052" t="s">
        <v>16</v>
      </c>
      <c r="N3052">
        <v>3761.77</v>
      </c>
    </row>
    <row r="3053" spans="1:14" x14ac:dyDescent="0.3">
      <c r="A3053" t="s">
        <v>782</v>
      </c>
      <c r="B3053">
        <v>3051</v>
      </c>
      <c r="C3053">
        <v>4.6100000000000003</v>
      </c>
      <c r="D3053">
        <f>SUMIF(E:E,Table1[[#This Row],[Item_Fat_Content]],N:N)</f>
        <v>11904094.532999987</v>
      </c>
      <c r="E3053" t="s">
        <v>11</v>
      </c>
      <c r="F3053">
        <v>0.12290105599999999</v>
      </c>
      <c r="G3053" t="s">
        <v>58</v>
      </c>
      <c r="H3053">
        <v>174.43960000000001</v>
      </c>
      <c r="I3053" t="s">
        <v>42</v>
      </c>
      <c r="J3053">
        <v>2002</v>
      </c>
      <c r="K3053" t="str">
        <f t="shared" si="245"/>
        <v>Medium</v>
      </c>
      <c r="L3053" t="s">
        <v>43</v>
      </c>
      <c r="M3053" t="s">
        <v>16</v>
      </c>
      <c r="N3053">
        <v>2616.5940000000001</v>
      </c>
    </row>
    <row r="3054" spans="1:14" x14ac:dyDescent="0.3">
      <c r="A3054" t="s">
        <v>1418</v>
      </c>
      <c r="B3054">
        <v>3052</v>
      </c>
      <c r="C3054">
        <v>13.8</v>
      </c>
      <c r="D3054">
        <f>SUMIF(E:E,Table1[[#This Row],[Item_Fat_Content]],N:N)</f>
        <v>11904094.532999987</v>
      </c>
      <c r="E3054" t="s">
        <v>11</v>
      </c>
      <c r="F3054">
        <v>0</v>
      </c>
      <c r="G3054" t="s">
        <v>12</v>
      </c>
      <c r="H3054">
        <v>263.78840000000002</v>
      </c>
      <c r="I3054" t="s">
        <v>13</v>
      </c>
      <c r="J3054">
        <v>1999</v>
      </c>
      <c r="K3054" t="s">
        <v>14</v>
      </c>
      <c r="L3054" t="s">
        <v>15</v>
      </c>
      <c r="M3054" t="s">
        <v>16</v>
      </c>
      <c r="N3054">
        <v>3709.8375999999998</v>
      </c>
    </row>
    <row r="3055" spans="1:14" x14ac:dyDescent="0.3">
      <c r="A3055" t="s">
        <v>1251</v>
      </c>
      <c r="B3055">
        <v>3053</v>
      </c>
      <c r="C3055">
        <f>C3054</f>
        <v>13.8</v>
      </c>
      <c r="D3055">
        <f>SUMIF(E:E,Table1[[#This Row],[Item_Fat_Content]],N:N)</f>
        <v>11904094.532999987</v>
      </c>
      <c r="E3055" t="s">
        <v>11</v>
      </c>
      <c r="F3055">
        <v>7.3077196999999997E-2</v>
      </c>
      <c r="G3055" t="s">
        <v>56</v>
      </c>
      <c r="H3055">
        <v>34.321599999999997</v>
      </c>
      <c r="I3055" t="s">
        <v>65</v>
      </c>
      <c r="J3055">
        <v>1985</v>
      </c>
      <c r="K3055" t="s">
        <v>49</v>
      </c>
      <c r="L3055" t="s">
        <v>15</v>
      </c>
      <c r="M3055" t="s">
        <v>28</v>
      </c>
      <c r="N3055">
        <v>34.621600000000001</v>
      </c>
    </row>
    <row r="3056" spans="1:14" x14ac:dyDescent="0.3">
      <c r="A3056" t="s">
        <v>874</v>
      </c>
      <c r="B3056">
        <v>3054</v>
      </c>
      <c r="C3056">
        <v>14</v>
      </c>
      <c r="D3056">
        <f>SUMIF(E:E,Table1[[#This Row],[Item_Fat_Content]],N:N)</f>
        <v>6457454.3820000133</v>
      </c>
      <c r="E3056" t="s">
        <v>1608</v>
      </c>
      <c r="F3056">
        <v>0.17599192899999999</v>
      </c>
      <c r="G3056" t="s">
        <v>41</v>
      </c>
      <c r="H3056">
        <v>140.78120000000001</v>
      </c>
      <c r="I3056" t="s">
        <v>27</v>
      </c>
      <c r="J3056">
        <v>1998</v>
      </c>
      <c r="K3056" t="str">
        <f t="shared" ref="K3056:K3057" si="246">K3055</f>
        <v>Small</v>
      </c>
      <c r="L3056" t="s">
        <v>21</v>
      </c>
      <c r="M3056" t="s">
        <v>28</v>
      </c>
      <c r="N3056">
        <v>142.4812</v>
      </c>
    </row>
    <row r="3057" spans="1:14" x14ac:dyDescent="0.3">
      <c r="A3057" t="s">
        <v>745</v>
      </c>
      <c r="B3057">
        <v>3055</v>
      </c>
      <c r="C3057">
        <v>9.17</v>
      </c>
      <c r="D3057">
        <f>SUMIF(E:E,Table1[[#This Row],[Item_Fat_Content]],N:N)</f>
        <v>11904094.532999987</v>
      </c>
      <c r="E3057" t="s">
        <v>11</v>
      </c>
      <c r="F3057">
        <v>0.17236542799999999</v>
      </c>
      <c r="G3057" t="s">
        <v>34</v>
      </c>
      <c r="H3057">
        <v>144.84700000000001</v>
      </c>
      <c r="I3057" t="s">
        <v>27</v>
      </c>
      <c r="J3057">
        <v>1998</v>
      </c>
      <c r="K3057" t="str">
        <f t="shared" si="246"/>
        <v>Small</v>
      </c>
      <c r="L3057" t="s">
        <v>21</v>
      </c>
      <c r="M3057" t="s">
        <v>28</v>
      </c>
      <c r="N3057">
        <v>572.58799999999997</v>
      </c>
    </row>
    <row r="3058" spans="1:14" x14ac:dyDescent="0.3">
      <c r="A3058" t="s">
        <v>841</v>
      </c>
      <c r="B3058">
        <v>3056</v>
      </c>
      <c r="C3058">
        <v>16.5</v>
      </c>
      <c r="D3058">
        <f>SUMIF(E:E,Table1[[#This Row],[Item_Fat_Content]],N:N)</f>
        <v>6457454.3820000133</v>
      </c>
      <c r="E3058" t="s">
        <v>1608</v>
      </c>
      <c r="F3058">
        <v>9.4246644000000004E-2</v>
      </c>
      <c r="G3058" t="s">
        <v>34</v>
      </c>
      <c r="H3058">
        <v>98.906800000000004</v>
      </c>
      <c r="I3058" t="s">
        <v>20</v>
      </c>
      <c r="J3058">
        <v>2009</v>
      </c>
      <c r="K3058" t="s">
        <v>14</v>
      </c>
      <c r="L3058" t="s">
        <v>21</v>
      </c>
      <c r="M3058" t="s">
        <v>22</v>
      </c>
      <c r="N3058">
        <v>1749.7224000000001</v>
      </c>
    </row>
    <row r="3059" spans="1:14" x14ac:dyDescent="0.3">
      <c r="A3059" t="s">
        <v>256</v>
      </c>
      <c r="B3059">
        <v>3057</v>
      </c>
      <c r="C3059">
        <v>16.7</v>
      </c>
      <c r="D3059">
        <f>SUMIF(E:E,Table1[[#This Row],[Item_Fat_Content]],N:N)</f>
        <v>11904094.532999987</v>
      </c>
      <c r="E3059" t="s">
        <v>11</v>
      </c>
      <c r="F3059">
        <v>0.10203648</v>
      </c>
      <c r="G3059" t="s">
        <v>73</v>
      </c>
      <c r="H3059">
        <v>180.92920000000001</v>
      </c>
      <c r="I3059" t="s">
        <v>60</v>
      </c>
      <c r="J3059">
        <v>2004</v>
      </c>
      <c r="K3059" t="s">
        <v>49</v>
      </c>
      <c r="L3059" t="s">
        <v>43</v>
      </c>
      <c r="M3059" t="s">
        <v>16</v>
      </c>
      <c r="N3059">
        <v>2736.4380000000001</v>
      </c>
    </row>
    <row r="3060" spans="1:14" x14ac:dyDescent="0.3">
      <c r="A3060" t="s">
        <v>1248</v>
      </c>
      <c r="B3060">
        <v>3058</v>
      </c>
      <c r="C3060">
        <f>C3059</f>
        <v>16.7</v>
      </c>
      <c r="D3060">
        <f>SUMIF(E:E,Table1[[#This Row],[Item_Fat_Content]],N:N)</f>
        <v>11904094.532999987</v>
      </c>
      <c r="E3060" t="s">
        <v>11</v>
      </c>
      <c r="F3060">
        <v>6.6969525000000002E-2</v>
      </c>
      <c r="G3060" t="s">
        <v>30</v>
      </c>
      <c r="H3060">
        <v>39.279600000000002</v>
      </c>
      <c r="I3060" t="s">
        <v>38</v>
      </c>
      <c r="J3060">
        <v>1985</v>
      </c>
      <c r="K3060" t="s">
        <v>14</v>
      </c>
      <c r="L3060" t="s">
        <v>21</v>
      </c>
      <c r="M3060" t="s">
        <v>39</v>
      </c>
      <c r="N3060">
        <v>701.75319999999999</v>
      </c>
    </row>
    <row r="3061" spans="1:14" x14ac:dyDescent="0.3">
      <c r="A3061" t="s">
        <v>561</v>
      </c>
      <c r="B3061">
        <v>3059</v>
      </c>
      <c r="C3061">
        <v>6.98</v>
      </c>
      <c r="D3061">
        <f>SUMIF(E:E,Table1[[#This Row],[Item_Fat_Content]],N:N)</f>
        <v>11904094.532999987</v>
      </c>
      <c r="E3061" t="s">
        <v>11</v>
      </c>
      <c r="F3061">
        <v>4.1071581000000003E-2</v>
      </c>
      <c r="G3061" t="s">
        <v>73</v>
      </c>
      <c r="H3061">
        <v>82.593400000000003</v>
      </c>
      <c r="I3061" t="s">
        <v>31</v>
      </c>
      <c r="J3061">
        <v>1987</v>
      </c>
      <c r="K3061" t="s">
        <v>32</v>
      </c>
      <c r="L3061" t="s">
        <v>21</v>
      </c>
      <c r="M3061" t="s">
        <v>16</v>
      </c>
      <c r="N3061">
        <v>1310.2944</v>
      </c>
    </row>
    <row r="3062" spans="1:14" x14ac:dyDescent="0.3">
      <c r="A3062" t="s">
        <v>98</v>
      </c>
      <c r="B3062">
        <v>3060</v>
      </c>
      <c r="C3062">
        <v>12.15</v>
      </c>
      <c r="D3062">
        <f>SUMIF(E:E,Table1[[#This Row],[Item_Fat_Content]],N:N)</f>
        <v>11904094.532999987</v>
      </c>
      <c r="E3062" t="s">
        <v>11</v>
      </c>
      <c r="F3062">
        <v>2.8656247999999999E-2</v>
      </c>
      <c r="G3062" t="s">
        <v>30</v>
      </c>
      <c r="H3062">
        <v>149.3708</v>
      </c>
      <c r="I3062" t="s">
        <v>42</v>
      </c>
      <c r="J3062">
        <v>2002</v>
      </c>
      <c r="K3062" t="str">
        <f>K3061</f>
        <v>High</v>
      </c>
      <c r="L3062" t="s">
        <v>43</v>
      </c>
      <c r="M3062" t="s">
        <v>16</v>
      </c>
      <c r="N3062">
        <v>1203.7664</v>
      </c>
    </row>
    <row r="3063" spans="1:14" x14ac:dyDescent="0.3">
      <c r="A3063" t="s">
        <v>366</v>
      </c>
      <c r="B3063">
        <v>3061</v>
      </c>
      <c r="C3063">
        <v>19.25</v>
      </c>
      <c r="D3063">
        <f>SUMIF(E:E,Table1[[#This Row],[Item_Fat_Content]],N:N)</f>
        <v>6457454.3820000133</v>
      </c>
      <c r="E3063" t="s">
        <v>1608</v>
      </c>
      <c r="F3063">
        <v>3.4693175E-2</v>
      </c>
      <c r="G3063" t="s">
        <v>73</v>
      </c>
      <c r="H3063">
        <v>140.14959999999999</v>
      </c>
      <c r="I3063" t="s">
        <v>60</v>
      </c>
      <c r="J3063">
        <v>2004</v>
      </c>
      <c r="K3063" t="s">
        <v>49</v>
      </c>
      <c r="L3063" t="s">
        <v>43</v>
      </c>
      <c r="M3063" t="s">
        <v>16</v>
      </c>
      <c r="N3063">
        <v>1552.6456000000001</v>
      </c>
    </row>
    <row r="3064" spans="1:14" x14ac:dyDescent="0.3">
      <c r="A3064" t="s">
        <v>601</v>
      </c>
      <c r="B3064">
        <v>3062</v>
      </c>
      <c r="C3064">
        <f>C3063</f>
        <v>19.25</v>
      </c>
      <c r="D3064">
        <f>SUMIF(E:E,Table1[[#This Row],[Item_Fat_Content]],N:N)</f>
        <v>11904094.532999987</v>
      </c>
      <c r="E3064" t="s">
        <v>11</v>
      </c>
      <c r="F3064">
        <v>7.1628097000000002E-2</v>
      </c>
      <c r="G3064" t="s">
        <v>58</v>
      </c>
      <c r="H3064">
        <v>251.904</v>
      </c>
      <c r="I3064" t="s">
        <v>38</v>
      </c>
      <c r="J3064">
        <v>1985</v>
      </c>
      <c r="K3064" t="s">
        <v>14</v>
      </c>
      <c r="L3064" t="s">
        <v>21</v>
      </c>
      <c r="M3064" t="s">
        <v>39</v>
      </c>
      <c r="N3064">
        <v>4301.0680000000002</v>
      </c>
    </row>
    <row r="3065" spans="1:14" x14ac:dyDescent="0.3">
      <c r="A3065" t="s">
        <v>1028</v>
      </c>
      <c r="B3065">
        <v>3063</v>
      </c>
      <c r="C3065">
        <v>9.3000000000000007</v>
      </c>
      <c r="D3065">
        <f>SUMIF(E:E,Table1[[#This Row],[Item_Fat_Content]],N:N)</f>
        <v>11904094.532999987</v>
      </c>
      <c r="E3065" t="s">
        <v>11</v>
      </c>
      <c r="F3065">
        <v>2.8516696000000001E-2</v>
      </c>
      <c r="G3065" t="s">
        <v>34</v>
      </c>
      <c r="H3065">
        <v>194.61359999999999</v>
      </c>
      <c r="I3065" t="s">
        <v>60</v>
      </c>
      <c r="J3065">
        <v>2004</v>
      </c>
      <c r="K3065" t="s">
        <v>49</v>
      </c>
      <c r="L3065" t="s">
        <v>43</v>
      </c>
      <c r="M3065" t="s">
        <v>16</v>
      </c>
      <c r="N3065">
        <v>3110.6176</v>
      </c>
    </row>
    <row r="3066" spans="1:14" x14ac:dyDescent="0.3">
      <c r="A3066" t="s">
        <v>1419</v>
      </c>
      <c r="B3066">
        <v>3064</v>
      </c>
      <c r="C3066">
        <v>11</v>
      </c>
      <c r="D3066">
        <f>SUMIF(E:E,Table1[[#This Row],[Item_Fat_Content]],N:N)</f>
        <v>11904094.532999987</v>
      </c>
      <c r="E3066" t="s">
        <v>11</v>
      </c>
      <c r="F3066">
        <v>5.4939029E-2</v>
      </c>
      <c r="G3066" t="s">
        <v>56</v>
      </c>
      <c r="H3066">
        <v>101.4358</v>
      </c>
      <c r="I3066" t="s">
        <v>48</v>
      </c>
      <c r="J3066">
        <v>1997</v>
      </c>
      <c r="K3066" t="s">
        <v>49</v>
      </c>
      <c r="L3066" t="s">
        <v>15</v>
      </c>
      <c r="M3066" t="s">
        <v>16</v>
      </c>
      <c r="N3066">
        <v>1608.5727999999999</v>
      </c>
    </row>
    <row r="3067" spans="1:14" x14ac:dyDescent="0.3">
      <c r="A3067" t="s">
        <v>244</v>
      </c>
      <c r="B3067">
        <v>3065</v>
      </c>
      <c r="C3067">
        <v>6.67</v>
      </c>
      <c r="D3067">
        <f>SUMIF(E:E,Table1[[#This Row],[Item_Fat_Content]],N:N)</f>
        <v>6457454.3820000133</v>
      </c>
      <c r="E3067" t="s">
        <v>1608</v>
      </c>
      <c r="F3067">
        <v>9.0130536999999997E-2</v>
      </c>
      <c r="G3067" t="s">
        <v>36</v>
      </c>
      <c r="H3067">
        <v>131.46260000000001</v>
      </c>
      <c r="I3067" t="s">
        <v>42</v>
      </c>
      <c r="J3067">
        <v>2002</v>
      </c>
      <c r="K3067" t="str">
        <f>K3066</f>
        <v>Small</v>
      </c>
      <c r="L3067" t="s">
        <v>43</v>
      </c>
      <c r="M3067" t="s">
        <v>16</v>
      </c>
      <c r="N3067">
        <v>1705.1138000000001</v>
      </c>
    </row>
    <row r="3068" spans="1:14" x14ac:dyDescent="0.3">
      <c r="A3068" t="s">
        <v>559</v>
      </c>
      <c r="B3068">
        <v>3066</v>
      </c>
      <c r="C3068">
        <v>6.6749999999999998</v>
      </c>
      <c r="D3068">
        <f>SUMIF(E:E,Table1[[#This Row],[Item_Fat_Content]],N:N)</f>
        <v>11904094.532999987</v>
      </c>
      <c r="E3068" t="s">
        <v>11</v>
      </c>
      <c r="F3068">
        <v>0</v>
      </c>
      <c r="G3068" t="s">
        <v>36</v>
      </c>
      <c r="H3068">
        <v>92.946200000000005</v>
      </c>
      <c r="I3068" t="s">
        <v>20</v>
      </c>
      <c r="J3068">
        <v>2009</v>
      </c>
      <c r="K3068" t="s">
        <v>14</v>
      </c>
      <c r="L3068" t="s">
        <v>21</v>
      </c>
      <c r="M3068" t="s">
        <v>22</v>
      </c>
      <c r="N3068">
        <v>1018.0082</v>
      </c>
    </row>
    <row r="3069" spans="1:14" x14ac:dyDescent="0.3">
      <c r="A3069" t="s">
        <v>328</v>
      </c>
      <c r="B3069">
        <v>3067</v>
      </c>
      <c r="C3069">
        <v>6.48</v>
      </c>
      <c r="D3069">
        <f>SUMIF(E:E,Table1[[#This Row],[Item_Fat_Content]],N:N)</f>
        <v>11904094.532999987</v>
      </c>
      <c r="E3069" t="s">
        <v>11</v>
      </c>
      <c r="F3069">
        <v>3.3893487E-2</v>
      </c>
      <c r="G3069" t="s">
        <v>36</v>
      </c>
      <c r="H3069">
        <v>147.0076</v>
      </c>
      <c r="I3069" t="s">
        <v>60</v>
      </c>
      <c r="J3069">
        <v>2004</v>
      </c>
      <c r="K3069" t="s">
        <v>49</v>
      </c>
      <c r="L3069" t="s">
        <v>43</v>
      </c>
      <c r="M3069" t="s">
        <v>16</v>
      </c>
      <c r="N3069">
        <v>3103.9596000000001</v>
      </c>
    </row>
    <row r="3070" spans="1:14" x14ac:dyDescent="0.3">
      <c r="A3070" t="s">
        <v>1420</v>
      </c>
      <c r="B3070">
        <v>3068</v>
      </c>
      <c r="C3070">
        <v>14.1</v>
      </c>
      <c r="D3070">
        <f>SUMIF(E:E,Table1[[#This Row],[Item_Fat_Content]],N:N)</f>
        <v>11904094.532999987</v>
      </c>
      <c r="E3070" t="s">
        <v>70</v>
      </c>
      <c r="F3070">
        <v>0.113908117</v>
      </c>
      <c r="G3070" t="s">
        <v>34</v>
      </c>
      <c r="H3070">
        <v>53.395600000000002</v>
      </c>
      <c r="I3070" t="s">
        <v>45</v>
      </c>
      <c r="J3070">
        <v>2007</v>
      </c>
      <c r="K3070" t="str">
        <f>K3069</f>
        <v>Small</v>
      </c>
      <c r="L3070" t="s">
        <v>43</v>
      </c>
      <c r="M3070" t="s">
        <v>16</v>
      </c>
      <c r="N3070">
        <v>982.72080000000005</v>
      </c>
    </row>
    <row r="3071" spans="1:14" x14ac:dyDescent="0.3">
      <c r="A3071" t="s">
        <v>431</v>
      </c>
      <c r="B3071">
        <v>3069</v>
      </c>
      <c r="C3071">
        <v>15.35</v>
      </c>
      <c r="D3071">
        <f>SUMIF(E:E,Table1[[#This Row],[Item_Fat_Content]],N:N)</f>
        <v>11904094.532999987</v>
      </c>
      <c r="E3071" t="s">
        <v>11</v>
      </c>
      <c r="F3071">
        <v>2.0326962000000001E-2</v>
      </c>
      <c r="G3071" t="s">
        <v>19</v>
      </c>
      <c r="H3071">
        <v>216.7508</v>
      </c>
      <c r="I3071" t="s">
        <v>48</v>
      </c>
      <c r="J3071">
        <v>1997</v>
      </c>
      <c r="K3071" t="s">
        <v>49</v>
      </c>
      <c r="L3071" t="s">
        <v>15</v>
      </c>
      <c r="M3071" t="s">
        <v>16</v>
      </c>
      <c r="N3071">
        <v>1736.4064000000001</v>
      </c>
    </row>
    <row r="3072" spans="1:14" x14ac:dyDescent="0.3">
      <c r="A3072" t="s">
        <v>263</v>
      </c>
      <c r="B3072">
        <v>3070</v>
      </c>
      <c r="C3072">
        <v>7.05</v>
      </c>
      <c r="D3072">
        <f>SUMIF(E:E,Table1[[#This Row],[Item_Fat_Content]],N:N)</f>
        <v>11904094.532999987</v>
      </c>
      <c r="E3072" t="s">
        <v>11</v>
      </c>
      <c r="F3072">
        <v>8.5098119999999999E-2</v>
      </c>
      <c r="G3072" t="s">
        <v>36</v>
      </c>
      <c r="H3072">
        <v>108.2912</v>
      </c>
      <c r="I3072" t="s">
        <v>13</v>
      </c>
      <c r="J3072">
        <v>1999</v>
      </c>
      <c r="K3072" t="s">
        <v>14</v>
      </c>
      <c r="L3072" t="s">
        <v>15</v>
      </c>
      <c r="M3072" t="s">
        <v>16</v>
      </c>
      <c r="N3072">
        <v>2293.0151999999998</v>
      </c>
    </row>
    <row r="3073" spans="1:14" x14ac:dyDescent="0.3">
      <c r="A3073" t="s">
        <v>1298</v>
      </c>
      <c r="B3073">
        <v>3071</v>
      </c>
      <c r="C3073">
        <v>11.1</v>
      </c>
      <c r="D3073">
        <f>SUMIF(E:E,Table1[[#This Row],[Item_Fat_Content]],N:N)</f>
        <v>6457454.3820000133</v>
      </c>
      <c r="E3073" t="s">
        <v>1608</v>
      </c>
      <c r="F3073">
        <v>3.5997543E-2</v>
      </c>
      <c r="G3073" t="s">
        <v>41</v>
      </c>
      <c r="H3073">
        <v>176.97120000000001</v>
      </c>
      <c r="I3073" t="s">
        <v>31</v>
      </c>
      <c r="J3073">
        <v>1987</v>
      </c>
      <c r="K3073" t="s">
        <v>32</v>
      </c>
      <c r="L3073" t="s">
        <v>21</v>
      </c>
      <c r="M3073" t="s">
        <v>16</v>
      </c>
      <c r="N3073">
        <v>3691.1952000000001</v>
      </c>
    </row>
    <row r="3074" spans="1:14" x14ac:dyDescent="0.3">
      <c r="A3074" t="s">
        <v>320</v>
      </c>
      <c r="B3074">
        <v>3072</v>
      </c>
      <c r="C3074">
        <v>6.4450000000000003</v>
      </c>
      <c r="D3074">
        <f>SUMIF(E:E,Table1[[#This Row],[Item_Fat_Content]],N:N)</f>
        <v>11904094.532999987</v>
      </c>
      <c r="E3074" t="s">
        <v>11</v>
      </c>
      <c r="F3074">
        <v>2.9686147999999999E-2</v>
      </c>
      <c r="G3074" t="s">
        <v>34</v>
      </c>
      <c r="H3074">
        <v>96.443600000000004</v>
      </c>
      <c r="I3074" t="s">
        <v>60</v>
      </c>
      <c r="J3074">
        <v>2004</v>
      </c>
      <c r="K3074" t="s">
        <v>49</v>
      </c>
      <c r="L3074" t="s">
        <v>43</v>
      </c>
      <c r="M3074" t="s">
        <v>16</v>
      </c>
      <c r="N3074">
        <v>378.17439999999999</v>
      </c>
    </row>
    <row r="3075" spans="1:14" x14ac:dyDescent="0.3">
      <c r="A3075" t="s">
        <v>157</v>
      </c>
      <c r="B3075">
        <v>3073</v>
      </c>
      <c r="C3075">
        <v>7.5</v>
      </c>
      <c r="D3075">
        <f>SUMIF(E:E,Table1[[#This Row],[Item_Fat_Content]],N:N)</f>
        <v>11904094.532999987</v>
      </c>
      <c r="E3075" t="s">
        <v>11</v>
      </c>
      <c r="F3075">
        <v>3.2626952000000001E-2</v>
      </c>
      <c r="G3075" t="s">
        <v>41</v>
      </c>
      <c r="H3075">
        <v>235.9906</v>
      </c>
      <c r="I3075" t="s">
        <v>48</v>
      </c>
      <c r="J3075">
        <v>1997</v>
      </c>
      <c r="K3075" t="s">
        <v>49</v>
      </c>
      <c r="L3075" t="s">
        <v>15</v>
      </c>
      <c r="M3075" t="s">
        <v>16</v>
      </c>
      <c r="N3075">
        <v>6893.0273999999999</v>
      </c>
    </row>
    <row r="3076" spans="1:14" x14ac:dyDescent="0.3">
      <c r="A3076" t="s">
        <v>429</v>
      </c>
      <c r="B3076">
        <v>3074</v>
      </c>
      <c r="C3076">
        <v>17.25</v>
      </c>
      <c r="D3076">
        <f>SUMIF(E:E,Table1[[#This Row],[Item_Fat_Content]],N:N)</f>
        <v>11904094.532999987</v>
      </c>
      <c r="E3076" t="s">
        <v>11</v>
      </c>
      <c r="F3076">
        <v>3.5057687999999997E-2</v>
      </c>
      <c r="G3076" t="s">
        <v>12</v>
      </c>
      <c r="H3076">
        <v>91.611999999999995</v>
      </c>
      <c r="I3076" t="s">
        <v>60</v>
      </c>
      <c r="J3076">
        <v>2004</v>
      </c>
      <c r="K3076" t="s">
        <v>49</v>
      </c>
      <c r="L3076" t="s">
        <v>43</v>
      </c>
      <c r="M3076" t="s">
        <v>16</v>
      </c>
      <c r="N3076">
        <v>279.63600000000002</v>
      </c>
    </row>
    <row r="3077" spans="1:14" x14ac:dyDescent="0.3">
      <c r="A3077" t="s">
        <v>1334</v>
      </c>
      <c r="B3077">
        <v>3075</v>
      </c>
      <c r="C3077">
        <v>20.350000000000001</v>
      </c>
      <c r="D3077">
        <f>SUMIF(E:E,Table1[[#This Row],[Item_Fat_Content]],N:N)</f>
        <v>11904094.532999987</v>
      </c>
      <c r="E3077" t="s">
        <v>11</v>
      </c>
      <c r="F3077">
        <v>6.0699725000000003E-2</v>
      </c>
      <c r="G3077" t="s">
        <v>34</v>
      </c>
      <c r="H3077">
        <v>233.36160000000001</v>
      </c>
      <c r="I3077" t="s">
        <v>48</v>
      </c>
      <c r="J3077">
        <v>1997</v>
      </c>
      <c r="K3077" t="s">
        <v>49</v>
      </c>
      <c r="L3077" t="s">
        <v>15</v>
      </c>
      <c r="M3077" t="s">
        <v>16</v>
      </c>
      <c r="N3077">
        <v>6093.4016000000001</v>
      </c>
    </row>
    <row r="3078" spans="1:14" x14ac:dyDescent="0.3">
      <c r="A3078" t="s">
        <v>1356</v>
      </c>
      <c r="B3078">
        <v>3076</v>
      </c>
      <c r="C3078">
        <f>C3077</f>
        <v>20.350000000000001</v>
      </c>
      <c r="D3078">
        <f>SUMIF(E:E,Table1[[#This Row],[Item_Fat_Content]],N:N)</f>
        <v>11904094.532999987</v>
      </c>
      <c r="E3078" t="s">
        <v>11</v>
      </c>
      <c r="F3078">
        <v>4.1063069000000001E-2</v>
      </c>
      <c r="G3078" t="s">
        <v>26</v>
      </c>
      <c r="H3078">
        <v>93.577799999999996</v>
      </c>
      <c r="I3078" t="s">
        <v>65</v>
      </c>
      <c r="J3078">
        <v>1985</v>
      </c>
      <c r="K3078" t="s">
        <v>49</v>
      </c>
      <c r="L3078" t="s">
        <v>15</v>
      </c>
      <c r="M3078" t="s">
        <v>28</v>
      </c>
      <c r="N3078">
        <v>187.75559999999999</v>
      </c>
    </row>
    <row r="3079" spans="1:14" x14ac:dyDescent="0.3">
      <c r="A3079" t="s">
        <v>733</v>
      </c>
      <c r="B3079">
        <v>3077</v>
      </c>
      <c r="C3079">
        <v>4.59</v>
      </c>
      <c r="D3079">
        <f>SUMIF(E:E,Table1[[#This Row],[Item_Fat_Content]],N:N)</f>
        <v>11904094.532999987</v>
      </c>
      <c r="E3079" t="s">
        <v>11</v>
      </c>
      <c r="F3079">
        <v>7.0767174000000002E-2</v>
      </c>
      <c r="G3079" t="s">
        <v>19</v>
      </c>
      <c r="H3079">
        <v>111.986</v>
      </c>
      <c r="I3079" t="s">
        <v>60</v>
      </c>
      <c r="J3079">
        <v>2004</v>
      </c>
      <c r="K3079" t="s">
        <v>49</v>
      </c>
      <c r="L3079" t="s">
        <v>43</v>
      </c>
      <c r="M3079" t="s">
        <v>16</v>
      </c>
      <c r="N3079">
        <v>792.30200000000002</v>
      </c>
    </row>
    <row r="3080" spans="1:14" x14ac:dyDescent="0.3">
      <c r="A3080" t="s">
        <v>128</v>
      </c>
      <c r="B3080">
        <v>3078</v>
      </c>
      <c r="C3080">
        <v>12.6</v>
      </c>
      <c r="D3080">
        <f>SUMIF(E:E,Table1[[#This Row],[Item_Fat_Content]],N:N)</f>
        <v>6457454.3820000133</v>
      </c>
      <c r="E3080" t="s">
        <v>1608</v>
      </c>
      <c r="F3080">
        <v>3.1598705999999997E-2</v>
      </c>
      <c r="G3080" t="s">
        <v>34</v>
      </c>
      <c r="H3080">
        <v>172.97640000000001</v>
      </c>
      <c r="I3080" t="s">
        <v>42</v>
      </c>
      <c r="J3080">
        <v>2002</v>
      </c>
      <c r="K3080" t="str">
        <f>K3079</f>
        <v>Small</v>
      </c>
      <c r="L3080" t="s">
        <v>43</v>
      </c>
      <c r="M3080" t="s">
        <v>16</v>
      </c>
      <c r="N3080">
        <v>2233.0931999999998</v>
      </c>
    </row>
    <row r="3081" spans="1:14" x14ac:dyDescent="0.3">
      <c r="A3081" t="s">
        <v>1421</v>
      </c>
      <c r="B3081">
        <v>3079</v>
      </c>
      <c r="C3081">
        <v>5.98</v>
      </c>
      <c r="D3081">
        <f>SUMIF(E:E,Table1[[#This Row],[Item_Fat_Content]],N:N)</f>
        <v>11904094.532999987</v>
      </c>
      <c r="E3081" t="s">
        <v>11</v>
      </c>
      <c r="F3081">
        <v>7.5495088000000002E-2</v>
      </c>
      <c r="G3081" t="s">
        <v>58</v>
      </c>
      <c r="H3081">
        <v>55.361400000000003</v>
      </c>
      <c r="I3081" t="s">
        <v>31</v>
      </c>
      <c r="J3081">
        <v>1987</v>
      </c>
      <c r="K3081" t="s">
        <v>32</v>
      </c>
      <c r="L3081" t="s">
        <v>21</v>
      </c>
      <c r="M3081" t="s">
        <v>16</v>
      </c>
      <c r="N3081">
        <v>497.3526</v>
      </c>
    </row>
    <row r="3082" spans="1:14" x14ac:dyDescent="0.3">
      <c r="A3082" t="s">
        <v>388</v>
      </c>
      <c r="B3082">
        <v>3080</v>
      </c>
      <c r="C3082">
        <v>7.47</v>
      </c>
      <c r="D3082">
        <f>SUMIF(E:E,Table1[[#This Row],[Item_Fat_Content]],N:N)</f>
        <v>6457454.3820000133</v>
      </c>
      <c r="E3082" t="s">
        <v>1608</v>
      </c>
      <c r="F3082">
        <v>0.15277077</v>
      </c>
      <c r="G3082" t="s">
        <v>41</v>
      </c>
      <c r="H3082">
        <v>214.42179999999999</v>
      </c>
      <c r="I3082" t="s">
        <v>20</v>
      </c>
      <c r="J3082">
        <v>2009</v>
      </c>
      <c r="K3082" t="s">
        <v>14</v>
      </c>
      <c r="L3082" t="s">
        <v>21</v>
      </c>
      <c r="M3082" t="s">
        <v>22</v>
      </c>
      <c r="N3082">
        <v>4274.4359999999997</v>
      </c>
    </row>
    <row r="3083" spans="1:14" x14ac:dyDescent="0.3">
      <c r="A3083" t="s">
        <v>632</v>
      </c>
      <c r="B3083">
        <v>3081</v>
      </c>
      <c r="C3083">
        <v>20.7</v>
      </c>
      <c r="D3083">
        <f>SUMIF(E:E,Table1[[#This Row],[Item_Fat_Content]],N:N)</f>
        <v>11904094.532999987</v>
      </c>
      <c r="E3083" t="s">
        <v>11</v>
      </c>
      <c r="F3083">
        <v>4.3079079999999999E-2</v>
      </c>
      <c r="G3083" t="s">
        <v>12</v>
      </c>
      <c r="H3083">
        <v>177.80279999999999</v>
      </c>
      <c r="I3083" t="s">
        <v>45</v>
      </c>
      <c r="J3083">
        <v>2007</v>
      </c>
      <c r="K3083" t="str">
        <f t="shared" ref="K3083:K3084" si="247">K3082</f>
        <v>Medium</v>
      </c>
      <c r="L3083" t="s">
        <v>43</v>
      </c>
      <c r="M3083" t="s">
        <v>16</v>
      </c>
      <c r="N3083">
        <v>1239.7195999999999</v>
      </c>
    </row>
    <row r="3084" spans="1:14" x14ac:dyDescent="0.3">
      <c r="A3084" t="s">
        <v>358</v>
      </c>
      <c r="B3084">
        <v>3082</v>
      </c>
      <c r="C3084">
        <v>6.17</v>
      </c>
      <c r="D3084">
        <f>SUMIF(E:E,Table1[[#This Row],[Item_Fat_Content]],N:N)</f>
        <v>11904094.532999987</v>
      </c>
      <c r="E3084" t="s">
        <v>11</v>
      </c>
      <c r="F3084">
        <v>1.0652508E-2</v>
      </c>
      <c r="G3084" t="s">
        <v>24</v>
      </c>
      <c r="H3084">
        <v>65.682599999999994</v>
      </c>
      <c r="I3084" t="s">
        <v>42</v>
      </c>
      <c r="J3084">
        <v>2002</v>
      </c>
      <c r="K3084" t="str">
        <f t="shared" si="247"/>
        <v>Medium</v>
      </c>
      <c r="L3084" t="s">
        <v>43</v>
      </c>
      <c r="M3084" t="s">
        <v>16</v>
      </c>
      <c r="N3084">
        <v>774.99120000000005</v>
      </c>
    </row>
    <row r="3085" spans="1:14" x14ac:dyDescent="0.3">
      <c r="A3085" t="s">
        <v>1422</v>
      </c>
      <c r="B3085">
        <v>3083</v>
      </c>
      <c r="C3085">
        <v>11.35</v>
      </c>
      <c r="D3085">
        <f>SUMIF(E:E,Table1[[#This Row],[Item_Fat_Content]],N:N)</f>
        <v>6457454.3820000133</v>
      </c>
      <c r="E3085" t="s">
        <v>1608</v>
      </c>
      <c r="F3085">
        <v>2.3318068000000001E-2</v>
      </c>
      <c r="G3085" t="s">
        <v>12</v>
      </c>
      <c r="H3085">
        <v>182.46080000000001</v>
      </c>
      <c r="I3085" t="s">
        <v>60</v>
      </c>
      <c r="J3085">
        <v>2004</v>
      </c>
      <c r="K3085" t="s">
        <v>49</v>
      </c>
      <c r="L3085" t="s">
        <v>43</v>
      </c>
      <c r="M3085" t="s">
        <v>16</v>
      </c>
      <c r="N3085">
        <v>7534.1927999999998</v>
      </c>
    </row>
    <row r="3086" spans="1:14" x14ac:dyDescent="0.3">
      <c r="A3086" t="s">
        <v>1247</v>
      </c>
      <c r="B3086">
        <v>3084</v>
      </c>
      <c r="C3086">
        <v>19.5</v>
      </c>
      <c r="D3086">
        <f>SUMIF(E:E,Table1[[#This Row],[Item_Fat_Content]],N:N)</f>
        <v>6457454.3820000133</v>
      </c>
      <c r="E3086" t="s">
        <v>1608</v>
      </c>
      <c r="F3086">
        <v>3.0819396999999998E-2</v>
      </c>
      <c r="G3086" t="s">
        <v>73</v>
      </c>
      <c r="H3086">
        <v>86.054000000000002</v>
      </c>
      <c r="I3086" t="s">
        <v>20</v>
      </c>
      <c r="J3086">
        <v>2009</v>
      </c>
      <c r="K3086" t="s">
        <v>14</v>
      </c>
      <c r="L3086" t="s">
        <v>21</v>
      </c>
      <c r="M3086" t="s">
        <v>22</v>
      </c>
      <c r="N3086">
        <v>2336.9580000000001</v>
      </c>
    </row>
    <row r="3087" spans="1:14" x14ac:dyDescent="0.3">
      <c r="A3087" t="s">
        <v>1423</v>
      </c>
      <c r="B3087">
        <v>3085</v>
      </c>
      <c r="C3087">
        <v>15.75</v>
      </c>
      <c r="D3087">
        <f>SUMIF(E:E,Table1[[#This Row],[Item_Fat_Content]],N:N)</f>
        <v>11904094.532999987</v>
      </c>
      <c r="E3087" t="s">
        <v>11</v>
      </c>
      <c r="F3087">
        <v>0.16583822400000001</v>
      </c>
      <c r="G3087" t="s">
        <v>12</v>
      </c>
      <c r="H3087">
        <v>36.650599999999997</v>
      </c>
      <c r="I3087" t="s">
        <v>48</v>
      </c>
      <c r="J3087">
        <v>1997</v>
      </c>
      <c r="K3087" t="s">
        <v>49</v>
      </c>
      <c r="L3087" t="s">
        <v>15</v>
      </c>
      <c r="M3087" t="s">
        <v>16</v>
      </c>
      <c r="N3087">
        <v>607.20960000000002</v>
      </c>
    </row>
    <row r="3088" spans="1:14" x14ac:dyDescent="0.3">
      <c r="A3088" t="s">
        <v>685</v>
      </c>
      <c r="B3088">
        <v>3086</v>
      </c>
      <c r="C3088">
        <v>15.6</v>
      </c>
      <c r="D3088">
        <f>SUMIF(E:E,Table1[[#This Row],[Item_Fat_Content]],N:N)</f>
        <v>11904094.532999987</v>
      </c>
      <c r="E3088" t="s">
        <v>11</v>
      </c>
      <c r="F3088">
        <v>0.13575134999999999</v>
      </c>
      <c r="G3088" t="s">
        <v>34</v>
      </c>
      <c r="H3088">
        <v>111.5544</v>
      </c>
      <c r="I3088" t="s">
        <v>27</v>
      </c>
      <c r="J3088">
        <v>1998</v>
      </c>
      <c r="K3088" t="str">
        <f>K3087</f>
        <v>Small</v>
      </c>
      <c r="L3088" t="s">
        <v>21</v>
      </c>
      <c r="M3088" t="s">
        <v>28</v>
      </c>
      <c r="N3088">
        <v>223.7088</v>
      </c>
    </row>
    <row r="3089" spans="1:14" x14ac:dyDescent="0.3">
      <c r="A3089" t="s">
        <v>601</v>
      </c>
      <c r="B3089">
        <v>3087</v>
      </c>
      <c r="C3089">
        <v>8.3949999999999996</v>
      </c>
      <c r="D3089">
        <f>SUMIF(E:E,Table1[[#This Row],[Item_Fat_Content]],N:N)</f>
        <v>11904094.532999987</v>
      </c>
      <c r="E3089" t="s">
        <v>11</v>
      </c>
      <c r="F3089">
        <v>7.1916750000000002E-2</v>
      </c>
      <c r="G3089" t="s">
        <v>58</v>
      </c>
      <c r="H3089">
        <v>254.804</v>
      </c>
      <c r="I3089" t="s">
        <v>31</v>
      </c>
      <c r="J3089">
        <v>1987</v>
      </c>
      <c r="K3089" t="s">
        <v>32</v>
      </c>
      <c r="L3089" t="s">
        <v>21</v>
      </c>
      <c r="M3089" t="s">
        <v>16</v>
      </c>
      <c r="N3089">
        <v>7843.1239999999998</v>
      </c>
    </row>
    <row r="3090" spans="1:14" x14ac:dyDescent="0.3">
      <c r="A3090" t="s">
        <v>1366</v>
      </c>
      <c r="B3090">
        <v>3088</v>
      </c>
      <c r="C3090">
        <v>8.3949999999999996</v>
      </c>
      <c r="D3090">
        <f>SUMIF(E:E,Table1[[#This Row],[Item_Fat_Content]],N:N)</f>
        <v>11904094.532999987</v>
      </c>
      <c r="E3090" t="s">
        <v>11</v>
      </c>
      <c r="F3090">
        <v>3.9653081E-2</v>
      </c>
      <c r="G3090" t="s">
        <v>36</v>
      </c>
      <c r="H3090">
        <v>99.504199999999997</v>
      </c>
      <c r="I3090" t="s">
        <v>20</v>
      </c>
      <c r="J3090">
        <v>2009</v>
      </c>
      <c r="K3090" t="s">
        <v>14</v>
      </c>
      <c r="L3090" t="s">
        <v>21</v>
      </c>
      <c r="M3090" t="s">
        <v>22</v>
      </c>
      <c r="N3090">
        <v>1686.4713999999999</v>
      </c>
    </row>
    <row r="3091" spans="1:14" x14ac:dyDescent="0.3">
      <c r="A3091" t="s">
        <v>25</v>
      </c>
      <c r="B3091">
        <v>3089</v>
      </c>
      <c r="C3091">
        <v>19.2</v>
      </c>
      <c r="D3091">
        <f>SUMIF(E:E,Table1[[#This Row],[Item_Fat_Content]],N:N)</f>
        <v>6457454.3820000133</v>
      </c>
      <c r="E3091" t="s">
        <v>1608</v>
      </c>
      <c r="F3091">
        <v>0</v>
      </c>
      <c r="G3091" t="s">
        <v>26</v>
      </c>
      <c r="H3091">
        <v>184.595</v>
      </c>
      <c r="I3091" t="s">
        <v>20</v>
      </c>
      <c r="J3091">
        <v>2009</v>
      </c>
      <c r="K3091" t="s">
        <v>14</v>
      </c>
      <c r="L3091" t="s">
        <v>21</v>
      </c>
      <c r="M3091" t="s">
        <v>22</v>
      </c>
      <c r="N3091">
        <v>3844.9949999999999</v>
      </c>
    </row>
    <row r="3092" spans="1:14" x14ac:dyDescent="0.3">
      <c r="A3092" t="s">
        <v>1424</v>
      </c>
      <c r="B3092">
        <v>3090</v>
      </c>
      <c r="C3092">
        <v>8.06</v>
      </c>
      <c r="D3092">
        <f>SUMIF(E:E,Table1[[#This Row],[Item_Fat_Content]],N:N)</f>
        <v>11904094.532999987</v>
      </c>
      <c r="E3092" t="s">
        <v>11</v>
      </c>
      <c r="F3092">
        <v>2.1358888999999999E-2</v>
      </c>
      <c r="G3092" t="s">
        <v>54</v>
      </c>
      <c r="H3092">
        <v>232.33260000000001</v>
      </c>
      <c r="I3092" t="s">
        <v>31</v>
      </c>
      <c r="J3092">
        <v>1987</v>
      </c>
      <c r="K3092" t="s">
        <v>32</v>
      </c>
      <c r="L3092" t="s">
        <v>21</v>
      </c>
      <c r="M3092" t="s">
        <v>16</v>
      </c>
      <c r="N3092">
        <v>2541.3586</v>
      </c>
    </row>
    <row r="3093" spans="1:14" x14ac:dyDescent="0.3">
      <c r="A3093" t="s">
        <v>1040</v>
      </c>
      <c r="B3093">
        <v>3091</v>
      </c>
      <c r="C3093">
        <v>16.75</v>
      </c>
      <c r="D3093">
        <f>SUMIF(E:E,Table1[[#This Row],[Item_Fat_Content]],N:N)</f>
        <v>11904094.532999987</v>
      </c>
      <c r="E3093" t="s">
        <v>11</v>
      </c>
      <c r="F3093">
        <v>3.2652795999999998E-2</v>
      </c>
      <c r="G3093" t="s">
        <v>56</v>
      </c>
      <c r="H3093">
        <v>190.81620000000001</v>
      </c>
      <c r="I3093" t="s">
        <v>42</v>
      </c>
      <c r="J3093">
        <v>2002</v>
      </c>
      <c r="K3093" t="str">
        <f t="shared" ref="K3093:K3095" si="248">K3092</f>
        <v>High</v>
      </c>
      <c r="L3093" t="s">
        <v>43</v>
      </c>
      <c r="M3093" t="s">
        <v>16</v>
      </c>
      <c r="N3093">
        <v>2886.2429999999999</v>
      </c>
    </row>
    <row r="3094" spans="1:14" x14ac:dyDescent="0.3">
      <c r="A3094" t="s">
        <v>1108</v>
      </c>
      <c r="B3094">
        <v>3092</v>
      </c>
      <c r="C3094">
        <v>13</v>
      </c>
      <c r="D3094">
        <f>SUMIF(E:E,Table1[[#This Row],[Item_Fat_Content]],N:N)</f>
        <v>11904094.532999987</v>
      </c>
      <c r="E3094" t="s">
        <v>11</v>
      </c>
      <c r="F3094">
        <v>4.2061099999999997E-2</v>
      </c>
      <c r="G3094" t="s">
        <v>30</v>
      </c>
      <c r="H3094">
        <v>254.10140000000001</v>
      </c>
      <c r="I3094" t="s">
        <v>45</v>
      </c>
      <c r="J3094">
        <v>2007</v>
      </c>
      <c r="K3094" t="str">
        <f t="shared" si="248"/>
        <v>High</v>
      </c>
      <c r="L3094" t="s">
        <v>43</v>
      </c>
      <c r="M3094" t="s">
        <v>16</v>
      </c>
      <c r="N3094">
        <v>3315.0182</v>
      </c>
    </row>
    <row r="3095" spans="1:14" x14ac:dyDescent="0.3">
      <c r="A3095" t="s">
        <v>1328</v>
      </c>
      <c r="B3095">
        <v>3093</v>
      </c>
      <c r="C3095">
        <v>11.3</v>
      </c>
      <c r="D3095">
        <f>SUMIF(E:E,Table1[[#This Row],[Item_Fat_Content]],N:N)</f>
        <v>11904094.532999987</v>
      </c>
      <c r="E3095" t="s">
        <v>11</v>
      </c>
      <c r="F3095">
        <v>0</v>
      </c>
      <c r="G3095" t="s">
        <v>34</v>
      </c>
      <c r="H3095">
        <v>245.21180000000001</v>
      </c>
      <c r="I3095" t="s">
        <v>42</v>
      </c>
      <c r="J3095">
        <v>2002</v>
      </c>
      <c r="K3095" t="str">
        <f t="shared" si="248"/>
        <v>High</v>
      </c>
      <c r="L3095" t="s">
        <v>43</v>
      </c>
      <c r="M3095" t="s">
        <v>16</v>
      </c>
      <c r="N3095">
        <v>5681.2713999999996</v>
      </c>
    </row>
    <row r="3096" spans="1:14" x14ac:dyDescent="0.3">
      <c r="A3096" t="s">
        <v>194</v>
      </c>
      <c r="B3096">
        <v>3094</v>
      </c>
      <c r="C3096">
        <f>C3095</f>
        <v>11.3</v>
      </c>
      <c r="D3096">
        <f>SUMIF(E:E,Table1[[#This Row],[Item_Fat_Content]],N:N)</f>
        <v>11904094.532999987</v>
      </c>
      <c r="E3096" t="s">
        <v>11</v>
      </c>
      <c r="F3096">
        <v>3.0645958000000001E-2</v>
      </c>
      <c r="G3096" t="s">
        <v>19</v>
      </c>
      <c r="H3096">
        <v>141.71539999999999</v>
      </c>
      <c r="I3096" t="s">
        <v>38</v>
      </c>
      <c r="J3096">
        <v>1985</v>
      </c>
      <c r="K3096" t="s">
        <v>14</v>
      </c>
      <c r="L3096" t="s">
        <v>21</v>
      </c>
      <c r="M3096" t="s">
        <v>39</v>
      </c>
      <c r="N3096">
        <v>2694.4926</v>
      </c>
    </row>
    <row r="3097" spans="1:14" x14ac:dyDescent="0.3">
      <c r="A3097" t="s">
        <v>1425</v>
      </c>
      <c r="B3097">
        <v>3095</v>
      </c>
      <c r="C3097">
        <v>21.2</v>
      </c>
      <c r="D3097">
        <f>SUMIF(E:E,Table1[[#This Row],[Item_Fat_Content]],N:N)</f>
        <v>11904094.532999987</v>
      </c>
      <c r="E3097" t="s">
        <v>11</v>
      </c>
      <c r="F3097">
        <v>0.118297605</v>
      </c>
      <c r="G3097" t="s">
        <v>36</v>
      </c>
      <c r="H3097">
        <v>175.03700000000001</v>
      </c>
      <c r="I3097" t="s">
        <v>27</v>
      </c>
      <c r="J3097">
        <v>1998</v>
      </c>
      <c r="K3097" t="str">
        <f t="shared" ref="K3097:K3098" si="249">K3096</f>
        <v>Medium</v>
      </c>
      <c r="L3097" t="s">
        <v>21</v>
      </c>
      <c r="M3097" t="s">
        <v>28</v>
      </c>
      <c r="N3097">
        <v>529.31100000000004</v>
      </c>
    </row>
    <row r="3098" spans="1:14" x14ac:dyDescent="0.3">
      <c r="A3098" t="s">
        <v>1377</v>
      </c>
      <c r="B3098">
        <v>3096</v>
      </c>
      <c r="C3098">
        <v>20.2</v>
      </c>
      <c r="D3098">
        <f>SUMIF(E:E,Table1[[#This Row],[Item_Fat_Content]],N:N)</f>
        <v>6457454.3820000133</v>
      </c>
      <c r="E3098" t="s">
        <v>1608</v>
      </c>
      <c r="F3098">
        <v>9.6709407999999997E-2</v>
      </c>
      <c r="G3098" t="s">
        <v>24</v>
      </c>
      <c r="H3098">
        <v>175.80279999999999</v>
      </c>
      <c r="I3098" t="s">
        <v>42</v>
      </c>
      <c r="J3098">
        <v>2002</v>
      </c>
      <c r="K3098" t="str">
        <f t="shared" si="249"/>
        <v>Medium</v>
      </c>
      <c r="L3098" t="s">
        <v>43</v>
      </c>
      <c r="M3098" t="s">
        <v>16</v>
      </c>
      <c r="N3098">
        <v>3896.2615999999998</v>
      </c>
    </row>
    <row r="3099" spans="1:14" x14ac:dyDescent="0.3">
      <c r="A3099" t="s">
        <v>179</v>
      </c>
      <c r="B3099">
        <v>3097</v>
      </c>
      <c r="C3099">
        <v>8.02</v>
      </c>
      <c r="D3099">
        <f>SUMIF(E:E,Table1[[#This Row],[Item_Fat_Content]],N:N)</f>
        <v>11904094.532999987</v>
      </c>
      <c r="E3099" t="s">
        <v>11</v>
      </c>
      <c r="F3099">
        <v>1.9901355999999999E-2</v>
      </c>
      <c r="G3099" t="s">
        <v>30</v>
      </c>
      <c r="H3099">
        <v>157.59719999999999</v>
      </c>
      <c r="I3099" t="s">
        <v>13</v>
      </c>
      <c r="J3099">
        <v>1999</v>
      </c>
      <c r="K3099" t="s">
        <v>14</v>
      </c>
      <c r="L3099" t="s">
        <v>15</v>
      </c>
      <c r="M3099" t="s">
        <v>16</v>
      </c>
      <c r="N3099">
        <v>3427.5383999999999</v>
      </c>
    </row>
    <row r="3100" spans="1:14" x14ac:dyDescent="0.3">
      <c r="A3100" t="s">
        <v>651</v>
      </c>
      <c r="B3100">
        <v>3098</v>
      </c>
      <c r="C3100">
        <f>C3099</f>
        <v>8.02</v>
      </c>
      <c r="D3100">
        <f>SUMIF(E:E,Table1[[#This Row],[Item_Fat_Content]],N:N)</f>
        <v>6457454.3820000133</v>
      </c>
      <c r="E3100" t="s">
        <v>1608</v>
      </c>
      <c r="F3100">
        <v>8.7221496999999995E-2</v>
      </c>
      <c r="G3100" t="s">
        <v>12</v>
      </c>
      <c r="H3100">
        <v>263.99099999999999</v>
      </c>
      <c r="I3100" t="s">
        <v>38</v>
      </c>
      <c r="J3100">
        <v>1985</v>
      </c>
      <c r="K3100" t="s">
        <v>14</v>
      </c>
      <c r="L3100" t="s">
        <v>21</v>
      </c>
      <c r="M3100" t="s">
        <v>39</v>
      </c>
      <c r="N3100">
        <v>9467.6759999999995</v>
      </c>
    </row>
    <row r="3101" spans="1:14" x14ac:dyDescent="0.3">
      <c r="A3101" t="s">
        <v>887</v>
      </c>
      <c r="B3101">
        <v>3099</v>
      </c>
      <c r="C3101">
        <v>18.25</v>
      </c>
      <c r="D3101">
        <f>SUMIF(E:E,Table1[[#This Row],[Item_Fat_Content]],N:N)</f>
        <v>11904094.532999987</v>
      </c>
      <c r="E3101" t="s">
        <v>11</v>
      </c>
      <c r="F3101">
        <v>7.5180709999999998E-2</v>
      </c>
      <c r="G3101" t="s">
        <v>36</v>
      </c>
      <c r="H3101">
        <v>126.2046</v>
      </c>
      <c r="I3101" t="s">
        <v>60</v>
      </c>
      <c r="J3101">
        <v>2004</v>
      </c>
      <c r="K3101" t="s">
        <v>49</v>
      </c>
      <c r="L3101" t="s">
        <v>43</v>
      </c>
      <c r="M3101" t="s">
        <v>16</v>
      </c>
      <c r="N3101">
        <v>1618.5598</v>
      </c>
    </row>
    <row r="3102" spans="1:14" x14ac:dyDescent="0.3">
      <c r="A3102" t="s">
        <v>263</v>
      </c>
      <c r="B3102">
        <v>3100</v>
      </c>
      <c r="C3102">
        <v>7.05</v>
      </c>
      <c r="D3102">
        <f>SUMIF(E:E,Table1[[#This Row],[Item_Fat_Content]],N:N)</f>
        <v>11904094.532999987</v>
      </c>
      <c r="E3102" t="s">
        <v>11</v>
      </c>
      <c r="F3102">
        <v>0.1422157</v>
      </c>
      <c r="G3102" t="s">
        <v>36</v>
      </c>
      <c r="H3102">
        <v>108.7912</v>
      </c>
      <c r="I3102" t="s">
        <v>27</v>
      </c>
      <c r="J3102">
        <v>1998</v>
      </c>
      <c r="K3102" t="str">
        <f t="shared" ref="K3102:K3103" si="250">K3101</f>
        <v>Small</v>
      </c>
      <c r="L3102" t="s">
        <v>21</v>
      </c>
      <c r="M3102" t="s">
        <v>28</v>
      </c>
      <c r="N3102">
        <v>109.19119999999999</v>
      </c>
    </row>
    <row r="3103" spans="1:14" x14ac:dyDescent="0.3">
      <c r="A3103" t="s">
        <v>1155</v>
      </c>
      <c r="B3103">
        <v>3101</v>
      </c>
      <c r="C3103">
        <v>5.51</v>
      </c>
      <c r="D3103">
        <f>SUMIF(E:E,Table1[[#This Row],[Item_Fat_Content]],N:N)</f>
        <v>11904094.532999987</v>
      </c>
      <c r="E3103" t="s">
        <v>11</v>
      </c>
      <c r="F3103">
        <v>3.4543718000000001E-2</v>
      </c>
      <c r="G3103" t="s">
        <v>56</v>
      </c>
      <c r="H3103">
        <v>99.772599999999997</v>
      </c>
      <c r="I3103" t="s">
        <v>42</v>
      </c>
      <c r="J3103">
        <v>2002</v>
      </c>
      <c r="K3103" t="str">
        <f t="shared" si="250"/>
        <v>Small</v>
      </c>
      <c r="L3103" t="s">
        <v>43</v>
      </c>
      <c r="M3103" t="s">
        <v>16</v>
      </c>
      <c r="N3103">
        <v>978.726</v>
      </c>
    </row>
    <row r="3104" spans="1:14" x14ac:dyDescent="0.3">
      <c r="A3104" t="s">
        <v>1203</v>
      </c>
      <c r="B3104">
        <v>3102</v>
      </c>
      <c r="C3104">
        <v>15.7</v>
      </c>
      <c r="D3104">
        <f>SUMIF(E:E,Table1[[#This Row],[Item_Fat_Content]],N:N)</f>
        <v>11904094.532999987</v>
      </c>
      <c r="E3104" t="s">
        <v>11</v>
      </c>
      <c r="F3104">
        <v>3.0751365999999999E-2</v>
      </c>
      <c r="G3104" t="s">
        <v>58</v>
      </c>
      <c r="H3104">
        <v>42.576999999999998</v>
      </c>
      <c r="I3104" t="s">
        <v>13</v>
      </c>
      <c r="J3104">
        <v>1999</v>
      </c>
      <c r="K3104" t="s">
        <v>14</v>
      </c>
      <c r="L3104" t="s">
        <v>15</v>
      </c>
      <c r="M3104" t="s">
        <v>16</v>
      </c>
      <c r="N3104">
        <v>952.09400000000005</v>
      </c>
    </row>
    <row r="3105" spans="1:14" x14ac:dyDescent="0.3">
      <c r="A3105" t="s">
        <v>1426</v>
      </c>
      <c r="B3105">
        <v>3103</v>
      </c>
      <c r="C3105">
        <v>9.6</v>
      </c>
      <c r="D3105">
        <f>SUMIF(E:E,Table1[[#This Row],[Item_Fat_Content]],N:N)</f>
        <v>11904094.532999987</v>
      </c>
      <c r="E3105" t="s">
        <v>11</v>
      </c>
      <c r="F3105">
        <v>9.6842096000000003E-2</v>
      </c>
      <c r="G3105" t="s">
        <v>19</v>
      </c>
      <c r="H3105">
        <v>166.11580000000001</v>
      </c>
      <c r="I3105" t="s">
        <v>45</v>
      </c>
      <c r="J3105">
        <v>2007</v>
      </c>
      <c r="K3105" t="str">
        <f t="shared" ref="K3105:K3107" si="251">K3104</f>
        <v>Medium</v>
      </c>
      <c r="L3105" t="s">
        <v>43</v>
      </c>
      <c r="M3105" t="s">
        <v>16</v>
      </c>
      <c r="N3105">
        <v>501.34739999999999</v>
      </c>
    </row>
    <row r="3106" spans="1:14" x14ac:dyDescent="0.3">
      <c r="A3106" t="s">
        <v>1417</v>
      </c>
      <c r="B3106">
        <v>3104</v>
      </c>
      <c r="C3106">
        <v>5.1749999999999998</v>
      </c>
      <c r="D3106">
        <f>SUMIF(E:E,Table1[[#This Row],[Item_Fat_Content]],N:N)</f>
        <v>11904094.532999987</v>
      </c>
      <c r="E3106" t="s">
        <v>11</v>
      </c>
      <c r="F3106">
        <v>5.0808820999999997E-2</v>
      </c>
      <c r="G3106" t="s">
        <v>56</v>
      </c>
      <c r="H3106">
        <v>33.687399999999997</v>
      </c>
      <c r="I3106" t="s">
        <v>27</v>
      </c>
      <c r="J3106">
        <v>1998</v>
      </c>
      <c r="K3106" t="str">
        <f t="shared" si="251"/>
        <v>Medium</v>
      </c>
      <c r="L3106" t="s">
        <v>21</v>
      </c>
      <c r="M3106" t="s">
        <v>28</v>
      </c>
      <c r="N3106">
        <v>70.574799999999996</v>
      </c>
    </row>
    <row r="3107" spans="1:14" x14ac:dyDescent="0.3">
      <c r="A3107" t="s">
        <v>1122</v>
      </c>
      <c r="B3107">
        <v>3105</v>
      </c>
      <c r="C3107">
        <v>15.6</v>
      </c>
      <c r="D3107">
        <f>SUMIF(E:E,Table1[[#This Row],[Item_Fat_Content]],N:N)</f>
        <v>11904094.532999987</v>
      </c>
      <c r="E3107" t="s">
        <v>11</v>
      </c>
      <c r="F3107">
        <v>6.3081712999999998E-2</v>
      </c>
      <c r="G3107" t="s">
        <v>36</v>
      </c>
      <c r="H3107">
        <v>125.7704</v>
      </c>
      <c r="I3107" t="s">
        <v>27</v>
      </c>
      <c r="J3107">
        <v>1998</v>
      </c>
      <c r="K3107" t="str">
        <f t="shared" si="251"/>
        <v>Medium</v>
      </c>
      <c r="L3107" t="s">
        <v>21</v>
      </c>
      <c r="M3107" t="s">
        <v>28</v>
      </c>
      <c r="N3107">
        <v>250.3408</v>
      </c>
    </row>
    <row r="3108" spans="1:14" x14ac:dyDescent="0.3">
      <c r="A3108" t="s">
        <v>1427</v>
      </c>
      <c r="B3108">
        <v>3106</v>
      </c>
      <c r="C3108">
        <v>7.81</v>
      </c>
      <c r="D3108">
        <f>SUMIF(E:E,Table1[[#This Row],[Item_Fat_Content]],N:N)</f>
        <v>6457454.3820000133</v>
      </c>
      <c r="E3108" t="s">
        <v>1608</v>
      </c>
      <c r="F3108">
        <v>5.5451725E-2</v>
      </c>
      <c r="G3108" t="s">
        <v>73</v>
      </c>
      <c r="H3108">
        <v>122.6046</v>
      </c>
      <c r="I3108" t="s">
        <v>20</v>
      </c>
      <c r="J3108">
        <v>2009</v>
      </c>
      <c r="K3108" t="s">
        <v>14</v>
      </c>
      <c r="L3108" t="s">
        <v>21</v>
      </c>
      <c r="M3108" t="s">
        <v>22</v>
      </c>
      <c r="N3108">
        <v>2365.5873999999999</v>
      </c>
    </row>
    <row r="3109" spans="1:14" x14ac:dyDescent="0.3">
      <c r="A3109" t="s">
        <v>574</v>
      </c>
      <c r="B3109">
        <v>3107</v>
      </c>
      <c r="C3109">
        <f>C3108</f>
        <v>7.81</v>
      </c>
      <c r="D3109">
        <f>SUMIF(E:E,Table1[[#This Row],[Item_Fat_Content]],N:N)</f>
        <v>6457454.3820000133</v>
      </c>
      <c r="E3109" t="s">
        <v>1608</v>
      </c>
      <c r="F3109">
        <v>0</v>
      </c>
      <c r="G3109" t="s">
        <v>26</v>
      </c>
      <c r="H3109">
        <v>120.5072</v>
      </c>
      <c r="I3109" t="s">
        <v>38</v>
      </c>
      <c r="J3109">
        <v>1985</v>
      </c>
      <c r="K3109" t="s">
        <v>14</v>
      </c>
      <c r="L3109" t="s">
        <v>21</v>
      </c>
      <c r="M3109" t="s">
        <v>39</v>
      </c>
      <c r="N3109">
        <v>2695.1583999999998</v>
      </c>
    </row>
    <row r="3110" spans="1:14" x14ac:dyDescent="0.3">
      <c r="A3110" t="s">
        <v>871</v>
      </c>
      <c r="B3110">
        <v>3108</v>
      </c>
      <c r="C3110">
        <v>19.7</v>
      </c>
      <c r="D3110">
        <f>SUMIF(E:E,Table1[[#This Row],[Item_Fat_Content]],N:N)</f>
        <v>11904094.532999987</v>
      </c>
      <c r="E3110" t="s">
        <v>11</v>
      </c>
      <c r="F3110">
        <v>0.10866572300000001</v>
      </c>
      <c r="G3110" t="s">
        <v>73</v>
      </c>
      <c r="H3110">
        <v>86.419799999999995</v>
      </c>
      <c r="I3110" t="s">
        <v>27</v>
      </c>
      <c r="J3110">
        <v>1998</v>
      </c>
      <c r="K3110" t="str">
        <f t="shared" ref="K3110:K3111" si="252">K3109</f>
        <v>Medium</v>
      </c>
      <c r="L3110" t="s">
        <v>21</v>
      </c>
      <c r="M3110" t="s">
        <v>28</v>
      </c>
      <c r="N3110">
        <v>87.219800000000006</v>
      </c>
    </row>
    <row r="3111" spans="1:14" x14ac:dyDescent="0.3">
      <c r="A3111" t="s">
        <v>289</v>
      </c>
      <c r="B3111">
        <v>3109</v>
      </c>
      <c r="C3111">
        <v>15.85</v>
      </c>
      <c r="D3111">
        <f>SUMIF(E:E,Table1[[#This Row],[Item_Fat_Content]],N:N)</f>
        <v>11904094.532999987</v>
      </c>
      <c r="E3111" t="s">
        <v>11</v>
      </c>
      <c r="F3111">
        <v>4.3322253999999998E-2</v>
      </c>
      <c r="G3111" t="s">
        <v>116</v>
      </c>
      <c r="H3111">
        <v>39.616399999999999</v>
      </c>
      <c r="I3111" t="s">
        <v>42</v>
      </c>
      <c r="J3111">
        <v>2002</v>
      </c>
      <c r="K3111" t="str">
        <f t="shared" si="252"/>
        <v>Medium</v>
      </c>
      <c r="L3111" t="s">
        <v>43</v>
      </c>
      <c r="M3111" t="s">
        <v>16</v>
      </c>
      <c r="N3111">
        <v>1004.0264</v>
      </c>
    </row>
    <row r="3112" spans="1:14" x14ac:dyDescent="0.3">
      <c r="A3112" t="s">
        <v>1363</v>
      </c>
      <c r="B3112">
        <v>3110</v>
      </c>
      <c r="C3112">
        <f>C3111</f>
        <v>15.85</v>
      </c>
      <c r="D3112">
        <f>SUMIF(E:E,Table1[[#This Row],[Item_Fat_Content]],N:N)</f>
        <v>11904094.532999987</v>
      </c>
      <c r="E3112" t="s">
        <v>11</v>
      </c>
      <c r="F3112">
        <v>5.7809959000000001E-2</v>
      </c>
      <c r="G3112" t="s">
        <v>24</v>
      </c>
      <c r="H3112">
        <v>156.23140000000001</v>
      </c>
      <c r="I3112" t="s">
        <v>38</v>
      </c>
      <c r="J3112">
        <v>1985</v>
      </c>
      <c r="K3112" t="s">
        <v>14</v>
      </c>
      <c r="L3112" t="s">
        <v>21</v>
      </c>
      <c r="M3112" t="s">
        <v>39</v>
      </c>
      <c r="N3112">
        <v>2947.4965999999999</v>
      </c>
    </row>
    <row r="3113" spans="1:14" x14ac:dyDescent="0.3">
      <c r="A3113" t="s">
        <v>977</v>
      </c>
      <c r="B3113">
        <v>3111</v>
      </c>
      <c r="C3113">
        <v>7.3</v>
      </c>
      <c r="D3113">
        <f>SUMIF(E:E,Table1[[#This Row],[Item_Fat_Content]],N:N)</f>
        <v>11904094.532999987</v>
      </c>
      <c r="E3113" t="s">
        <v>11</v>
      </c>
      <c r="F3113">
        <v>8.6132372999999998E-2</v>
      </c>
      <c r="G3113" t="s">
        <v>41</v>
      </c>
      <c r="H3113">
        <v>148.80760000000001</v>
      </c>
      <c r="I3113" t="s">
        <v>48</v>
      </c>
      <c r="J3113">
        <v>1997</v>
      </c>
      <c r="K3113" t="s">
        <v>49</v>
      </c>
      <c r="L3113" t="s">
        <v>15</v>
      </c>
      <c r="M3113" t="s">
        <v>16</v>
      </c>
      <c r="N3113">
        <v>3103.9596000000001</v>
      </c>
    </row>
    <row r="3114" spans="1:14" x14ac:dyDescent="0.3">
      <c r="A3114" t="s">
        <v>314</v>
      </c>
      <c r="B3114">
        <v>3112</v>
      </c>
      <c r="C3114">
        <v>6.15</v>
      </c>
      <c r="D3114">
        <f>SUMIF(E:E,Table1[[#This Row],[Item_Fat_Content]],N:N)</f>
        <v>11904094.532999987</v>
      </c>
      <c r="E3114" t="s">
        <v>11</v>
      </c>
      <c r="F3114">
        <v>4.6342888999999998E-2</v>
      </c>
      <c r="G3114" t="s">
        <v>34</v>
      </c>
      <c r="H3114">
        <v>97.338399999999993</v>
      </c>
      <c r="I3114" t="s">
        <v>13</v>
      </c>
      <c r="J3114">
        <v>1999</v>
      </c>
      <c r="K3114" t="s">
        <v>14</v>
      </c>
      <c r="L3114" t="s">
        <v>15</v>
      </c>
      <c r="M3114" t="s">
        <v>16</v>
      </c>
      <c r="N3114">
        <v>886.84559999999999</v>
      </c>
    </row>
    <row r="3115" spans="1:14" x14ac:dyDescent="0.3">
      <c r="A3115" t="s">
        <v>1428</v>
      </c>
      <c r="B3115">
        <v>3113</v>
      </c>
      <c r="C3115">
        <v>6.44</v>
      </c>
      <c r="D3115">
        <f>SUMIF(E:E,Table1[[#This Row],[Item_Fat_Content]],N:N)</f>
        <v>11904094.532999987</v>
      </c>
      <c r="E3115" t="s">
        <v>11</v>
      </c>
      <c r="F3115">
        <v>0.132590283</v>
      </c>
      <c r="G3115" t="s">
        <v>78</v>
      </c>
      <c r="H3115">
        <v>98.17</v>
      </c>
      <c r="I3115" t="s">
        <v>27</v>
      </c>
      <c r="J3115">
        <v>1998</v>
      </c>
      <c r="K3115" t="str">
        <f>K3114</f>
        <v>Medium</v>
      </c>
      <c r="L3115" t="s">
        <v>21</v>
      </c>
      <c r="M3115" t="s">
        <v>28</v>
      </c>
      <c r="N3115">
        <v>199.74</v>
      </c>
    </row>
    <row r="3116" spans="1:14" x14ac:dyDescent="0.3">
      <c r="A3116" t="s">
        <v>1107</v>
      </c>
      <c r="B3116">
        <v>3114</v>
      </c>
      <c r="C3116">
        <f>C3115</f>
        <v>6.44</v>
      </c>
      <c r="D3116">
        <f>SUMIF(E:E,Table1[[#This Row],[Item_Fat_Content]],N:N)</f>
        <v>11904094.532999987</v>
      </c>
      <c r="E3116" t="s">
        <v>11</v>
      </c>
      <c r="F3116">
        <v>3.0516069E-2</v>
      </c>
      <c r="G3116" t="s">
        <v>26</v>
      </c>
      <c r="H3116">
        <v>227.80099999999999</v>
      </c>
      <c r="I3116" t="s">
        <v>65</v>
      </c>
      <c r="J3116">
        <v>1985</v>
      </c>
      <c r="K3116" t="s">
        <v>49</v>
      </c>
      <c r="L3116" t="s">
        <v>15</v>
      </c>
      <c r="M3116" t="s">
        <v>28</v>
      </c>
      <c r="N3116">
        <v>459.40199999999999</v>
      </c>
    </row>
    <row r="3117" spans="1:14" x14ac:dyDescent="0.3">
      <c r="A3117" t="s">
        <v>236</v>
      </c>
      <c r="B3117">
        <v>3115</v>
      </c>
      <c r="C3117">
        <v>15.5</v>
      </c>
      <c r="D3117">
        <f>SUMIF(E:E,Table1[[#This Row],[Item_Fat_Content]],N:N)</f>
        <v>6457454.3820000133</v>
      </c>
      <c r="E3117" t="s">
        <v>1608</v>
      </c>
      <c r="F3117">
        <v>2.5473816E-2</v>
      </c>
      <c r="G3117" t="s">
        <v>34</v>
      </c>
      <c r="H3117">
        <v>83.193399999999997</v>
      </c>
      <c r="I3117" t="s">
        <v>20</v>
      </c>
      <c r="J3117">
        <v>2009</v>
      </c>
      <c r="K3117" t="s">
        <v>14</v>
      </c>
      <c r="L3117" t="s">
        <v>21</v>
      </c>
      <c r="M3117" t="s">
        <v>22</v>
      </c>
      <c r="N3117">
        <v>1146.5075999999999</v>
      </c>
    </row>
    <row r="3118" spans="1:14" x14ac:dyDescent="0.3">
      <c r="A3118" t="s">
        <v>488</v>
      </c>
      <c r="B3118">
        <v>3116</v>
      </c>
      <c r="C3118">
        <v>15.2</v>
      </c>
      <c r="D3118">
        <f>SUMIF(E:E,Table1[[#This Row],[Item_Fat_Content]],N:N)</f>
        <v>11904094.532999987</v>
      </c>
      <c r="E3118" t="s">
        <v>11</v>
      </c>
      <c r="F3118">
        <v>0</v>
      </c>
      <c r="G3118" t="s">
        <v>19</v>
      </c>
      <c r="H3118">
        <v>96.675200000000004</v>
      </c>
      <c r="I3118" t="s">
        <v>48</v>
      </c>
      <c r="J3118">
        <v>1997</v>
      </c>
      <c r="K3118" t="s">
        <v>49</v>
      </c>
      <c r="L3118" t="s">
        <v>15</v>
      </c>
      <c r="M3118" t="s">
        <v>16</v>
      </c>
      <c r="N3118">
        <v>479.37599999999998</v>
      </c>
    </row>
    <row r="3119" spans="1:14" x14ac:dyDescent="0.3">
      <c r="A3119" t="s">
        <v>1429</v>
      </c>
      <c r="B3119">
        <v>3117</v>
      </c>
      <c r="C3119">
        <v>14.8</v>
      </c>
      <c r="D3119">
        <f>SUMIF(E:E,Table1[[#This Row],[Item_Fat_Content]],N:N)</f>
        <v>6457454.3820000133</v>
      </c>
      <c r="E3119" t="s">
        <v>1608</v>
      </c>
      <c r="F3119">
        <v>4.3856919000000001E-2</v>
      </c>
      <c r="G3119" t="s">
        <v>78</v>
      </c>
      <c r="H3119">
        <v>109.057</v>
      </c>
      <c r="I3119" t="s">
        <v>31</v>
      </c>
      <c r="J3119">
        <v>1987</v>
      </c>
      <c r="K3119" t="s">
        <v>32</v>
      </c>
      <c r="L3119" t="s">
        <v>21</v>
      </c>
      <c r="M3119" t="s">
        <v>16</v>
      </c>
      <c r="N3119">
        <v>2746.4250000000002</v>
      </c>
    </row>
    <row r="3120" spans="1:14" x14ac:dyDescent="0.3">
      <c r="A3120" t="s">
        <v>1283</v>
      </c>
      <c r="B3120">
        <v>3118</v>
      </c>
      <c r="C3120">
        <v>18.350000000000001</v>
      </c>
      <c r="D3120">
        <f>SUMIF(E:E,Table1[[#This Row],[Item_Fat_Content]],N:N)</f>
        <v>11904094.532999987</v>
      </c>
      <c r="E3120" t="s">
        <v>11</v>
      </c>
      <c r="F3120">
        <v>4.1904577999999998E-2</v>
      </c>
      <c r="G3120" t="s">
        <v>58</v>
      </c>
      <c r="H3120">
        <v>188.18719999999999</v>
      </c>
      <c r="I3120" t="s">
        <v>45</v>
      </c>
      <c r="J3120">
        <v>2007</v>
      </c>
      <c r="K3120" t="str">
        <f>K3119</f>
        <v>High</v>
      </c>
      <c r="L3120" t="s">
        <v>43</v>
      </c>
      <c r="M3120" t="s">
        <v>16</v>
      </c>
      <c r="N3120">
        <v>4159.9183999999996</v>
      </c>
    </row>
    <row r="3121" spans="1:14" x14ac:dyDescent="0.3">
      <c r="A3121" t="s">
        <v>981</v>
      </c>
      <c r="B3121">
        <v>3119</v>
      </c>
      <c r="C3121">
        <v>9</v>
      </c>
      <c r="D3121">
        <f>SUMIF(E:E,Table1[[#This Row],[Item_Fat_Content]],N:N)</f>
        <v>11904094.532999987</v>
      </c>
      <c r="E3121" t="s">
        <v>11</v>
      </c>
      <c r="F3121">
        <v>3.8917891000000003E-2</v>
      </c>
      <c r="G3121" t="s">
        <v>19</v>
      </c>
      <c r="H3121">
        <v>35.918999999999997</v>
      </c>
      <c r="I3121" t="s">
        <v>60</v>
      </c>
      <c r="J3121">
        <v>2004</v>
      </c>
      <c r="K3121" t="s">
        <v>49</v>
      </c>
      <c r="L3121" t="s">
        <v>43</v>
      </c>
      <c r="M3121" t="s">
        <v>16</v>
      </c>
      <c r="N3121">
        <v>1171.808</v>
      </c>
    </row>
    <row r="3122" spans="1:14" x14ac:dyDescent="0.3">
      <c r="A3122" t="s">
        <v>1430</v>
      </c>
      <c r="B3122">
        <v>3120</v>
      </c>
      <c r="C3122">
        <v>17.850000000000001</v>
      </c>
      <c r="D3122">
        <f>SUMIF(E:E,Table1[[#This Row],[Item_Fat_Content]],N:N)</f>
        <v>11904094.532999987</v>
      </c>
      <c r="E3122" t="s">
        <v>11</v>
      </c>
      <c r="F3122">
        <v>4.6707263999999998E-2</v>
      </c>
      <c r="G3122" t="s">
        <v>24</v>
      </c>
      <c r="H3122">
        <v>152.66820000000001</v>
      </c>
      <c r="I3122" t="s">
        <v>13</v>
      </c>
      <c r="J3122">
        <v>1999</v>
      </c>
      <c r="K3122" t="s">
        <v>14</v>
      </c>
      <c r="L3122" t="s">
        <v>15</v>
      </c>
      <c r="M3122" t="s">
        <v>16</v>
      </c>
      <c r="N3122">
        <v>1829.6184000000001</v>
      </c>
    </row>
    <row r="3123" spans="1:14" x14ac:dyDescent="0.3">
      <c r="A3123" t="s">
        <v>901</v>
      </c>
      <c r="B3123">
        <v>3121</v>
      </c>
      <c r="C3123">
        <v>17.75</v>
      </c>
      <c r="D3123">
        <f>SUMIF(E:E,Table1[[#This Row],[Item_Fat_Content]],N:N)</f>
        <v>11904094.532999987</v>
      </c>
      <c r="E3123" t="s">
        <v>11</v>
      </c>
      <c r="F3123">
        <v>3.0501281000000002E-2</v>
      </c>
      <c r="G3123" t="s">
        <v>178</v>
      </c>
      <c r="H3123">
        <v>180.566</v>
      </c>
      <c r="I3123" t="s">
        <v>60</v>
      </c>
      <c r="J3123">
        <v>2004</v>
      </c>
      <c r="K3123" t="s">
        <v>49</v>
      </c>
      <c r="L3123" t="s">
        <v>43</v>
      </c>
      <c r="M3123" t="s">
        <v>16</v>
      </c>
      <c r="N3123">
        <v>3415.5540000000001</v>
      </c>
    </row>
    <row r="3124" spans="1:14" x14ac:dyDescent="0.3">
      <c r="A3124" t="s">
        <v>1431</v>
      </c>
      <c r="B3124">
        <v>3122</v>
      </c>
      <c r="C3124">
        <v>6.6150000000000002</v>
      </c>
      <c r="D3124">
        <f>SUMIF(E:E,Table1[[#This Row],[Item_Fat_Content]],N:N)</f>
        <v>11904094.532999987</v>
      </c>
      <c r="E3124" t="s">
        <v>11</v>
      </c>
      <c r="F3124">
        <v>9.3574769000000002E-2</v>
      </c>
      <c r="G3124" t="s">
        <v>12</v>
      </c>
      <c r="H3124">
        <v>199.4426</v>
      </c>
      <c r="I3124" t="s">
        <v>42</v>
      </c>
      <c r="J3124">
        <v>2002</v>
      </c>
      <c r="K3124" t="str">
        <f>K3123</f>
        <v>Small</v>
      </c>
      <c r="L3124" t="s">
        <v>43</v>
      </c>
      <c r="M3124" t="s">
        <v>16</v>
      </c>
      <c r="N3124">
        <v>3361.6242000000002</v>
      </c>
    </row>
    <row r="3125" spans="1:14" x14ac:dyDescent="0.3">
      <c r="A3125" t="s">
        <v>764</v>
      </c>
      <c r="B3125">
        <v>3123</v>
      </c>
      <c r="C3125">
        <v>20.100000000000001</v>
      </c>
      <c r="D3125">
        <f>SUMIF(E:E,Table1[[#This Row],[Item_Fat_Content]],N:N)</f>
        <v>11904094.532999987</v>
      </c>
      <c r="E3125" t="s">
        <v>11</v>
      </c>
      <c r="F3125">
        <v>7.4565097999999996E-2</v>
      </c>
      <c r="G3125" t="s">
        <v>12</v>
      </c>
      <c r="H3125">
        <v>111.3228</v>
      </c>
      <c r="I3125" t="s">
        <v>31</v>
      </c>
      <c r="J3125">
        <v>1987</v>
      </c>
      <c r="K3125" t="s">
        <v>32</v>
      </c>
      <c r="L3125" t="s">
        <v>21</v>
      </c>
      <c r="M3125" t="s">
        <v>16</v>
      </c>
      <c r="N3125">
        <v>663.13679999999999</v>
      </c>
    </row>
    <row r="3126" spans="1:14" x14ac:dyDescent="0.3">
      <c r="A3126" t="s">
        <v>833</v>
      </c>
      <c r="B3126">
        <v>3124</v>
      </c>
      <c r="C3126">
        <v>9.1950000000000003</v>
      </c>
      <c r="D3126">
        <f>SUMIF(E:E,Table1[[#This Row],[Item_Fat_Content]],N:N)</f>
        <v>6457454.3820000133</v>
      </c>
      <c r="E3126" t="s">
        <v>1608</v>
      </c>
      <c r="F3126">
        <v>6.4014172999999994E-2</v>
      </c>
      <c r="G3126" t="s">
        <v>41</v>
      </c>
      <c r="H3126">
        <v>83.3566</v>
      </c>
      <c r="I3126" t="s">
        <v>48</v>
      </c>
      <c r="J3126">
        <v>1997</v>
      </c>
      <c r="K3126" t="s">
        <v>49</v>
      </c>
      <c r="L3126" t="s">
        <v>15</v>
      </c>
      <c r="M3126" t="s">
        <v>16</v>
      </c>
      <c r="N3126">
        <v>1437.4621999999999</v>
      </c>
    </row>
    <row r="3127" spans="1:14" x14ac:dyDescent="0.3">
      <c r="A3127" t="s">
        <v>1401</v>
      </c>
      <c r="B3127">
        <v>3125</v>
      </c>
      <c r="C3127">
        <v>20.2</v>
      </c>
      <c r="D3127">
        <f>SUMIF(E:E,Table1[[#This Row],[Item_Fat_Content]],N:N)</f>
        <v>11904094.532999987</v>
      </c>
      <c r="E3127" t="s">
        <v>11</v>
      </c>
      <c r="F3127">
        <v>1.1838464E-2</v>
      </c>
      <c r="G3127" t="s">
        <v>30</v>
      </c>
      <c r="H3127">
        <v>155.13399999999999</v>
      </c>
      <c r="I3127" t="s">
        <v>13</v>
      </c>
      <c r="J3127">
        <v>1999</v>
      </c>
      <c r="K3127" t="s">
        <v>14</v>
      </c>
      <c r="L3127" t="s">
        <v>15</v>
      </c>
      <c r="M3127" t="s">
        <v>16</v>
      </c>
      <c r="N3127">
        <v>2603.2779999999998</v>
      </c>
    </row>
    <row r="3128" spans="1:14" x14ac:dyDescent="0.3">
      <c r="A3128" t="s">
        <v>1234</v>
      </c>
      <c r="B3128">
        <v>3126</v>
      </c>
      <c r="C3128">
        <f>C3127</f>
        <v>20.2</v>
      </c>
      <c r="D3128">
        <f>SUMIF(E:E,Table1[[#This Row],[Item_Fat_Content]],N:N)</f>
        <v>6457454.3820000133</v>
      </c>
      <c r="E3128" t="s">
        <v>1608</v>
      </c>
      <c r="F3128">
        <v>8.6837543000000003E-2</v>
      </c>
      <c r="G3128" t="s">
        <v>41</v>
      </c>
      <c r="H3128">
        <v>106.2306</v>
      </c>
      <c r="I3128" t="s">
        <v>38</v>
      </c>
      <c r="J3128">
        <v>1985</v>
      </c>
      <c r="K3128" t="s">
        <v>14</v>
      </c>
      <c r="L3128" t="s">
        <v>21</v>
      </c>
      <c r="M3128" t="s">
        <v>39</v>
      </c>
      <c r="N3128">
        <v>2090.6120000000001</v>
      </c>
    </row>
    <row r="3129" spans="1:14" x14ac:dyDescent="0.3">
      <c r="A3129" t="s">
        <v>57</v>
      </c>
      <c r="B3129">
        <v>3127</v>
      </c>
      <c r="C3129">
        <v>8.26</v>
      </c>
      <c r="D3129">
        <f>SUMIF(E:E,Table1[[#This Row],[Item_Fat_Content]],N:N)</f>
        <v>11904094.532999987</v>
      </c>
      <c r="E3129" t="s">
        <v>11</v>
      </c>
      <c r="F3129">
        <v>3.4457776000000002E-2</v>
      </c>
      <c r="G3129" t="s">
        <v>58</v>
      </c>
      <c r="H3129">
        <v>113.38339999999999</v>
      </c>
      <c r="I3129" t="s">
        <v>13</v>
      </c>
      <c r="J3129">
        <v>1999</v>
      </c>
      <c r="K3129" t="s">
        <v>14</v>
      </c>
      <c r="L3129" t="s">
        <v>15</v>
      </c>
      <c r="M3129" t="s">
        <v>16</v>
      </c>
      <c r="N3129">
        <v>2073.3011999999999</v>
      </c>
    </row>
    <row r="3130" spans="1:14" x14ac:dyDescent="0.3">
      <c r="A3130" t="s">
        <v>1159</v>
      </c>
      <c r="B3130">
        <v>3128</v>
      </c>
      <c r="C3130">
        <f>C3129</f>
        <v>8.26</v>
      </c>
      <c r="D3130">
        <f>SUMIF(E:E,Table1[[#This Row],[Item_Fat_Content]],N:N)</f>
        <v>11904094.532999987</v>
      </c>
      <c r="E3130" t="s">
        <v>11</v>
      </c>
      <c r="F3130">
        <v>0</v>
      </c>
      <c r="G3130" t="s">
        <v>41</v>
      </c>
      <c r="H3130">
        <v>190.9162</v>
      </c>
      <c r="I3130" t="s">
        <v>38</v>
      </c>
      <c r="J3130">
        <v>1985</v>
      </c>
      <c r="K3130" t="s">
        <v>14</v>
      </c>
      <c r="L3130" t="s">
        <v>21</v>
      </c>
      <c r="M3130" t="s">
        <v>39</v>
      </c>
      <c r="N3130">
        <v>5772.4859999999999</v>
      </c>
    </row>
    <row r="3131" spans="1:14" x14ac:dyDescent="0.3">
      <c r="A3131" t="s">
        <v>795</v>
      </c>
      <c r="B3131">
        <v>3129</v>
      </c>
      <c r="C3131">
        <v>7.52</v>
      </c>
      <c r="D3131">
        <f>SUMIF(E:E,Table1[[#This Row],[Item_Fat_Content]],N:N)</f>
        <v>6457454.3820000133</v>
      </c>
      <c r="E3131" t="s">
        <v>1608</v>
      </c>
      <c r="F3131">
        <v>4.4091656999999999E-2</v>
      </c>
      <c r="G3131" t="s">
        <v>34</v>
      </c>
      <c r="H3131">
        <v>182.995</v>
      </c>
      <c r="I3131" t="s">
        <v>13</v>
      </c>
      <c r="J3131">
        <v>1999</v>
      </c>
      <c r="K3131" t="s">
        <v>14</v>
      </c>
      <c r="L3131" t="s">
        <v>15</v>
      </c>
      <c r="M3131" t="s">
        <v>16</v>
      </c>
      <c r="N3131">
        <v>3844.9949999999999</v>
      </c>
    </row>
    <row r="3132" spans="1:14" x14ac:dyDescent="0.3">
      <c r="A3132" t="s">
        <v>1432</v>
      </c>
      <c r="B3132">
        <v>3130</v>
      </c>
      <c r="C3132">
        <v>17</v>
      </c>
      <c r="D3132">
        <f>SUMIF(E:E,Table1[[#This Row],[Item_Fat_Content]],N:N)</f>
        <v>6457454.3820000133</v>
      </c>
      <c r="E3132" t="s">
        <v>1608</v>
      </c>
      <c r="F3132">
        <v>2.6546765E-2</v>
      </c>
      <c r="G3132" t="s">
        <v>73</v>
      </c>
      <c r="H3132">
        <v>142.14699999999999</v>
      </c>
      <c r="I3132" t="s">
        <v>31</v>
      </c>
      <c r="J3132">
        <v>1987</v>
      </c>
      <c r="K3132" t="s">
        <v>32</v>
      </c>
      <c r="L3132" t="s">
        <v>21</v>
      </c>
      <c r="M3132" t="s">
        <v>16</v>
      </c>
      <c r="N3132">
        <v>2147.2049999999999</v>
      </c>
    </row>
    <row r="3133" spans="1:14" x14ac:dyDescent="0.3">
      <c r="A3133" t="s">
        <v>1338</v>
      </c>
      <c r="B3133">
        <v>3131</v>
      </c>
      <c r="C3133">
        <v>19.600000000000001</v>
      </c>
      <c r="D3133">
        <f>SUMIF(E:E,Table1[[#This Row],[Item_Fat_Content]],N:N)</f>
        <v>11904094.532999987</v>
      </c>
      <c r="E3133" t="s">
        <v>11</v>
      </c>
      <c r="F3133">
        <v>2.3951149000000001E-2</v>
      </c>
      <c r="G3133" t="s">
        <v>30</v>
      </c>
      <c r="H3133">
        <v>105.6964</v>
      </c>
      <c r="I3133" t="s">
        <v>48</v>
      </c>
      <c r="J3133">
        <v>1997</v>
      </c>
      <c r="K3133" t="s">
        <v>49</v>
      </c>
      <c r="L3133" t="s">
        <v>15</v>
      </c>
      <c r="M3133" t="s">
        <v>16</v>
      </c>
      <c r="N3133">
        <v>1577.9459999999999</v>
      </c>
    </row>
    <row r="3134" spans="1:14" x14ac:dyDescent="0.3">
      <c r="A3134" t="s">
        <v>1172</v>
      </c>
      <c r="B3134">
        <v>3132</v>
      </c>
      <c r="C3134">
        <v>5.0949999999999998</v>
      </c>
      <c r="D3134">
        <f>SUMIF(E:E,Table1[[#This Row],[Item_Fat_Content]],N:N)</f>
        <v>6457454.3820000133</v>
      </c>
      <c r="E3134" t="s">
        <v>1608</v>
      </c>
      <c r="F3134">
        <v>0.12970500800000001</v>
      </c>
      <c r="G3134" t="s">
        <v>36</v>
      </c>
      <c r="H3134">
        <v>141.88380000000001</v>
      </c>
      <c r="I3134" t="s">
        <v>13</v>
      </c>
      <c r="J3134">
        <v>1999</v>
      </c>
      <c r="K3134" t="s">
        <v>14</v>
      </c>
      <c r="L3134" t="s">
        <v>15</v>
      </c>
      <c r="M3134" t="s">
        <v>16</v>
      </c>
      <c r="N3134">
        <v>1966.7732000000001</v>
      </c>
    </row>
    <row r="3135" spans="1:14" x14ac:dyDescent="0.3">
      <c r="A3135" t="s">
        <v>1432</v>
      </c>
      <c r="B3135">
        <v>3133</v>
      </c>
      <c r="C3135">
        <v>17</v>
      </c>
      <c r="D3135">
        <f>SUMIF(E:E,Table1[[#This Row],[Item_Fat_Content]],N:N)</f>
        <v>6457454.3820000133</v>
      </c>
      <c r="E3135" t="s">
        <v>1608</v>
      </c>
      <c r="F3135">
        <v>2.6563850999999999E-2</v>
      </c>
      <c r="G3135" t="s">
        <v>73</v>
      </c>
      <c r="H3135">
        <v>141.24700000000001</v>
      </c>
      <c r="I3135" t="s">
        <v>60</v>
      </c>
      <c r="J3135">
        <v>2004</v>
      </c>
      <c r="K3135" t="s">
        <v>49</v>
      </c>
      <c r="L3135" t="s">
        <v>43</v>
      </c>
      <c r="M3135" t="s">
        <v>16</v>
      </c>
      <c r="N3135">
        <v>3292.3809999999999</v>
      </c>
    </row>
    <row r="3136" spans="1:14" x14ac:dyDescent="0.3">
      <c r="A3136" t="s">
        <v>507</v>
      </c>
      <c r="B3136">
        <v>3134</v>
      </c>
      <c r="C3136">
        <v>15.35</v>
      </c>
      <c r="D3136">
        <f>SUMIF(E:E,Table1[[#This Row],[Item_Fat_Content]],N:N)</f>
        <v>11904094.532999987</v>
      </c>
      <c r="E3136" t="s">
        <v>11</v>
      </c>
      <c r="F3136">
        <v>1.5700603E-2</v>
      </c>
      <c r="G3136" t="s">
        <v>178</v>
      </c>
      <c r="H3136">
        <v>141.14699999999999</v>
      </c>
      <c r="I3136" t="s">
        <v>13</v>
      </c>
      <c r="J3136">
        <v>1999</v>
      </c>
      <c r="K3136" t="s">
        <v>14</v>
      </c>
      <c r="L3136" t="s">
        <v>15</v>
      </c>
      <c r="M3136" t="s">
        <v>16</v>
      </c>
      <c r="N3136">
        <v>2719.7930000000001</v>
      </c>
    </row>
    <row r="3137" spans="1:14" x14ac:dyDescent="0.3">
      <c r="A3137" t="s">
        <v>1027</v>
      </c>
      <c r="B3137">
        <v>3135</v>
      </c>
      <c r="C3137">
        <v>8.42</v>
      </c>
      <c r="D3137">
        <f>SUMIF(E:E,Table1[[#This Row],[Item_Fat_Content]],N:N)</f>
        <v>6457454.3820000133</v>
      </c>
      <c r="E3137" t="s">
        <v>1608</v>
      </c>
      <c r="F3137">
        <v>0</v>
      </c>
      <c r="G3137" t="s">
        <v>73</v>
      </c>
      <c r="H3137">
        <v>229.0352</v>
      </c>
      <c r="I3137" t="s">
        <v>60</v>
      </c>
      <c r="J3137">
        <v>2004</v>
      </c>
      <c r="K3137" t="s">
        <v>49</v>
      </c>
      <c r="L3137" t="s">
        <v>43</v>
      </c>
      <c r="M3137" t="s">
        <v>16</v>
      </c>
      <c r="N3137">
        <v>5496.8447999999999</v>
      </c>
    </row>
    <row r="3138" spans="1:14" x14ac:dyDescent="0.3">
      <c r="A3138" t="s">
        <v>1313</v>
      </c>
      <c r="B3138">
        <v>3136</v>
      </c>
      <c r="C3138">
        <v>6.9850000000000003</v>
      </c>
      <c r="D3138">
        <f>SUMIF(E:E,Table1[[#This Row],[Item_Fat_Content]],N:N)</f>
        <v>6457454.3820000133</v>
      </c>
      <c r="E3138" t="s">
        <v>1608</v>
      </c>
      <c r="F3138">
        <v>0.137366883</v>
      </c>
      <c r="G3138" t="s">
        <v>24</v>
      </c>
      <c r="H3138">
        <v>184.96080000000001</v>
      </c>
      <c r="I3138" t="s">
        <v>48</v>
      </c>
      <c r="J3138">
        <v>1997</v>
      </c>
      <c r="K3138" t="s">
        <v>49</v>
      </c>
      <c r="L3138" t="s">
        <v>15</v>
      </c>
      <c r="M3138" t="s">
        <v>16</v>
      </c>
      <c r="N3138">
        <v>3858.9767999999999</v>
      </c>
    </row>
    <row r="3139" spans="1:14" x14ac:dyDescent="0.3">
      <c r="A3139" t="s">
        <v>1243</v>
      </c>
      <c r="B3139">
        <v>3137</v>
      </c>
      <c r="C3139">
        <v>6.3</v>
      </c>
      <c r="D3139">
        <f>SUMIF(E:E,Table1[[#This Row],[Item_Fat_Content]],N:N)</f>
        <v>11904094.532999987</v>
      </c>
      <c r="E3139" t="s">
        <v>11</v>
      </c>
      <c r="F3139">
        <v>0.12742493199999999</v>
      </c>
      <c r="G3139" t="s">
        <v>73</v>
      </c>
      <c r="H3139">
        <v>208.12700000000001</v>
      </c>
      <c r="I3139" t="s">
        <v>60</v>
      </c>
      <c r="J3139">
        <v>2004</v>
      </c>
      <c r="K3139" t="s">
        <v>49</v>
      </c>
      <c r="L3139" t="s">
        <v>43</v>
      </c>
      <c r="M3139" t="s">
        <v>16</v>
      </c>
      <c r="N3139">
        <v>2306.9969999999998</v>
      </c>
    </row>
    <row r="3140" spans="1:14" x14ac:dyDescent="0.3">
      <c r="A3140" t="s">
        <v>442</v>
      </c>
      <c r="B3140">
        <v>3138</v>
      </c>
      <c r="C3140">
        <v>14.85</v>
      </c>
      <c r="D3140">
        <f>SUMIF(E:E,Table1[[#This Row],[Item_Fat_Content]],N:N)</f>
        <v>11904094.532999987</v>
      </c>
      <c r="E3140" t="s">
        <v>11</v>
      </c>
      <c r="F3140">
        <v>9.3843350000000006E-2</v>
      </c>
      <c r="G3140" t="s">
        <v>34</v>
      </c>
      <c r="H3140">
        <v>142.38120000000001</v>
      </c>
      <c r="I3140" t="s">
        <v>20</v>
      </c>
      <c r="J3140">
        <v>2009</v>
      </c>
      <c r="K3140" t="s">
        <v>14</v>
      </c>
      <c r="L3140" t="s">
        <v>21</v>
      </c>
      <c r="M3140" t="s">
        <v>22</v>
      </c>
      <c r="N3140">
        <v>1139.8496</v>
      </c>
    </row>
    <row r="3141" spans="1:14" x14ac:dyDescent="0.3">
      <c r="A3141" t="s">
        <v>991</v>
      </c>
      <c r="B3141">
        <v>3139</v>
      </c>
      <c r="C3141">
        <v>12.35</v>
      </c>
      <c r="D3141">
        <f>SUMIF(E:E,Table1[[#This Row],[Item_Fat_Content]],N:N)</f>
        <v>6457454.3820000133</v>
      </c>
      <c r="E3141" t="s">
        <v>1608</v>
      </c>
      <c r="F3141">
        <v>3.8578501000000001E-2</v>
      </c>
      <c r="G3141" t="s">
        <v>26</v>
      </c>
      <c r="H3141">
        <v>109.557</v>
      </c>
      <c r="I3141" t="s">
        <v>42</v>
      </c>
      <c r="J3141">
        <v>2002</v>
      </c>
      <c r="K3141" t="str">
        <f>K3140</f>
        <v>Medium</v>
      </c>
      <c r="L3141" t="s">
        <v>43</v>
      </c>
      <c r="M3141" t="s">
        <v>16</v>
      </c>
      <c r="N3141">
        <v>1757.712</v>
      </c>
    </row>
    <row r="3142" spans="1:14" x14ac:dyDescent="0.3">
      <c r="A3142" t="s">
        <v>1340</v>
      </c>
      <c r="B3142">
        <v>3140</v>
      </c>
      <c r="C3142">
        <v>12.3</v>
      </c>
      <c r="D3142">
        <f>SUMIF(E:E,Table1[[#This Row],[Item_Fat_Content]],N:N)</f>
        <v>11904094.532999987</v>
      </c>
      <c r="E3142" t="s">
        <v>11</v>
      </c>
      <c r="F3142">
        <v>0.111727876</v>
      </c>
      <c r="G3142" t="s">
        <v>34</v>
      </c>
      <c r="H3142">
        <v>33.987400000000001</v>
      </c>
      <c r="I3142" t="s">
        <v>20</v>
      </c>
      <c r="J3142">
        <v>2009</v>
      </c>
      <c r="K3142" t="s">
        <v>14</v>
      </c>
      <c r="L3142" t="s">
        <v>21</v>
      </c>
      <c r="M3142" t="s">
        <v>22</v>
      </c>
      <c r="N3142">
        <v>564.59839999999997</v>
      </c>
    </row>
    <row r="3143" spans="1:14" x14ac:dyDescent="0.3">
      <c r="A3143" t="s">
        <v>456</v>
      </c>
      <c r="B3143">
        <v>3141</v>
      </c>
      <c r="C3143">
        <v>10.5</v>
      </c>
      <c r="D3143">
        <f>SUMIF(E:E,Table1[[#This Row],[Item_Fat_Content]],N:N)</f>
        <v>11904094.532999987</v>
      </c>
      <c r="E3143" t="s">
        <v>11</v>
      </c>
      <c r="F3143">
        <v>5.2637056000000002E-2</v>
      </c>
      <c r="G3143" t="s">
        <v>41</v>
      </c>
      <c r="H3143">
        <v>88.582999999999998</v>
      </c>
      <c r="I3143" t="s">
        <v>13</v>
      </c>
      <c r="J3143">
        <v>1999</v>
      </c>
      <c r="K3143" t="s">
        <v>14</v>
      </c>
      <c r="L3143" t="s">
        <v>15</v>
      </c>
      <c r="M3143" t="s">
        <v>16</v>
      </c>
      <c r="N3143">
        <v>808.947</v>
      </c>
    </row>
    <row r="3144" spans="1:14" x14ac:dyDescent="0.3">
      <c r="A3144" t="s">
        <v>752</v>
      </c>
      <c r="B3144">
        <v>3142</v>
      </c>
      <c r="C3144">
        <v>15.35</v>
      </c>
      <c r="D3144">
        <f>SUMIF(E:E,Table1[[#This Row],[Item_Fat_Content]],N:N)</f>
        <v>11904094.532999987</v>
      </c>
      <c r="E3144" t="s">
        <v>11</v>
      </c>
      <c r="F3144">
        <v>9.6790497000000003E-2</v>
      </c>
      <c r="G3144" t="s">
        <v>19</v>
      </c>
      <c r="H3144">
        <v>197.27680000000001</v>
      </c>
      <c r="I3144" t="s">
        <v>20</v>
      </c>
      <c r="J3144">
        <v>2009</v>
      </c>
      <c r="K3144" t="s">
        <v>14</v>
      </c>
      <c r="L3144" t="s">
        <v>21</v>
      </c>
      <c r="M3144" t="s">
        <v>22</v>
      </c>
      <c r="N3144">
        <v>3941.5360000000001</v>
      </c>
    </row>
    <row r="3145" spans="1:14" x14ac:dyDescent="0.3">
      <c r="A3145" t="s">
        <v>177</v>
      </c>
      <c r="B3145">
        <v>3143</v>
      </c>
      <c r="C3145">
        <v>18.5</v>
      </c>
      <c r="D3145">
        <f>SUMIF(E:E,Table1[[#This Row],[Item_Fat_Content]],N:N)</f>
        <v>11904094.532999987</v>
      </c>
      <c r="E3145" t="s">
        <v>11</v>
      </c>
      <c r="F3145">
        <v>3.3997473E-2</v>
      </c>
      <c r="G3145" t="s">
        <v>178</v>
      </c>
      <c r="H3145">
        <v>129.92840000000001</v>
      </c>
      <c r="I3145" t="s">
        <v>13</v>
      </c>
      <c r="J3145">
        <v>1999</v>
      </c>
      <c r="K3145" t="s">
        <v>14</v>
      </c>
      <c r="L3145" t="s">
        <v>15</v>
      </c>
      <c r="M3145" t="s">
        <v>16</v>
      </c>
      <c r="N3145">
        <v>1845.5976000000001</v>
      </c>
    </row>
    <row r="3146" spans="1:14" x14ac:dyDescent="0.3">
      <c r="A3146" t="s">
        <v>1192</v>
      </c>
      <c r="B3146">
        <v>3144</v>
      </c>
      <c r="C3146">
        <v>11.6</v>
      </c>
      <c r="D3146">
        <f>SUMIF(E:E,Table1[[#This Row],[Item_Fat_Content]],N:N)</f>
        <v>6457454.3820000133</v>
      </c>
      <c r="E3146" t="s">
        <v>1608</v>
      </c>
      <c r="F3146">
        <v>0.15714988499999999</v>
      </c>
      <c r="G3146" t="s">
        <v>54</v>
      </c>
      <c r="H3146">
        <v>168.2474</v>
      </c>
      <c r="I3146" t="s">
        <v>42</v>
      </c>
      <c r="J3146">
        <v>2002</v>
      </c>
      <c r="K3146" t="str">
        <f t="shared" ref="K3146:K3148" si="253">K3145</f>
        <v>Medium</v>
      </c>
      <c r="L3146" t="s">
        <v>43</v>
      </c>
      <c r="M3146" t="s">
        <v>16</v>
      </c>
      <c r="N3146">
        <v>2863.6057999999998</v>
      </c>
    </row>
    <row r="3147" spans="1:14" x14ac:dyDescent="0.3">
      <c r="A3147" t="s">
        <v>463</v>
      </c>
      <c r="B3147">
        <v>3145</v>
      </c>
      <c r="C3147">
        <v>14.3</v>
      </c>
      <c r="D3147">
        <f>SUMIF(E:E,Table1[[#This Row],[Item_Fat_Content]],N:N)</f>
        <v>11904094.532999987</v>
      </c>
      <c r="E3147" t="s">
        <v>11</v>
      </c>
      <c r="F3147">
        <v>0.12780037999999999</v>
      </c>
      <c r="G3147" t="s">
        <v>41</v>
      </c>
      <c r="H3147">
        <v>83.622399999999999</v>
      </c>
      <c r="I3147" t="s">
        <v>42</v>
      </c>
      <c r="J3147">
        <v>2002</v>
      </c>
      <c r="K3147" t="str">
        <f t="shared" si="253"/>
        <v>Medium</v>
      </c>
      <c r="L3147" t="s">
        <v>43</v>
      </c>
      <c r="M3147" t="s">
        <v>16</v>
      </c>
      <c r="N3147">
        <v>852.22400000000005</v>
      </c>
    </row>
    <row r="3148" spans="1:14" x14ac:dyDescent="0.3">
      <c r="A3148" t="s">
        <v>1282</v>
      </c>
      <c r="B3148">
        <v>3146</v>
      </c>
      <c r="C3148">
        <v>8.52</v>
      </c>
      <c r="D3148">
        <f>SUMIF(E:E,Table1[[#This Row],[Item_Fat_Content]],N:N)</f>
        <v>11904094.532999987</v>
      </c>
      <c r="E3148" t="s">
        <v>11</v>
      </c>
      <c r="F3148">
        <v>4.5291822000000002E-2</v>
      </c>
      <c r="G3148" t="s">
        <v>19</v>
      </c>
      <c r="H3148">
        <v>153.56819999999999</v>
      </c>
      <c r="I3148" t="s">
        <v>27</v>
      </c>
      <c r="J3148">
        <v>1998</v>
      </c>
      <c r="K3148" t="str">
        <f t="shared" si="253"/>
        <v>Medium</v>
      </c>
      <c r="L3148" t="s">
        <v>21</v>
      </c>
      <c r="M3148" t="s">
        <v>28</v>
      </c>
      <c r="N3148">
        <v>457.40460000000002</v>
      </c>
    </row>
    <row r="3149" spans="1:14" x14ac:dyDescent="0.3">
      <c r="A3149" t="s">
        <v>390</v>
      </c>
      <c r="B3149">
        <v>3147</v>
      </c>
      <c r="C3149">
        <v>18.2</v>
      </c>
      <c r="D3149">
        <f>SUMIF(E:E,Table1[[#This Row],[Item_Fat_Content]],N:N)</f>
        <v>11904094.532999987</v>
      </c>
      <c r="E3149" t="s">
        <v>11</v>
      </c>
      <c r="F3149">
        <v>0.16145897300000001</v>
      </c>
      <c r="G3149" t="s">
        <v>26</v>
      </c>
      <c r="H3149">
        <v>37.819000000000003</v>
      </c>
      <c r="I3149" t="s">
        <v>60</v>
      </c>
      <c r="J3149">
        <v>2004</v>
      </c>
      <c r="K3149" t="s">
        <v>49</v>
      </c>
      <c r="L3149" t="s">
        <v>43</v>
      </c>
      <c r="M3149" t="s">
        <v>16</v>
      </c>
      <c r="N3149">
        <v>256.33300000000003</v>
      </c>
    </row>
    <row r="3150" spans="1:14" x14ac:dyDescent="0.3">
      <c r="A3150" t="s">
        <v>897</v>
      </c>
      <c r="B3150">
        <v>3148</v>
      </c>
      <c r="C3150">
        <v>18.25</v>
      </c>
      <c r="D3150">
        <f>SUMIF(E:E,Table1[[#This Row],[Item_Fat_Content]],N:N)</f>
        <v>6457454.3820000133</v>
      </c>
      <c r="E3150" t="s">
        <v>1608</v>
      </c>
      <c r="F3150">
        <v>0.17109363899999999</v>
      </c>
      <c r="G3150" t="s">
        <v>12</v>
      </c>
      <c r="H3150">
        <v>155.66300000000001</v>
      </c>
      <c r="I3150" t="s">
        <v>13</v>
      </c>
      <c r="J3150">
        <v>1999</v>
      </c>
      <c r="K3150" t="s">
        <v>14</v>
      </c>
      <c r="L3150" t="s">
        <v>15</v>
      </c>
      <c r="M3150" t="s">
        <v>16</v>
      </c>
      <c r="N3150">
        <v>2034.019</v>
      </c>
    </row>
    <row r="3151" spans="1:14" x14ac:dyDescent="0.3">
      <c r="A3151" t="s">
        <v>834</v>
      </c>
      <c r="B3151">
        <v>3149</v>
      </c>
      <c r="C3151">
        <v>12.1</v>
      </c>
      <c r="D3151">
        <f>SUMIF(E:E,Table1[[#This Row],[Item_Fat_Content]],N:N)</f>
        <v>11904094.532999987</v>
      </c>
      <c r="E3151" t="s">
        <v>11</v>
      </c>
      <c r="F3151">
        <v>0.14825809000000001</v>
      </c>
      <c r="G3151" t="s">
        <v>26</v>
      </c>
      <c r="H3151">
        <v>108.428</v>
      </c>
      <c r="I3151" t="s">
        <v>31</v>
      </c>
      <c r="J3151">
        <v>1987</v>
      </c>
      <c r="K3151" t="s">
        <v>32</v>
      </c>
      <c r="L3151" t="s">
        <v>21</v>
      </c>
      <c r="M3151" t="s">
        <v>16</v>
      </c>
      <c r="N3151">
        <v>1278.336</v>
      </c>
    </row>
    <row r="3152" spans="1:14" x14ac:dyDescent="0.3">
      <c r="A3152" t="s">
        <v>1137</v>
      </c>
      <c r="B3152">
        <v>3150</v>
      </c>
      <c r="C3152">
        <v>13.35</v>
      </c>
      <c r="D3152">
        <f>SUMIF(E:E,Table1[[#This Row],[Item_Fat_Content]],N:N)</f>
        <v>11904094.532999987</v>
      </c>
      <c r="E3152" t="s">
        <v>11</v>
      </c>
      <c r="F3152">
        <v>1.7821466000000001E-2</v>
      </c>
      <c r="G3152" t="s">
        <v>12</v>
      </c>
      <c r="H3152">
        <v>75.101200000000006</v>
      </c>
      <c r="I3152" t="s">
        <v>42</v>
      </c>
      <c r="J3152">
        <v>2002</v>
      </c>
      <c r="K3152" t="str">
        <f t="shared" ref="K3152:K3153" si="254">K3151</f>
        <v>High</v>
      </c>
      <c r="L3152" t="s">
        <v>43</v>
      </c>
      <c r="M3152" t="s">
        <v>16</v>
      </c>
      <c r="N3152">
        <v>1366.2216000000001</v>
      </c>
    </row>
    <row r="3153" spans="1:14" x14ac:dyDescent="0.3">
      <c r="A3153" t="s">
        <v>359</v>
      </c>
      <c r="B3153">
        <v>3151</v>
      </c>
      <c r="C3153">
        <v>19.5</v>
      </c>
      <c r="D3153">
        <f>SUMIF(E:E,Table1[[#This Row],[Item_Fat_Content]],N:N)</f>
        <v>11904094.532999987</v>
      </c>
      <c r="E3153" t="s">
        <v>11</v>
      </c>
      <c r="F3153">
        <v>1.5813839999999999E-2</v>
      </c>
      <c r="G3153" t="s">
        <v>30</v>
      </c>
      <c r="H3153">
        <v>183.26079999999999</v>
      </c>
      <c r="I3153" t="s">
        <v>45</v>
      </c>
      <c r="J3153">
        <v>2007</v>
      </c>
      <c r="K3153" t="str">
        <f t="shared" si="254"/>
        <v>High</v>
      </c>
      <c r="L3153" t="s">
        <v>43</v>
      </c>
      <c r="M3153" t="s">
        <v>16</v>
      </c>
      <c r="N3153">
        <v>2940.1727999999998</v>
      </c>
    </row>
    <row r="3154" spans="1:14" x14ac:dyDescent="0.3">
      <c r="A3154" t="s">
        <v>1082</v>
      </c>
      <c r="B3154">
        <v>3152</v>
      </c>
      <c r="C3154">
        <f>C3153</f>
        <v>19.5</v>
      </c>
      <c r="D3154">
        <f>SUMIF(E:E,Table1[[#This Row],[Item_Fat_Content]],N:N)</f>
        <v>11904094.532999987</v>
      </c>
      <c r="E3154" t="s">
        <v>11</v>
      </c>
      <c r="F3154">
        <v>0.11995987299999999</v>
      </c>
      <c r="G3154" t="s">
        <v>26</v>
      </c>
      <c r="H3154">
        <v>45.506</v>
      </c>
      <c r="I3154" t="s">
        <v>38</v>
      </c>
      <c r="J3154">
        <v>1985</v>
      </c>
      <c r="K3154" t="s">
        <v>14</v>
      </c>
      <c r="L3154" t="s">
        <v>21</v>
      </c>
      <c r="M3154" t="s">
        <v>39</v>
      </c>
      <c r="N3154">
        <v>885.51400000000001</v>
      </c>
    </row>
    <row r="3155" spans="1:14" x14ac:dyDescent="0.3">
      <c r="A3155" t="s">
        <v>982</v>
      </c>
      <c r="B3155">
        <v>3153</v>
      </c>
      <c r="C3155">
        <v>14.35</v>
      </c>
      <c r="D3155">
        <f>SUMIF(E:E,Table1[[#This Row],[Item_Fat_Content]],N:N)</f>
        <v>6457454.3820000133</v>
      </c>
      <c r="E3155" t="s">
        <v>1608</v>
      </c>
      <c r="F3155">
        <v>9.1283985999999998E-2</v>
      </c>
      <c r="G3155" t="s">
        <v>41</v>
      </c>
      <c r="H3155">
        <v>232.69839999999999</v>
      </c>
      <c r="I3155" t="s">
        <v>20</v>
      </c>
      <c r="J3155">
        <v>2009</v>
      </c>
      <c r="K3155" t="s">
        <v>14</v>
      </c>
      <c r="L3155" t="s">
        <v>21</v>
      </c>
      <c r="M3155" t="s">
        <v>22</v>
      </c>
      <c r="N3155">
        <v>2316.9839999999999</v>
      </c>
    </row>
    <row r="3156" spans="1:14" x14ac:dyDescent="0.3">
      <c r="A3156" t="s">
        <v>770</v>
      </c>
      <c r="B3156">
        <v>3154</v>
      </c>
      <c r="C3156">
        <f>C3155</f>
        <v>14.35</v>
      </c>
      <c r="D3156">
        <f>SUMIF(E:E,Table1[[#This Row],[Item_Fat_Content]],N:N)</f>
        <v>11904094.532999987</v>
      </c>
      <c r="E3156" t="s">
        <v>11</v>
      </c>
      <c r="F3156">
        <v>4.9066248E-2</v>
      </c>
      <c r="G3156" t="s">
        <v>36</v>
      </c>
      <c r="H3156">
        <v>192.4478</v>
      </c>
      <c r="I3156" t="s">
        <v>38</v>
      </c>
      <c r="J3156">
        <v>1985</v>
      </c>
      <c r="K3156" t="s">
        <v>14</v>
      </c>
      <c r="L3156" t="s">
        <v>21</v>
      </c>
      <c r="M3156" t="s">
        <v>39</v>
      </c>
      <c r="N3156">
        <v>8912.3988000000008</v>
      </c>
    </row>
    <row r="3157" spans="1:14" x14ac:dyDescent="0.3">
      <c r="A3157" t="s">
        <v>1433</v>
      </c>
      <c r="B3157">
        <v>3155</v>
      </c>
      <c r="C3157">
        <v>11.1</v>
      </c>
      <c r="D3157">
        <f>SUMIF(E:E,Table1[[#This Row],[Item_Fat_Content]],N:N)</f>
        <v>11904094.532999987</v>
      </c>
      <c r="E3157" t="s">
        <v>11</v>
      </c>
      <c r="F3157">
        <v>0.135416391</v>
      </c>
      <c r="G3157" t="s">
        <v>36</v>
      </c>
      <c r="H3157">
        <v>218.34819999999999</v>
      </c>
      <c r="I3157" t="s">
        <v>42</v>
      </c>
      <c r="J3157">
        <v>2002</v>
      </c>
      <c r="K3157" t="str">
        <f>K3156</f>
        <v>Medium</v>
      </c>
      <c r="L3157" t="s">
        <v>43</v>
      </c>
      <c r="M3157" t="s">
        <v>16</v>
      </c>
      <c r="N3157">
        <v>2847.6266000000001</v>
      </c>
    </row>
    <row r="3158" spans="1:14" x14ac:dyDescent="0.3">
      <c r="A3158" t="s">
        <v>1182</v>
      </c>
      <c r="B3158">
        <v>3156</v>
      </c>
      <c r="C3158">
        <v>8.42</v>
      </c>
      <c r="D3158">
        <f>SUMIF(E:E,Table1[[#This Row],[Item_Fat_Content]],N:N)</f>
        <v>11904094.532999987</v>
      </c>
      <c r="E3158" t="s">
        <v>11</v>
      </c>
      <c r="F3158">
        <v>7.0510189000000001E-2</v>
      </c>
      <c r="G3158" t="s">
        <v>30</v>
      </c>
      <c r="H3158">
        <v>214.41919999999999</v>
      </c>
      <c r="I3158" t="s">
        <v>31</v>
      </c>
      <c r="J3158">
        <v>1987</v>
      </c>
      <c r="K3158" t="s">
        <v>32</v>
      </c>
      <c r="L3158" t="s">
        <v>21</v>
      </c>
      <c r="M3158" t="s">
        <v>16</v>
      </c>
      <c r="N3158">
        <v>1725.7536</v>
      </c>
    </row>
    <row r="3159" spans="1:14" x14ac:dyDescent="0.3">
      <c r="A3159" t="s">
        <v>298</v>
      </c>
      <c r="B3159">
        <v>3157</v>
      </c>
      <c r="C3159">
        <f>C3158</f>
        <v>8.42</v>
      </c>
      <c r="D3159">
        <f>SUMIF(E:E,Table1[[#This Row],[Item_Fat_Content]],N:N)</f>
        <v>6457454.3820000133</v>
      </c>
      <c r="E3159" t="s">
        <v>1608</v>
      </c>
      <c r="F3159">
        <v>6.6765522999999993E-2</v>
      </c>
      <c r="G3159" t="s">
        <v>26</v>
      </c>
      <c r="H3159">
        <v>107.1964</v>
      </c>
      <c r="I3159" t="s">
        <v>65</v>
      </c>
      <c r="J3159">
        <v>1985</v>
      </c>
      <c r="K3159" t="s">
        <v>49</v>
      </c>
      <c r="L3159" t="s">
        <v>15</v>
      </c>
      <c r="M3159" t="s">
        <v>28</v>
      </c>
      <c r="N3159">
        <v>420.78559999999999</v>
      </c>
    </row>
    <row r="3160" spans="1:14" x14ac:dyDescent="0.3">
      <c r="A3160" t="s">
        <v>1412</v>
      </c>
      <c r="B3160">
        <v>3158</v>
      </c>
      <c r="C3160">
        <v>15.5</v>
      </c>
      <c r="D3160">
        <f>SUMIF(E:E,Table1[[#This Row],[Item_Fat_Content]],N:N)</f>
        <v>6457454.3820000133</v>
      </c>
      <c r="E3160" t="s">
        <v>1608</v>
      </c>
      <c r="F3160">
        <v>7.5751070000000004E-2</v>
      </c>
      <c r="G3160" t="s">
        <v>34</v>
      </c>
      <c r="H3160">
        <v>262.85680000000002</v>
      </c>
      <c r="I3160" t="s">
        <v>48</v>
      </c>
      <c r="J3160">
        <v>1997</v>
      </c>
      <c r="K3160" t="s">
        <v>49</v>
      </c>
      <c r="L3160" t="s">
        <v>15</v>
      </c>
      <c r="M3160" t="s">
        <v>16</v>
      </c>
      <c r="N3160">
        <v>5800.4495999999999</v>
      </c>
    </row>
    <row r="3161" spans="1:14" x14ac:dyDescent="0.3">
      <c r="A3161" t="s">
        <v>802</v>
      </c>
      <c r="B3161">
        <v>3159</v>
      </c>
      <c r="C3161">
        <v>11.65</v>
      </c>
      <c r="D3161">
        <f>SUMIF(E:E,Table1[[#This Row],[Item_Fat_Content]],N:N)</f>
        <v>6457454.3820000133</v>
      </c>
      <c r="E3161" t="s">
        <v>1608</v>
      </c>
      <c r="F3161">
        <v>5.8730830999999997E-2</v>
      </c>
      <c r="G3161" t="s">
        <v>34</v>
      </c>
      <c r="H3161">
        <v>171.94220000000001</v>
      </c>
      <c r="I3161" t="s">
        <v>48</v>
      </c>
      <c r="J3161">
        <v>1997</v>
      </c>
      <c r="K3161" t="s">
        <v>49</v>
      </c>
      <c r="L3161" t="s">
        <v>15</v>
      </c>
      <c r="M3161" t="s">
        <v>16</v>
      </c>
      <c r="N3161">
        <v>3448.8440000000001</v>
      </c>
    </row>
    <row r="3162" spans="1:14" x14ac:dyDescent="0.3">
      <c r="A3162" t="s">
        <v>693</v>
      </c>
      <c r="B3162">
        <v>3160</v>
      </c>
      <c r="C3162">
        <f>C3161</f>
        <v>11.65</v>
      </c>
      <c r="D3162">
        <f>SUMIF(E:E,Table1[[#This Row],[Item_Fat_Content]],N:N)</f>
        <v>11904094.532999987</v>
      </c>
      <c r="E3162" t="s">
        <v>11</v>
      </c>
      <c r="F3162">
        <v>2.0460283999999999E-2</v>
      </c>
      <c r="G3162" t="s">
        <v>178</v>
      </c>
      <c r="H3162">
        <v>81.761799999999994</v>
      </c>
      <c r="I3162" t="s">
        <v>38</v>
      </c>
      <c r="J3162">
        <v>1985</v>
      </c>
      <c r="K3162" t="s">
        <v>14</v>
      </c>
      <c r="L3162" t="s">
        <v>21</v>
      </c>
      <c r="M3162" t="s">
        <v>39</v>
      </c>
      <c r="N3162">
        <v>2175.1686</v>
      </c>
    </row>
    <row r="3163" spans="1:14" x14ac:dyDescent="0.3">
      <c r="A3163" t="s">
        <v>668</v>
      </c>
      <c r="B3163">
        <v>3161</v>
      </c>
      <c r="C3163">
        <v>12.3</v>
      </c>
      <c r="D3163">
        <f>SUMIF(E:E,Table1[[#This Row],[Item_Fat_Content]],N:N)</f>
        <v>11904094.532999987</v>
      </c>
      <c r="E3163" t="s">
        <v>11</v>
      </c>
      <c r="F3163">
        <v>6.9401919000000006E-2</v>
      </c>
      <c r="G3163" t="s">
        <v>19</v>
      </c>
      <c r="H3163">
        <v>107.99379999999999</v>
      </c>
      <c r="I3163" t="s">
        <v>31</v>
      </c>
      <c r="J3163">
        <v>1987</v>
      </c>
      <c r="K3163" t="s">
        <v>32</v>
      </c>
      <c r="L3163" t="s">
        <v>21</v>
      </c>
      <c r="M3163" t="s">
        <v>16</v>
      </c>
      <c r="N3163">
        <v>2036.6822</v>
      </c>
    </row>
    <row r="3164" spans="1:14" x14ac:dyDescent="0.3">
      <c r="A3164" t="s">
        <v>828</v>
      </c>
      <c r="B3164">
        <v>3162</v>
      </c>
      <c r="C3164">
        <v>13.65</v>
      </c>
      <c r="D3164">
        <f>SUMIF(E:E,Table1[[#This Row],[Item_Fat_Content]],N:N)</f>
        <v>6457454.3820000133</v>
      </c>
      <c r="E3164" t="s">
        <v>1608</v>
      </c>
      <c r="F3164">
        <v>2.6579951000000001E-2</v>
      </c>
      <c r="G3164" t="s">
        <v>24</v>
      </c>
      <c r="H3164">
        <v>34.7532</v>
      </c>
      <c r="I3164" t="s">
        <v>31</v>
      </c>
      <c r="J3164">
        <v>1987</v>
      </c>
      <c r="K3164" t="s">
        <v>32</v>
      </c>
      <c r="L3164" t="s">
        <v>21</v>
      </c>
      <c r="M3164" t="s">
        <v>16</v>
      </c>
      <c r="N3164">
        <v>683.11080000000004</v>
      </c>
    </row>
    <row r="3165" spans="1:14" x14ac:dyDescent="0.3">
      <c r="A3165" t="s">
        <v>1434</v>
      </c>
      <c r="B3165">
        <v>3163</v>
      </c>
      <c r="C3165">
        <v>13.3</v>
      </c>
      <c r="D3165">
        <f>SUMIF(E:E,Table1[[#This Row],[Item_Fat_Content]],N:N)</f>
        <v>11904094.532999987</v>
      </c>
      <c r="E3165" t="s">
        <v>11</v>
      </c>
      <c r="F3165">
        <v>0</v>
      </c>
      <c r="G3165" t="s">
        <v>36</v>
      </c>
      <c r="H3165">
        <v>62.151000000000003</v>
      </c>
      <c r="I3165" t="s">
        <v>27</v>
      </c>
      <c r="J3165">
        <v>1998</v>
      </c>
      <c r="K3165" t="str">
        <f>K3164</f>
        <v>High</v>
      </c>
      <c r="L3165" t="s">
        <v>21</v>
      </c>
      <c r="M3165" t="s">
        <v>28</v>
      </c>
      <c r="N3165">
        <v>63.250999999999998</v>
      </c>
    </row>
    <row r="3166" spans="1:14" x14ac:dyDescent="0.3">
      <c r="A3166" t="s">
        <v>734</v>
      </c>
      <c r="B3166">
        <v>3164</v>
      </c>
      <c r="C3166">
        <f>C3165</f>
        <v>13.3</v>
      </c>
      <c r="D3166">
        <f>SUMIF(E:E,Table1[[#This Row],[Item_Fat_Content]],N:N)</f>
        <v>6457454.3820000133</v>
      </c>
      <c r="E3166" t="s">
        <v>1608</v>
      </c>
      <c r="F3166">
        <v>0.13991304500000001</v>
      </c>
      <c r="G3166" t="s">
        <v>78</v>
      </c>
      <c r="H3166">
        <v>227.90360000000001</v>
      </c>
      <c r="I3166" t="s">
        <v>65</v>
      </c>
      <c r="J3166">
        <v>1985</v>
      </c>
      <c r="K3166" t="s">
        <v>49</v>
      </c>
      <c r="L3166" t="s">
        <v>15</v>
      </c>
      <c r="M3166" t="s">
        <v>28</v>
      </c>
      <c r="N3166">
        <v>455.40719999999999</v>
      </c>
    </row>
    <row r="3167" spans="1:14" x14ac:dyDescent="0.3">
      <c r="A3167" t="s">
        <v>1314</v>
      </c>
      <c r="B3167">
        <v>3165</v>
      </c>
      <c r="C3167">
        <v>9.5</v>
      </c>
      <c r="D3167">
        <f>SUMIF(E:E,Table1[[#This Row],[Item_Fat_Content]],N:N)</f>
        <v>6457454.3820000133</v>
      </c>
      <c r="E3167" t="s">
        <v>1608</v>
      </c>
      <c r="F3167">
        <v>2.2093018999999998E-2</v>
      </c>
      <c r="G3167" t="s">
        <v>24</v>
      </c>
      <c r="H3167">
        <v>195.9452</v>
      </c>
      <c r="I3167" t="s">
        <v>13</v>
      </c>
      <c r="J3167">
        <v>1999</v>
      </c>
      <c r="K3167" t="s">
        <v>14</v>
      </c>
      <c r="L3167" t="s">
        <v>15</v>
      </c>
      <c r="M3167" t="s">
        <v>16</v>
      </c>
      <c r="N3167">
        <v>2348.9423999999999</v>
      </c>
    </row>
    <row r="3168" spans="1:14" x14ac:dyDescent="0.3">
      <c r="A3168" t="s">
        <v>1435</v>
      </c>
      <c r="B3168">
        <v>3166</v>
      </c>
      <c r="C3168">
        <v>8.8000000000000007</v>
      </c>
      <c r="D3168">
        <f>SUMIF(E:E,Table1[[#This Row],[Item_Fat_Content]],N:N)</f>
        <v>11904094.532999987</v>
      </c>
      <c r="E3168" t="s">
        <v>11</v>
      </c>
      <c r="F3168">
        <v>7.1369947000000003E-2</v>
      </c>
      <c r="G3168" t="s">
        <v>36</v>
      </c>
      <c r="H3168">
        <v>209.16120000000001</v>
      </c>
      <c r="I3168" t="s">
        <v>31</v>
      </c>
      <c r="J3168">
        <v>1987</v>
      </c>
      <c r="K3168" t="s">
        <v>32</v>
      </c>
      <c r="L3168" t="s">
        <v>21</v>
      </c>
      <c r="M3168" t="s">
        <v>16</v>
      </c>
      <c r="N3168">
        <v>2090.6120000000001</v>
      </c>
    </row>
    <row r="3169" spans="1:14" x14ac:dyDescent="0.3">
      <c r="A3169" t="s">
        <v>377</v>
      </c>
      <c r="B3169">
        <v>3167</v>
      </c>
      <c r="C3169">
        <v>20.7</v>
      </c>
      <c r="D3169">
        <f>SUMIF(E:E,Table1[[#This Row],[Item_Fat_Content]],N:N)</f>
        <v>6457454.3820000133</v>
      </c>
      <c r="E3169" t="s">
        <v>1608</v>
      </c>
      <c r="F3169">
        <v>4.7482390999999999E-2</v>
      </c>
      <c r="G3169" t="s">
        <v>12</v>
      </c>
      <c r="H3169">
        <v>215.98759999999999</v>
      </c>
      <c r="I3169" t="s">
        <v>60</v>
      </c>
      <c r="J3169">
        <v>2004</v>
      </c>
      <c r="K3169" t="s">
        <v>49</v>
      </c>
      <c r="L3169" t="s">
        <v>43</v>
      </c>
      <c r="M3169" t="s">
        <v>16</v>
      </c>
      <c r="N3169">
        <v>3430.2015999999999</v>
      </c>
    </row>
    <row r="3170" spans="1:14" x14ac:dyDescent="0.3">
      <c r="A3170" t="s">
        <v>1156</v>
      </c>
      <c r="B3170">
        <v>3168</v>
      </c>
      <c r="C3170">
        <v>11.5</v>
      </c>
      <c r="D3170">
        <f>SUMIF(E:E,Table1[[#This Row],[Item_Fat_Content]],N:N)</f>
        <v>11904094.532999987</v>
      </c>
      <c r="E3170" t="s">
        <v>11</v>
      </c>
      <c r="F3170">
        <v>1.7642228999999999E-2</v>
      </c>
      <c r="G3170" t="s">
        <v>56</v>
      </c>
      <c r="H3170">
        <v>131.86259999999999</v>
      </c>
      <c r="I3170" t="s">
        <v>48</v>
      </c>
      <c r="J3170">
        <v>1997</v>
      </c>
      <c r="K3170" t="s">
        <v>49</v>
      </c>
      <c r="L3170" t="s">
        <v>15</v>
      </c>
      <c r="M3170" t="s">
        <v>16</v>
      </c>
      <c r="N3170">
        <v>2885.5772000000002</v>
      </c>
    </row>
    <row r="3171" spans="1:14" x14ac:dyDescent="0.3">
      <c r="A3171" t="s">
        <v>326</v>
      </c>
      <c r="B3171">
        <v>3169</v>
      </c>
      <c r="C3171">
        <v>16.7</v>
      </c>
      <c r="D3171">
        <f>SUMIF(E:E,Table1[[#This Row],[Item_Fat_Content]],N:N)</f>
        <v>6457454.3820000133</v>
      </c>
      <c r="E3171" t="s">
        <v>1608</v>
      </c>
      <c r="F3171">
        <v>5.2625179000000001E-2</v>
      </c>
      <c r="G3171" t="s">
        <v>41</v>
      </c>
      <c r="H3171">
        <v>113.41759999999999</v>
      </c>
      <c r="I3171" t="s">
        <v>20</v>
      </c>
      <c r="J3171">
        <v>2009</v>
      </c>
      <c r="K3171" t="s">
        <v>14</v>
      </c>
      <c r="L3171" t="s">
        <v>21</v>
      </c>
      <c r="M3171" t="s">
        <v>22</v>
      </c>
      <c r="N3171">
        <v>1488.7288000000001</v>
      </c>
    </row>
    <row r="3172" spans="1:14" x14ac:dyDescent="0.3">
      <c r="A3172" t="s">
        <v>1166</v>
      </c>
      <c r="B3172">
        <v>3170</v>
      </c>
      <c r="C3172">
        <v>6.8849999999999998</v>
      </c>
      <c r="D3172">
        <f>SUMIF(E:E,Table1[[#This Row],[Item_Fat_Content]],N:N)</f>
        <v>6457454.3820000133</v>
      </c>
      <c r="E3172" t="s">
        <v>1608</v>
      </c>
      <c r="F3172">
        <v>0.14057889000000001</v>
      </c>
      <c r="G3172" t="s">
        <v>73</v>
      </c>
      <c r="H3172">
        <v>112.1228</v>
      </c>
      <c r="I3172" t="s">
        <v>20</v>
      </c>
      <c r="J3172">
        <v>2009</v>
      </c>
      <c r="K3172" t="s">
        <v>14</v>
      </c>
      <c r="L3172" t="s">
        <v>21</v>
      </c>
      <c r="M3172" t="s">
        <v>22</v>
      </c>
      <c r="N3172">
        <v>663.13679999999999</v>
      </c>
    </row>
    <row r="3173" spans="1:14" x14ac:dyDescent="0.3">
      <c r="A3173" t="s">
        <v>548</v>
      </c>
      <c r="B3173">
        <v>3171</v>
      </c>
      <c r="C3173">
        <v>6.7149999999999999</v>
      </c>
      <c r="D3173">
        <f>SUMIF(E:E,Table1[[#This Row],[Item_Fat_Content]],N:N)</f>
        <v>6457454.3820000133</v>
      </c>
      <c r="E3173" t="s">
        <v>1608</v>
      </c>
      <c r="F3173">
        <v>0.20351066700000001</v>
      </c>
      <c r="G3173" t="s">
        <v>34</v>
      </c>
      <c r="H3173">
        <v>41.045400000000001</v>
      </c>
      <c r="I3173" t="s">
        <v>27</v>
      </c>
      <c r="J3173">
        <v>1998</v>
      </c>
      <c r="K3173" t="str">
        <f>K3172</f>
        <v>Medium</v>
      </c>
      <c r="L3173" t="s">
        <v>21</v>
      </c>
      <c r="M3173" t="s">
        <v>28</v>
      </c>
      <c r="N3173">
        <v>251.67240000000001</v>
      </c>
    </row>
    <row r="3174" spans="1:14" x14ac:dyDescent="0.3">
      <c r="A3174" t="s">
        <v>1279</v>
      </c>
      <c r="B3174">
        <v>3172</v>
      </c>
      <c r="C3174">
        <v>5.19</v>
      </c>
      <c r="D3174">
        <f>SUMIF(E:E,Table1[[#This Row],[Item_Fat_Content]],N:N)</f>
        <v>6457454.3820000133</v>
      </c>
      <c r="E3174" t="s">
        <v>1608</v>
      </c>
      <c r="F3174">
        <v>4.4321421999999999E-2</v>
      </c>
      <c r="G3174" t="s">
        <v>24</v>
      </c>
      <c r="H3174">
        <v>103.899</v>
      </c>
      <c r="I3174" t="s">
        <v>13</v>
      </c>
      <c r="J3174">
        <v>1999</v>
      </c>
      <c r="K3174" t="s">
        <v>14</v>
      </c>
      <c r="L3174" t="s">
        <v>15</v>
      </c>
      <c r="M3174" t="s">
        <v>16</v>
      </c>
      <c r="N3174">
        <v>2889.5720000000001</v>
      </c>
    </row>
    <row r="3175" spans="1:14" x14ac:dyDescent="0.3">
      <c r="A3175" t="s">
        <v>523</v>
      </c>
      <c r="B3175">
        <v>3173</v>
      </c>
      <c r="C3175">
        <v>9.3949999999999996</v>
      </c>
      <c r="D3175">
        <f>SUMIF(E:E,Table1[[#This Row],[Item_Fat_Content]],N:N)</f>
        <v>11904094.532999987</v>
      </c>
      <c r="E3175" t="s">
        <v>11</v>
      </c>
      <c r="F3175">
        <v>4.5525960999999997E-2</v>
      </c>
      <c r="G3175" t="s">
        <v>36</v>
      </c>
      <c r="H3175">
        <v>83.424999999999997</v>
      </c>
      <c r="I3175" t="s">
        <v>45</v>
      </c>
      <c r="J3175">
        <v>2007</v>
      </c>
      <c r="K3175" t="str">
        <f>K3174</f>
        <v>Medium</v>
      </c>
      <c r="L3175" t="s">
        <v>43</v>
      </c>
      <c r="M3175" t="s">
        <v>16</v>
      </c>
      <c r="N3175">
        <v>1498.05</v>
      </c>
    </row>
    <row r="3176" spans="1:14" x14ac:dyDescent="0.3">
      <c r="A3176" t="s">
        <v>1078</v>
      </c>
      <c r="B3176">
        <v>3174</v>
      </c>
      <c r="C3176">
        <v>9.6950000000000003</v>
      </c>
      <c r="D3176">
        <f>SUMIF(E:E,Table1[[#This Row],[Item_Fat_Content]],N:N)</f>
        <v>6457454.3820000133</v>
      </c>
      <c r="E3176" t="s">
        <v>1608</v>
      </c>
      <c r="F3176">
        <v>2.9140007999999998E-2</v>
      </c>
      <c r="G3176" t="s">
        <v>73</v>
      </c>
      <c r="H3176">
        <v>176.33699999999999</v>
      </c>
      <c r="I3176" t="s">
        <v>31</v>
      </c>
      <c r="J3176">
        <v>1987</v>
      </c>
      <c r="K3176" t="s">
        <v>32</v>
      </c>
      <c r="L3176" t="s">
        <v>21</v>
      </c>
      <c r="M3176" t="s">
        <v>16</v>
      </c>
      <c r="N3176">
        <v>3528.74</v>
      </c>
    </row>
    <row r="3177" spans="1:14" x14ac:dyDescent="0.3">
      <c r="A3177" t="s">
        <v>1094</v>
      </c>
      <c r="B3177">
        <v>3175</v>
      </c>
      <c r="C3177">
        <v>6.6950000000000003</v>
      </c>
      <c r="D3177">
        <f>SUMIF(E:E,Table1[[#This Row],[Item_Fat_Content]],N:N)</f>
        <v>11904094.532999987</v>
      </c>
      <c r="E3177" t="s">
        <v>11</v>
      </c>
      <c r="F3177">
        <v>7.5878519000000005E-2</v>
      </c>
      <c r="G3177" t="s">
        <v>116</v>
      </c>
      <c r="H3177">
        <v>194.08199999999999</v>
      </c>
      <c r="I3177" t="s">
        <v>48</v>
      </c>
      <c r="J3177">
        <v>1997</v>
      </c>
      <c r="K3177" t="s">
        <v>49</v>
      </c>
      <c r="L3177" t="s">
        <v>15</v>
      </c>
      <c r="M3177" t="s">
        <v>16</v>
      </c>
      <c r="N3177">
        <v>3861.64</v>
      </c>
    </row>
    <row r="3178" spans="1:14" x14ac:dyDescent="0.3">
      <c r="A3178" t="s">
        <v>552</v>
      </c>
      <c r="B3178">
        <v>3176</v>
      </c>
      <c r="C3178">
        <v>20.350000000000001</v>
      </c>
      <c r="D3178">
        <f>SUMIF(E:E,Table1[[#This Row],[Item_Fat_Content]],N:N)</f>
        <v>11904094.532999987</v>
      </c>
      <c r="E3178" t="s">
        <v>11</v>
      </c>
      <c r="F3178">
        <v>5.4046706E-2</v>
      </c>
      <c r="G3178" t="s">
        <v>36</v>
      </c>
      <c r="H3178">
        <v>119.5466</v>
      </c>
      <c r="I3178" t="s">
        <v>60</v>
      </c>
      <c r="J3178">
        <v>2004</v>
      </c>
      <c r="K3178" t="s">
        <v>49</v>
      </c>
      <c r="L3178" t="s">
        <v>43</v>
      </c>
      <c r="M3178" t="s">
        <v>16</v>
      </c>
      <c r="N3178">
        <v>353.53980000000001</v>
      </c>
    </row>
    <row r="3179" spans="1:14" x14ac:dyDescent="0.3">
      <c r="A3179" t="s">
        <v>1391</v>
      </c>
      <c r="B3179">
        <v>3177</v>
      </c>
      <c r="C3179">
        <v>6.6150000000000002</v>
      </c>
      <c r="D3179">
        <f>SUMIF(E:E,Table1[[#This Row],[Item_Fat_Content]],N:N)</f>
        <v>6457454.3820000133</v>
      </c>
      <c r="E3179" t="s">
        <v>1608</v>
      </c>
      <c r="F3179">
        <v>9.1954464999999999E-2</v>
      </c>
      <c r="G3179" t="s">
        <v>73</v>
      </c>
      <c r="H3179">
        <v>250.64080000000001</v>
      </c>
      <c r="I3179" t="s">
        <v>60</v>
      </c>
      <c r="J3179">
        <v>2004</v>
      </c>
      <c r="K3179" t="s">
        <v>49</v>
      </c>
      <c r="L3179" t="s">
        <v>43</v>
      </c>
      <c r="M3179" t="s">
        <v>16</v>
      </c>
      <c r="N3179">
        <v>4756.4751999999999</v>
      </c>
    </row>
    <row r="3180" spans="1:14" x14ac:dyDescent="0.3">
      <c r="A3180" t="s">
        <v>1386</v>
      </c>
      <c r="B3180">
        <v>3178</v>
      </c>
      <c r="C3180">
        <v>7.36</v>
      </c>
      <c r="D3180">
        <f>SUMIF(E:E,Table1[[#This Row],[Item_Fat_Content]],N:N)</f>
        <v>11904094.532999987</v>
      </c>
      <c r="E3180" t="s">
        <v>11</v>
      </c>
      <c r="F3180">
        <v>5.2418124000000003E-2</v>
      </c>
      <c r="G3180" t="s">
        <v>41</v>
      </c>
      <c r="H3180">
        <v>56.558799999999998</v>
      </c>
      <c r="I3180" t="s">
        <v>42</v>
      </c>
      <c r="J3180">
        <v>2002</v>
      </c>
      <c r="K3180" t="str">
        <f>K3179</f>
        <v>Small</v>
      </c>
      <c r="L3180" t="s">
        <v>43</v>
      </c>
      <c r="M3180" t="s">
        <v>16</v>
      </c>
      <c r="N3180">
        <v>801.6232</v>
      </c>
    </row>
    <row r="3181" spans="1:14" x14ac:dyDescent="0.3">
      <c r="A3181" t="s">
        <v>545</v>
      </c>
      <c r="B3181">
        <v>3179</v>
      </c>
      <c r="C3181">
        <v>9.1300000000000008</v>
      </c>
      <c r="D3181">
        <f>SUMIF(E:E,Table1[[#This Row],[Item_Fat_Content]],N:N)</f>
        <v>11904094.532999987</v>
      </c>
      <c r="E3181" t="s">
        <v>11</v>
      </c>
      <c r="F3181">
        <v>5.2058629000000002E-2</v>
      </c>
      <c r="G3181" t="s">
        <v>30</v>
      </c>
      <c r="H3181">
        <v>150.60239999999999</v>
      </c>
      <c r="I3181" t="s">
        <v>20</v>
      </c>
      <c r="J3181">
        <v>2009</v>
      </c>
      <c r="K3181" t="s">
        <v>14</v>
      </c>
      <c r="L3181" t="s">
        <v>21</v>
      </c>
      <c r="M3181" t="s">
        <v>22</v>
      </c>
      <c r="N3181">
        <v>1821.6288</v>
      </c>
    </row>
    <row r="3182" spans="1:14" x14ac:dyDescent="0.3">
      <c r="A3182" t="s">
        <v>341</v>
      </c>
      <c r="B3182">
        <v>3180</v>
      </c>
      <c r="C3182">
        <v>13.35</v>
      </c>
      <c r="D3182">
        <f>SUMIF(E:E,Table1[[#This Row],[Item_Fat_Content]],N:N)</f>
        <v>11904094.532999987</v>
      </c>
      <c r="E3182" t="s">
        <v>11</v>
      </c>
      <c r="F3182">
        <v>8.0387423999999999E-2</v>
      </c>
      <c r="G3182" t="s">
        <v>78</v>
      </c>
      <c r="H3182">
        <v>219.2166</v>
      </c>
      <c r="I3182" t="s">
        <v>27</v>
      </c>
      <c r="J3182">
        <v>1998</v>
      </c>
      <c r="K3182" t="str">
        <f>K3181</f>
        <v>Medium</v>
      </c>
      <c r="L3182" t="s">
        <v>21</v>
      </c>
      <c r="M3182" t="s">
        <v>28</v>
      </c>
      <c r="N3182">
        <v>1524.0162</v>
      </c>
    </row>
    <row r="3183" spans="1:14" x14ac:dyDescent="0.3">
      <c r="A3183" t="s">
        <v>575</v>
      </c>
      <c r="B3183">
        <v>3181</v>
      </c>
      <c r="C3183">
        <v>8.3550000000000004</v>
      </c>
      <c r="D3183">
        <f>SUMIF(E:E,Table1[[#This Row],[Item_Fat_Content]],N:N)</f>
        <v>11904094.532999987</v>
      </c>
      <c r="E3183" t="s">
        <v>11</v>
      </c>
      <c r="F3183">
        <v>0.18752316399999999</v>
      </c>
      <c r="G3183" t="s">
        <v>73</v>
      </c>
      <c r="H3183">
        <v>146.24180000000001</v>
      </c>
      <c r="I3183" t="s">
        <v>60</v>
      </c>
      <c r="J3183">
        <v>2004</v>
      </c>
      <c r="K3183" t="s">
        <v>49</v>
      </c>
      <c r="L3183" t="s">
        <v>43</v>
      </c>
      <c r="M3183" t="s">
        <v>16</v>
      </c>
      <c r="N3183">
        <v>4414.2539999999999</v>
      </c>
    </row>
    <row r="3184" spans="1:14" x14ac:dyDescent="0.3">
      <c r="A3184" t="s">
        <v>1436</v>
      </c>
      <c r="B3184">
        <v>3182</v>
      </c>
      <c r="C3184">
        <v>19.850000000000001</v>
      </c>
      <c r="D3184">
        <f>SUMIF(E:E,Table1[[#This Row],[Item_Fat_Content]],N:N)</f>
        <v>11904094.532999987</v>
      </c>
      <c r="E3184" t="s">
        <v>11</v>
      </c>
      <c r="F3184">
        <v>4.4460448E-2</v>
      </c>
      <c r="G3184" t="s">
        <v>12</v>
      </c>
      <c r="H3184">
        <v>88.785600000000002</v>
      </c>
      <c r="I3184" t="s">
        <v>31</v>
      </c>
      <c r="J3184">
        <v>1987</v>
      </c>
      <c r="K3184" t="s">
        <v>32</v>
      </c>
      <c r="L3184" t="s">
        <v>21</v>
      </c>
      <c r="M3184" t="s">
        <v>16</v>
      </c>
      <c r="N3184">
        <v>1142.5128</v>
      </c>
    </row>
    <row r="3185" spans="1:14" x14ac:dyDescent="0.3">
      <c r="A3185" t="s">
        <v>1310</v>
      </c>
      <c r="B3185">
        <v>3183</v>
      </c>
      <c r="C3185">
        <v>18.25</v>
      </c>
      <c r="D3185">
        <f>SUMIF(E:E,Table1[[#This Row],[Item_Fat_Content]],N:N)</f>
        <v>11904094.532999987</v>
      </c>
      <c r="E3185" t="s">
        <v>11</v>
      </c>
      <c r="F3185">
        <v>7.7882225999999999E-2</v>
      </c>
      <c r="G3185" t="s">
        <v>36</v>
      </c>
      <c r="H3185">
        <v>258.09620000000001</v>
      </c>
      <c r="I3185" t="s">
        <v>42</v>
      </c>
      <c r="J3185">
        <v>2002</v>
      </c>
      <c r="K3185" t="str">
        <f>K3184</f>
        <v>High</v>
      </c>
      <c r="L3185" t="s">
        <v>43</v>
      </c>
      <c r="M3185" t="s">
        <v>16</v>
      </c>
      <c r="N3185">
        <v>1035.9848</v>
      </c>
    </row>
    <row r="3186" spans="1:14" x14ac:dyDescent="0.3">
      <c r="A3186" t="s">
        <v>317</v>
      </c>
      <c r="B3186">
        <v>3184</v>
      </c>
      <c r="C3186">
        <v>15.75</v>
      </c>
      <c r="D3186">
        <f>SUMIF(E:E,Table1[[#This Row],[Item_Fat_Content]],N:N)</f>
        <v>11904094.532999987</v>
      </c>
      <c r="E3186" t="s">
        <v>11</v>
      </c>
      <c r="F3186">
        <v>0.14048631</v>
      </c>
      <c r="G3186" t="s">
        <v>58</v>
      </c>
      <c r="H3186">
        <v>252.73820000000001</v>
      </c>
      <c r="I3186" t="s">
        <v>31</v>
      </c>
      <c r="J3186">
        <v>1987</v>
      </c>
      <c r="K3186" t="s">
        <v>32</v>
      </c>
      <c r="L3186" t="s">
        <v>21</v>
      </c>
      <c r="M3186" t="s">
        <v>16</v>
      </c>
      <c r="N3186">
        <v>3280.3966</v>
      </c>
    </row>
    <row r="3187" spans="1:14" x14ac:dyDescent="0.3">
      <c r="A3187" t="s">
        <v>1437</v>
      </c>
      <c r="B3187">
        <v>3185</v>
      </c>
      <c r="C3187">
        <v>18</v>
      </c>
      <c r="D3187">
        <f>SUMIF(E:E,Table1[[#This Row],[Item_Fat_Content]],N:N)</f>
        <v>11904094.532999987</v>
      </c>
      <c r="E3187" t="s">
        <v>11</v>
      </c>
      <c r="F3187">
        <v>1.7979144999999998E-2</v>
      </c>
      <c r="G3187" t="s">
        <v>116</v>
      </c>
      <c r="H3187">
        <v>178.36859999999999</v>
      </c>
      <c r="I3187" t="s">
        <v>20</v>
      </c>
      <c r="J3187">
        <v>2009</v>
      </c>
      <c r="K3187" t="s">
        <v>14</v>
      </c>
      <c r="L3187" t="s">
        <v>21</v>
      </c>
      <c r="M3187" t="s">
        <v>22</v>
      </c>
      <c r="N3187">
        <v>3199.8348000000001</v>
      </c>
    </row>
    <row r="3188" spans="1:14" x14ac:dyDescent="0.3">
      <c r="A3188" t="s">
        <v>1438</v>
      </c>
      <c r="B3188">
        <v>3186</v>
      </c>
      <c r="C3188">
        <v>7.63</v>
      </c>
      <c r="D3188">
        <f>SUMIF(E:E,Table1[[#This Row],[Item_Fat_Content]],N:N)</f>
        <v>6457454.3820000133</v>
      </c>
      <c r="E3188" t="s">
        <v>1608</v>
      </c>
      <c r="F3188">
        <v>0.13491920199999999</v>
      </c>
      <c r="G3188" t="s">
        <v>36</v>
      </c>
      <c r="H3188">
        <v>46.940199999999997</v>
      </c>
      <c r="I3188" t="s">
        <v>13</v>
      </c>
      <c r="J3188">
        <v>1999</v>
      </c>
      <c r="K3188" t="s">
        <v>14</v>
      </c>
      <c r="L3188" t="s">
        <v>15</v>
      </c>
      <c r="M3188" t="s">
        <v>16</v>
      </c>
      <c r="N3188">
        <v>780.98339999999996</v>
      </c>
    </row>
    <row r="3189" spans="1:14" x14ac:dyDescent="0.3">
      <c r="A3189" t="s">
        <v>715</v>
      </c>
      <c r="B3189">
        <v>3187</v>
      </c>
      <c r="C3189">
        <v>10.195</v>
      </c>
      <c r="D3189">
        <f>SUMIF(E:E,Table1[[#This Row],[Item_Fat_Content]],N:N)</f>
        <v>6457454.3820000133</v>
      </c>
      <c r="E3189" t="s">
        <v>1608</v>
      </c>
      <c r="F3189">
        <v>1.2447774999999999E-2</v>
      </c>
      <c r="G3189" t="s">
        <v>24</v>
      </c>
      <c r="H3189">
        <v>197.61099999999999</v>
      </c>
      <c r="I3189" t="s">
        <v>31</v>
      </c>
      <c r="J3189">
        <v>1987</v>
      </c>
      <c r="K3189" t="s">
        <v>32</v>
      </c>
      <c r="L3189" t="s">
        <v>21</v>
      </c>
      <c r="M3189" t="s">
        <v>16</v>
      </c>
      <c r="N3189">
        <v>2553.3429999999998</v>
      </c>
    </row>
    <row r="3190" spans="1:14" x14ac:dyDescent="0.3">
      <c r="A3190" t="s">
        <v>1439</v>
      </c>
      <c r="B3190">
        <v>3188</v>
      </c>
      <c r="C3190">
        <v>11.8</v>
      </c>
      <c r="D3190">
        <f>SUMIF(E:E,Table1[[#This Row],[Item_Fat_Content]],N:N)</f>
        <v>11904094.532999987</v>
      </c>
      <c r="E3190" t="s">
        <v>11</v>
      </c>
      <c r="F3190">
        <v>5.4264078E-2</v>
      </c>
      <c r="G3190" t="s">
        <v>58</v>
      </c>
      <c r="H3190">
        <v>75.001199999999997</v>
      </c>
      <c r="I3190" t="s">
        <v>42</v>
      </c>
      <c r="J3190">
        <v>2002</v>
      </c>
      <c r="K3190" t="str">
        <f t="shared" ref="K3190:K3191" si="255">K3189</f>
        <v>High</v>
      </c>
      <c r="L3190" t="s">
        <v>43</v>
      </c>
      <c r="M3190" t="s">
        <v>16</v>
      </c>
      <c r="N3190">
        <v>834.91319999999996</v>
      </c>
    </row>
    <row r="3191" spans="1:14" x14ac:dyDescent="0.3">
      <c r="A3191" t="s">
        <v>1440</v>
      </c>
      <c r="B3191">
        <v>3189</v>
      </c>
      <c r="C3191">
        <v>10.395</v>
      </c>
      <c r="D3191">
        <f>SUMIF(E:E,Table1[[#This Row],[Item_Fat_Content]],N:N)</f>
        <v>11904094.532999987</v>
      </c>
      <c r="E3191" t="s">
        <v>11</v>
      </c>
      <c r="F3191">
        <v>3.0219851999999998E-2</v>
      </c>
      <c r="G3191" t="s">
        <v>34</v>
      </c>
      <c r="H3191">
        <v>114.7176</v>
      </c>
      <c r="I3191" t="s">
        <v>42</v>
      </c>
      <c r="J3191">
        <v>2002</v>
      </c>
      <c r="K3191" t="str">
        <f t="shared" si="255"/>
        <v>High</v>
      </c>
      <c r="L3191" t="s">
        <v>43</v>
      </c>
      <c r="M3191" t="s">
        <v>16</v>
      </c>
      <c r="N3191">
        <v>2748.4223999999999</v>
      </c>
    </row>
    <row r="3192" spans="1:14" x14ac:dyDescent="0.3">
      <c r="A3192" t="s">
        <v>857</v>
      </c>
      <c r="B3192">
        <v>3190</v>
      </c>
      <c r="C3192">
        <v>7.2350000000000003</v>
      </c>
      <c r="D3192">
        <f>SUMIF(E:E,Table1[[#This Row],[Item_Fat_Content]],N:N)</f>
        <v>11904094.532999987</v>
      </c>
      <c r="E3192" t="s">
        <v>11</v>
      </c>
      <c r="F3192">
        <v>9.9879336999999999E-2</v>
      </c>
      <c r="G3192" t="s">
        <v>36</v>
      </c>
      <c r="H3192">
        <v>195.14519999999999</v>
      </c>
      <c r="I3192" t="s">
        <v>31</v>
      </c>
      <c r="J3192">
        <v>1987</v>
      </c>
      <c r="K3192" t="s">
        <v>32</v>
      </c>
      <c r="L3192" t="s">
        <v>21</v>
      </c>
      <c r="M3192" t="s">
        <v>16</v>
      </c>
      <c r="N3192">
        <v>1761.7067999999999</v>
      </c>
    </row>
    <row r="3193" spans="1:14" x14ac:dyDescent="0.3">
      <c r="A3193" t="s">
        <v>1441</v>
      </c>
      <c r="B3193">
        <v>3191</v>
      </c>
      <c r="C3193">
        <v>14.85</v>
      </c>
      <c r="D3193">
        <f>SUMIF(E:E,Table1[[#This Row],[Item_Fat_Content]],N:N)</f>
        <v>11904094.532999987</v>
      </c>
      <c r="E3193" t="s">
        <v>11</v>
      </c>
      <c r="F3193">
        <v>6.1226968999999999E-2</v>
      </c>
      <c r="G3193" t="s">
        <v>30</v>
      </c>
      <c r="H3193">
        <v>253.06979999999999</v>
      </c>
      <c r="I3193" t="s">
        <v>20</v>
      </c>
      <c r="J3193">
        <v>2009</v>
      </c>
      <c r="K3193" t="s">
        <v>14</v>
      </c>
      <c r="L3193" t="s">
        <v>21</v>
      </c>
      <c r="M3193" t="s">
        <v>22</v>
      </c>
      <c r="N3193">
        <v>2283.0282000000002</v>
      </c>
    </row>
    <row r="3194" spans="1:14" x14ac:dyDescent="0.3">
      <c r="A3194" t="s">
        <v>473</v>
      </c>
      <c r="B3194">
        <v>3192</v>
      </c>
      <c r="C3194">
        <f>C3193</f>
        <v>14.85</v>
      </c>
      <c r="D3194">
        <f>SUMIF(E:E,Table1[[#This Row],[Item_Fat_Content]],N:N)</f>
        <v>11904094.532999987</v>
      </c>
      <c r="E3194" t="s">
        <v>11</v>
      </c>
      <c r="F3194">
        <v>2.8207784E-2</v>
      </c>
      <c r="G3194" t="s">
        <v>30</v>
      </c>
      <c r="H3194">
        <v>195.5478</v>
      </c>
      <c r="I3194" t="s">
        <v>65</v>
      </c>
      <c r="J3194">
        <v>1985</v>
      </c>
      <c r="K3194" t="s">
        <v>49</v>
      </c>
      <c r="L3194" t="s">
        <v>15</v>
      </c>
      <c r="M3194" t="s">
        <v>28</v>
      </c>
      <c r="N3194">
        <v>387.49560000000002</v>
      </c>
    </row>
    <row r="3195" spans="1:14" x14ac:dyDescent="0.3">
      <c r="A3195" t="s">
        <v>843</v>
      </c>
      <c r="B3195">
        <v>3193</v>
      </c>
      <c r="C3195">
        <v>15.85</v>
      </c>
      <c r="D3195">
        <f>SUMIF(E:E,Table1[[#This Row],[Item_Fat_Content]],N:N)</f>
        <v>11904094.532999987</v>
      </c>
      <c r="E3195" t="s">
        <v>11</v>
      </c>
      <c r="F3195">
        <v>6.9491408000000005E-2</v>
      </c>
      <c r="G3195" t="s">
        <v>78</v>
      </c>
      <c r="H3195">
        <v>218.2166</v>
      </c>
      <c r="I3195" t="s">
        <v>45</v>
      </c>
      <c r="J3195">
        <v>2007</v>
      </c>
      <c r="K3195" t="str">
        <f>K3194</f>
        <v>Small</v>
      </c>
      <c r="L3195" t="s">
        <v>43</v>
      </c>
      <c r="M3195" t="s">
        <v>16</v>
      </c>
      <c r="N3195">
        <v>4789.7651999999998</v>
      </c>
    </row>
    <row r="3196" spans="1:14" x14ac:dyDescent="0.3">
      <c r="A3196" t="s">
        <v>1052</v>
      </c>
      <c r="B3196">
        <v>3194</v>
      </c>
      <c r="C3196">
        <v>20.7</v>
      </c>
      <c r="D3196">
        <f>SUMIF(E:E,Table1[[#This Row],[Item_Fat_Content]],N:N)</f>
        <v>6457454.3820000133</v>
      </c>
      <c r="E3196" t="s">
        <v>1608</v>
      </c>
      <c r="F3196">
        <v>0.122015744</v>
      </c>
      <c r="G3196" t="s">
        <v>41</v>
      </c>
      <c r="H3196">
        <v>117.7466</v>
      </c>
      <c r="I3196" t="s">
        <v>20</v>
      </c>
      <c r="J3196">
        <v>2009</v>
      </c>
      <c r="K3196" t="s">
        <v>14</v>
      </c>
      <c r="L3196" t="s">
        <v>21</v>
      </c>
      <c r="M3196" t="s">
        <v>22</v>
      </c>
      <c r="N3196">
        <v>2828.3184000000001</v>
      </c>
    </row>
    <row r="3197" spans="1:14" x14ac:dyDescent="0.3">
      <c r="A3197" t="s">
        <v>1442</v>
      </c>
      <c r="B3197">
        <v>3195</v>
      </c>
      <c r="C3197">
        <v>9.3949999999999996</v>
      </c>
      <c r="D3197">
        <f>SUMIF(E:E,Table1[[#This Row],[Item_Fat_Content]],N:N)</f>
        <v>11904094.532999987</v>
      </c>
      <c r="E3197" t="s">
        <v>11</v>
      </c>
      <c r="F3197">
        <v>9.9120587999999996E-2</v>
      </c>
      <c r="G3197" t="s">
        <v>36</v>
      </c>
      <c r="H3197">
        <v>107.22799999999999</v>
      </c>
      <c r="I3197" t="s">
        <v>48</v>
      </c>
      <c r="J3197">
        <v>1997</v>
      </c>
      <c r="K3197" t="s">
        <v>49</v>
      </c>
      <c r="L3197" t="s">
        <v>15</v>
      </c>
      <c r="M3197" t="s">
        <v>16</v>
      </c>
      <c r="N3197">
        <v>2024.0319999999999</v>
      </c>
    </row>
    <row r="3198" spans="1:14" x14ac:dyDescent="0.3">
      <c r="A3198" t="s">
        <v>739</v>
      </c>
      <c r="B3198">
        <v>3196</v>
      </c>
      <c r="C3198">
        <v>13.5</v>
      </c>
      <c r="D3198">
        <f>SUMIF(E:E,Table1[[#This Row],[Item_Fat_Content]],N:N)</f>
        <v>6457454.3820000133</v>
      </c>
      <c r="E3198" t="s">
        <v>1608</v>
      </c>
      <c r="F3198">
        <v>0.159968994</v>
      </c>
      <c r="G3198" t="s">
        <v>26</v>
      </c>
      <c r="H3198">
        <v>147.61019999999999</v>
      </c>
      <c r="I3198" t="s">
        <v>13</v>
      </c>
      <c r="J3198">
        <v>1999</v>
      </c>
      <c r="K3198" t="s">
        <v>14</v>
      </c>
      <c r="L3198" t="s">
        <v>15</v>
      </c>
      <c r="M3198" t="s">
        <v>16</v>
      </c>
      <c r="N3198">
        <v>1603.9122</v>
      </c>
    </row>
    <row r="3199" spans="1:14" x14ac:dyDescent="0.3">
      <c r="A3199" t="s">
        <v>486</v>
      </c>
      <c r="B3199">
        <v>3197</v>
      </c>
      <c r="C3199">
        <f>C3198</f>
        <v>13.5</v>
      </c>
      <c r="D3199">
        <f>SUMIF(E:E,Table1[[#This Row],[Item_Fat_Content]],N:N)</f>
        <v>6457454.3820000133</v>
      </c>
      <c r="E3199" t="s">
        <v>1608</v>
      </c>
      <c r="F3199">
        <v>4.2949108999999999E-2</v>
      </c>
      <c r="G3199" t="s">
        <v>26</v>
      </c>
      <c r="H3199">
        <v>199.57419999999999</v>
      </c>
      <c r="I3199" t="s">
        <v>38</v>
      </c>
      <c r="J3199">
        <v>1985</v>
      </c>
      <c r="K3199" t="s">
        <v>14</v>
      </c>
      <c r="L3199" t="s">
        <v>21</v>
      </c>
      <c r="M3199" t="s">
        <v>39</v>
      </c>
      <c r="N3199">
        <v>3981.4839999999999</v>
      </c>
    </row>
    <row r="3200" spans="1:14" x14ac:dyDescent="0.3">
      <c r="A3200" t="s">
        <v>268</v>
      </c>
      <c r="B3200">
        <v>3198</v>
      </c>
      <c r="C3200">
        <v>14.1</v>
      </c>
      <c r="D3200">
        <f>SUMIF(E:E,Table1[[#This Row],[Item_Fat_Content]],N:N)</f>
        <v>11904094.532999987</v>
      </c>
      <c r="E3200" t="s">
        <v>11</v>
      </c>
      <c r="F3200">
        <v>8.8172354999999994E-2</v>
      </c>
      <c r="G3200" t="s">
        <v>12</v>
      </c>
      <c r="H3200">
        <v>232.26679999999999</v>
      </c>
      <c r="I3200" t="s">
        <v>42</v>
      </c>
      <c r="J3200">
        <v>2002</v>
      </c>
      <c r="K3200" t="str">
        <f>K3199</f>
        <v>Medium</v>
      </c>
      <c r="L3200" t="s">
        <v>43</v>
      </c>
      <c r="M3200" t="s">
        <v>16</v>
      </c>
      <c r="N3200">
        <v>4146.6023999999998</v>
      </c>
    </row>
    <row r="3201" spans="1:14" x14ac:dyDescent="0.3">
      <c r="A3201" t="s">
        <v>1428</v>
      </c>
      <c r="B3201">
        <v>3199</v>
      </c>
      <c r="C3201">
        <f>C3200</f>
        <v>14.1</v>
      </c>
      <c r="D3201">
        <f>SUMIF(E:E,Table1[[#This Row],[Item_Fat_Content]],N:N)</f>
        <v>11904094.532999987</v>
      </c>
      <c r="E3201" t="s">
        <v>11</v>
      </c>
      <c r="F3201">
        <v>7.8831762E-2</v>
      </c>
      <c r="G3201" t="s">
        <v>78</v>
      </c>
      <c r="H3201">
        <v>98.97</v>
      </c>
      <c r="I3201" t="s">
        <v>38</v>
      </c>
      <c r="J3201">
        <v>1985</v>
      </c>
      <c r="K3201" t="s">
        <v>14</v>
      </c>
      <c r="L3201" t="s">
        <v>21</v>
      </c>
      <c r="M3201" t="s">
        <v>39</v>
      </c>
      <c r="N3201">
        <v>3395.58</v>
      </c>
    </row>
    <row r="3202" spans="1:14" x14ac:dyDescent="0.3">
      <c r="A3202" t="s">
        <v>1443</v>
      </c>
      <c r="B3202">
        <v>3200</v>
      </c>
      <c r="C3202">
        <v>14.15</v>
      </c>
      <c r="D3202">
        <f>SUMIF(E:E,Table1[[#This Row],[Item_Fat_Content]],N:N)</f>
        <v>11904094.532999987</v>
      </c>
      <c r="E3202" t="s">
        <v>11</v>
      </c>
      <c r="F3202">
        <v>3.5263497999999997E-2</v>
      </c>
      <c r="G3202" t="s">
        <v>73</v>
      </c>
      <c r="H3202">
        <v>254.8014</v>
      </c>
      <c r="I3202" t="s">
        <v>60</v>
      </c>
      <c r="J3202">
        <v>2004</v>
      </c>
      <c r="K3202" t="s">
        <v>49</v>
      </c>
      <c r="L3202" t="s">
        <v>43</v>
      </c>
      <c r="M3202" t="s">
        <v>16</v>
      </c>
      <c r="N3202">
        <v>2040.0111999999999</v>
      </c>
    </row>
    <row r="3203" spans="1:14" x14ac:dyDescent="0.3">
      <c r="A3203" t="s">
        <v>1325</v>
      </c>
      <c r="B3203">
        <v>3201</v>
      </c>
      <c r="C3203">
        <v>9.6950000000000003</v>
      </c>
      <c r="D3203">
        <f>SUMIF(E:E,Table1[[#This Row],[Item_Fat_Content]],N:N)</f>
        <v>11904094.532999987</v>
      </c>
      <c r="E3203" t="s">
        <v>11</v>
      </c>
      <c r="F3203">
        <v>0.12988983100000001</v>
      </c>
      <c r="G3203" t="s">
        <v>26</v>
      </c>
      <c r="H3203">
        <v>185.38980000000001</v>
      </c>
      <c r="I3203" t="s">
        <v>31</v>
      </c>
      <c r="J3203">
        <v>1987</v>
      </c>
      <c r="K3203" t="s">
        <v>32</v>
      </c>
      <c r="L3203" t="s">
        <v>21</v>
      </c>
      <c r="M3203" t="s">
        <v>16</v>
      </c>
      <c r="N3203">
        <v>3554.7062000000001</v>
      </c>
    </row>
    <row r="3204" spans="1:14" x14ac:dyDescent="0.3">
      <c r="A3204" t="s">
        <v>249</v>
      </c>
      <c r="B3204">
        <v>3202</v>
      </c>
      <c r="C3204">
        <v>4.88</v>
      </c>
      <c r="D3204">
        <f>SUMIF(E:E,Table1[[#This Row],[Item_Fat_Content]],N:N)</f>
        <v>6457454.3820000133</v>
      </c>
      <c r="E3204" t="s">
        <v>1608</v>
      </c>
      <c r="F3204">
        <v>0.13403699999999999</v>
      </c>
      <c r="G3204" t="s">
        <v>34</v>
      </c>
      <c r="H3204">
        <v>53.329799999999999</v>
      </c>
      <c r="I3204" t="s">
        <v>20</v>
      </c>
      <c r="J3204">
        <v>2009</v>
      </c>
      <c r="K3204" t="s">
        <v>14</v>
      </c>
      <c r="L3204" t="s">
        <v>21</v>
      </c>
      <c r="M3204" t="s">
        <v>22</v>
      </c>
      <c r="N3204">
        <v>539.298</v>
      </c>
    </row>
    <row r="3205" spans="1:14" x14ac:dyDescent="0.3">
      <c r="A3205" t="s">
        <v>93</v>
      </c>
      <c r="B3205">
        <v>3203</v>
      </c>
      <c r="C3205">
        <v>10.195</v>
      </c>
      <c r="D3205">
        <f>SUMIF(E:E,Table1[[#This Row],[Item_Fat_Content]],N:N)</f>
        <v>6457454.3820000133</v>
      </c>
      <c r="E3205" t="s">
        <v>1608</v>
      </c>
      <c r="F3205">
        <v>0.14586734700000001</v>
      </c>
      <c r="G3205" t="s">
        <v>12</v>
      </c>
      <c r="H3205">
        <v>194.07939999999999</v>
      </c>
      <c r="I3205" t="s">
        <v>48</v>
      </c>
      <c r="J3205">
        <v>1997</v>
      </c>
      <c r="K3205" t="s">
        <v>49</v>
      </c>
      <c r="L3205" t="s">
        <v>15</v>
      </c>
      <c r="M3205" t="s">
        <v>16</v>
      </c>
      <c r="N3205">
        <v>3901.5880000000002</v>
      </c>
    </row>
    <row r="3206" spans="1:14" x14ac:dyDescent="0.3">
      <c r="A3206" t="s">
        <v>1089</v>
      </c>
      <c r="B3206">
        <v>3204</v>
      </c>
      <c r="C3206">
        <f t="shared" ref="C3206:C3208" si="256">C3205</f>
        <v>10.195</v>
      </c>
      <c r="D3206">
        <f>SUMIF(E:E,Table1[[#This Row],[Item_Fat_Content]],N:N)</f>
        <v>11904094.532999987</v>
      </c>
      <c r="E3206" t="s">
        <v>11</v>
      </c>
      <c r="F3206">
        <v>0.121554149</v>
      </c>
      <c r="G3206" t="s">
        <v>24</v>
      </c>
      <c r="H3206">
        <v>53.732399999999998</v>
      </c>
      <c r="I3206" t="s">
        <v>65</v>
      </c>
      <c r="J3206">
        <v>1985</v>
      </c>
      <c r="K3206" t="s">
        <v>49</v>
      </c>
      <c r="L3206" t="s">
        <v>15</v>
      </c>
      <c r="M3206" t="s">
        <v>28</v>
      </c>
      <c r="N3206">
        <v>311.59440000000001</v>
      </c>
    </row>
    <row r="3207" spans="1:14" x14ac:dyDescent="0.3">
      <c r="A3207" t="s">
        <v>1121</v>
      </c>
      <c r="B3207">
        <v>3205</v>
      </c>
      <c r="C3207">
        <f t="shared" si="256"/>
        <v>10.195</v>
      </c>
      <c r="D3207">
        <f>SUMIF(E:E,Table1[[#This Row],[Item_Fat_Content]],N:N)</f>
        <v>11904094.532999987</v>
      </c>
      <c r="E3207" t="s">
        <v>11</v>
      </c>
      <c r="F3207">
        <v>9.1924310999999995E-2</v>
      </c>
      <c r="G3207" t="s">
        <v>30</v>
      </c>
      <c r="H3207">
        <v>189.75299999999999</v>
      </c>
      <c r="I3207" t="s">
        <v>65</v>
      </c>
      <c r="J3207">
        <v>1985</v>
      </c>
      <c r="K3207" t="s">
        <v>49</v>
      </c>
      <c r="L3207" t="s">
        <v>15</v>
      </c>
      <c r="M3207" t="s">
        <v>28</v>
      </c>
      <c r="N3207">
        <v>189.75299999999999</v>
      </c>
    </row>
    <row r="3208" spans="1:14" x14ac:dyDescent="0.3">
      <c r="A3208" t="s">
        <v>1433</v>
      </c>
      <c r="B3208">
        <v>3206</v>
      </c>
      <c r="C3208">
        <f t="shared" si="256"/>
        <v>10.195</v>
      </c>
      <c r="D3208">
        <f>SUMIF(E:E,Table1[[#This Row],[Item_Fat_Content]],N:N)</f>
        <v>11904094.532999987</v>
      </c>
      <c r="E3208" t="s">
        <v>11</v>
      </c>
      <c r="F3208">
        <v>0.23661675400000001</v>
      </c>
      <c r="G3208" t="s">
        <v>36</v>
      </c>
      <c r="H3208">
        <v>217.6482</v>
      </c>
      <c r="I3208" t="s">
        <v>65</v>
      </c>
      <c r="J3208">
        <v>1985</v>
      </c>
      <c r="K3208" t="s">
        <v>49</v>
      </c>
      <c r="L3208" t="s">
        <v>15</v>
      </c>
      <c r="M3208" t="s">
        <v>28</v>
      </c>
      <c r="N3208">
        <v>219.04820000000001</v>
      </c>
    </row>
    <row r="3209" spans="1:14" x14ac:dyDescent="0.3">
      <c r="A3209" t="s">
        <v>1444</v>
      </c>
      <c r="B3209">
        <v>3207</v>
      </c>
      <c r="C3209">
        <v>15.35</v>
      </c>
      <c r="D3209">
        <f>SUMIF(E:E,Table1[[#This Row],[Item_Fat_Content]],N:N)</f>
        <v>11904094.532999987</v>
      </c>
      <c r="E3209" t="s">
        <v>11</v>
      </c>
      <c r="F3209">
        <v>7.4553521999999997E-2</v>
      </c>
      <c r="G3209" t="s">
        <v>36</v>
      </c>
      <c r="H3209">
        <v>91.882999999999996</v>
      </c>
      <c r="I3209" t="s">
        <v>31</v>
      </c>
      <c r="J3209">
        <v>1987</v>
      </c>
      <c r="K3209" t="s">
        <v>32</v>
      </c>
      <c r="L3209" t="s">
        <v>21</v>
      </c>
      <c r="M3209" t="s">
        <v>16</v>
      </c>
      <c r="N3209">
        <v>2606.607</v>
      </c>
    </row>
    <row r="3210" spans="1:14" x14ac:dyDescent="0.3">
      <c r="A3210" t="s">
        <v>1094</v>
      </c>
      <c r="B3210">
        <v>3208</v>
      </c>
      <c r="C3210">
        <v>6.6950000000000003</v>
      </c>
      <c r="D3210">
        <f>SUMIF(E:E,Table1[[#This Row],[Item_Fat_Content]],N:N)</f>
        <v>11904094.532999987</v>
      </c>
      <c r="E3210" t="s">
        <v>11</v>
      </c>
      <c r="F3210">
        <v>7.5864170999999994E-2</v>
      </c>
      <c r="G3210" t="s">
        <v>116</v>
      </c>
      <c r="H3210">
        <v>192.08199999999999</v>
      </c>
      <c r="I3210" t="s">
        <v>60</v>
      </c>
      <c r="J3210">
        <v>2004</v>
      </c>
      <c r="K3210" t="s">
        <v>49</v>
      </c>
      <c r="L3210" t="s">
        <v>43</v>
      </c>
      <c r="M3210" t="s">
        <v>16</v>
      </c>
      <c r="N3210">
        <v>6757.87</v>
      </c>
    </row>
    <row r="3211" spans="1:14" x14ac:dyDescent="0.3">
      <c r="A3211" t="s">
        <v>961</v>
      </c>
      <c r="B3211">
        <v>3209</v>
      </c>
      <c r="C3211">
        <v>10</v>
      </c>
      <c r="D3211">
        <f>SUMIF(E:E,Table1[[#This Row],[Item_Fat_Content]],N:N)</f>
        <v>6457454.3820000133</v>
      </c>
      <c r="E3211" t="s">
        <v>1608</v>
      </c>
      <c r="F3211">
        <v>3.7977917E-2</v>
      </c>
      <c r="G3211" t="s">
        <v>36</v>
      </c>
      <c r="H3211">
        <v>128.6994</v>
      </c>
      <c r="I3211" t="s">
        <v>45</v>
      </c>
      <c r="J3211">
        <v>2007</v>
      </c>
      <c r="K3211" t="str">
        <f>K3210</f>
        <v>Small</v>
      </c>
      <c r="L3211" t="s">
        <v>43</v>
      </c>
      <c r="M3211" t="s">
        <v>16</v>
      </c>
      <c r="N3211">
        <v>642.49699999999996</v>
      </c>
    </row>
    <row r="3212" spans="1:14" x14ac:dyDescent="0.3">
      <c r="A3212" t="s">
        <v>1280</v>
      </c>
      <c r="B3212">
        <v>3210</v>
      </c>
      <c r="C3212">
        <v>8.6300000000000008</v>
      </c>
      <c r="D3212">
        <f>SUMIF(E:E,Table1[[#This Row],[Item_Fat_Content]],N:N)</f>
        <v>11904094.532999987</v>
      </c>
      <c r="E3212" t="s">
        <v>11</v>
      </c>
      <c r="F3212">
        <v>3.1143591000000002E-2</v>
      </c>
      <c r="G3212" t="s">
        <v>36</v>
      </c>
      <c r="H3212">
        <v>183.95820000000001</v>
      </c>
      <c r="I3212" t="s">
        <v>13</v>
      </c>
      <c r="J3212">
        <v>1999</v>
      </c>
      <c r="K3212" t="s">
        <v>14</v>
      </c>
      <c r="L3212" t="s">
        <v>15</v>
      </c>
      <c r="M3212" t="s">
        <v>16</v>
      </c>
      <c r="N3212">
        <v>5386.9877999999999</v>
      </c>
    </row>
    <row r="3213" spans="1:14" x14ac:dyDescent="0.3">
      <c r="A3213" t="s">
        <v>1303</v>
      </c>
      <c r="B3213">
        <v>3211</v>
      </c>
      <c r="C3213">
        <v>15</v>
      </c>
      <c r="D3213">
        <f>SUMIF(E:E,Table1[[#This Row],[Item_Fat_Content]],N:N)</f>
        <v>11904094.532999987</v>
      </c>
      <c r="E3213" t="s">
        <v>11</v>
      </c>
      <c r="F3213">
        <v>0.15486035300000001</v>
      </c>
      <c r="G3213" t="s">
        <v>116</v>
      </c>
      <c r="H3213">
        <v>106.1938</v>
      </c>
      <c r="I3213" t="s">
        <v>45</v>
      </c>
      <c r="J3213">
        <v>2007</v>
      </c>
      <c r="K3213" t="str">
        <f>K3212</f>
        <v>Medium</v>
      </c>
      <c r="L3213" t="s">
        <v>43</v>
      </c>
      <c r="M3213" t="s">
        <v>16</v>
      </c>
      <c r="N3213">
        <v>4073.3643999999999</v>
      </c>
    </row>
    <row r="3214" spans="1:14" x14ac:dyDescent="0.3">
      <c r="A3214" t="s">
        <v>589</v>
      </c>
      <c r="B3214">
        <v>3212</v>
      </c>
      <c r="C3214">
        <v>20</v>
      </c>
      <c r="D3214">
        <f>SUMIF(E:E,Table1[[#This Row],[Item_Fat_Content]],N:N)</f>
        <v>6457454.3820000133</v>
      </c>
      <c r="E3214" t="s">
        <v>1608</v>
      </c>
      <c r="F3214">
        <v>2.8238316999999999E-2</v>
      </c>
      <c r="G3214" t="s">
        <v>26</v>
      </c>
      <c r="H3214">
        <v>46.374400000000001</v>
      </c>
      <c r="I3214" t="s">
        <v>20</v>
      </c>
      <c r="J3214">
        <v>2009</v>
      </c>
      <c r="K3214" t="s">
        <v>14</v>
      </c>
      <c r="L3214" t="s">
        <v>21</v>
      </c>
      <c r="M3214" t="s">
        <v>22</v>
      </c>
      <c r="N3214">
        <v>181.0976</v>
      </c>
    </row>
    <row r="3215" spans="1:14" x14ac:dyDescent="0.3">
      <c r="A3215" t="s">
        <v>1041</v>
      </c>
      <c r="B3215">
        <v>3213</v>
      </c>
      <c r="C3215">
        <f>C3214</f>
        <v>20</v>
      </c>
      <c r="D3215">
        <f>SUMIF(E:E,Table1[[#This Row],[Item_Fat_Content]],N:N)</f>
        <v>6457454.3820000133</v>
      </c>
      <c r="E3215" t="s">
        <v>1608</v>
      </c>
      <c r="F3215">
        <v>7.3700837000000005E-2</v>
      </c>
      <c r="G3215" t="s">
        <v>26</v>
      </c>
      <c r="H3215">
        <v>207.16380000000001</v>
      </c>
      <c r="I3215" t="s">
        <v>38</v>
      </c>
      <c r="J3215">
        <v>1985</v>
      </c>
      <c r="K3215" t="s">
        <v>14</v>
      </c>
      <c r="L3215" t="s">
        <v>21</v>
      </c>
      <c r="M3215" t="s">
        <v>39</v>
      </c>
      <c r="N3215">
        <v>7247.2330000000002</v>
      </c>
    </row>
    <row r="3216" spans="1:14" x14ac:dyDescent="0.3">
      <c r="A3216" t="s">
        <v>1230</v>
      </c>
      <c r="B3216">
        <v>3214</v>
      </c>
      <c r="C3216">
        <v>9.1</v>
      </c>
      <c r="D3216">
        <f>SUMIF(E:E,Table1[[#This Row],[Item_Fat_Content]],N:N)</f>
        <v>6457454.3820000133</v>
      </c>
      <c r="E3216" t="s">
        <v>1608</v>
      </c>
      <c r="F3216">
        <v>8.0277009999999999E-3</v>
      </c>
      <c r="G3216" t="s">
        <v>41</v>
      </c>
      <c r="H3216">
        <v>81.161799999999999</v>
      </c>
      <c r="I3216" t="s">
        <v>31</v>
      </c>
      <c r="J3216">
        <v>1987</v>
      </c>
      <c r="K3216" t="s">
        <v>32</v>
      </c>
      <c r="L3216" t="s">
        <v>21</v>
      </c>
      <c r="M3216" t="s">
        <v>16</v>
      </c>
      <c r="N3216">
        <v>2255.7303999999999</v>
      </c>
    </row>
    <row r="3217" spans="1:14" x14ac:dyDescent="0.3">
      <c r="A3217" t="s">
        <v>1352</v>
      </c>
      <c r="B3217">
        <v>3215</v>
      </c>
      <c r="C3217">
        <v>16</v>
      </c>
      <c r="D3217">
        <f>SUMIF(E:E,Table1[[#This Row],[Item_Fat_Content]],N:N)</f>
        <v>11904094.532999987</v>
      </c>
      <c r="E3217" t="s">
        <v>11</v>
      </c>
      <c r="F3217">
        <v>9.9290165999999999E-2</v>
      </c>
      <c r="G3217" t="s">
        <v>30</v>
      </c>
      <c r="H3217">
        <v>214.09020000000001</v>
      </c>
      <c r="I3217" t="s">
        <v>13</v>
      </c>
      <c r="J3217">
        <v>1999</v>
      </c>
      <c r="K3217" t="s">
        <v>14</v>
      </c>
      <c r="L3217" t="s">
        <v>15</v>
      </c>
      <c r="M3217" t="s">
        <v>16</v>
      </c>
      <c r="N3217">
        <v>1486.7313999999999</v>
      </c>
    </row>
    <row r="3218" spans="1:14" x14ac:dyDescent="0.3">
      <c r="A3218" t="s">
        <v>357</v>
      </c>
      <c r="B3218">
        <v>3216</v>
      </c>
      <c r="C3218">
        <v>15.85</v>
      </c>
      <c r="D3218">
        <f>SUMIF(E:E,Table1[[#This Row],[Item_Fat_Content]],N:N)</f>
        <v>11904094.532999987</v>
      </c>
      <c r="E3218" t="s">
        <v>11</v>
      </c>
      <c r="F3218">
        <v>0.18009679100000001</v>
      </c>
      <c r="G3218" t="s">
        <v>19</v>
      </c>
      <c r="H3218">
        <v>57.3904</v>
      </c>
      <c r="I3218" t="s">
        <v>27</v>
      </c>
      <c r="J3218">
        <v>1998</v>
      </c>
      <c r="K3218" t="str">
        <f>K3217</f>
        <v>Medium</v>
      </c>
      <c r="L3218" t="s">
        <v>21</v>
      </c>
      <c r="M3218" t="s">
        <v>28</v>
      </c>
      <c r="N3218">
        <v>117.1808</v>
      </c>
    </row>
    <row r="3219" spans="1:14" x14ac:dyDescent="0.3">
      <c r="A3219" t="s">
        <v>860</v>
      </c>
      <c r="B3219">
        <v>3217</v>
      </c>
      <c r="C3219">
        <f>C3218</f>
        <v>15.85</v>
      </c>
      <c r="D3219">
        <f>SUMIF(E:E,Table1[[#This Row],[Item_Fat_Content]],N:N)</f>
        <v>11904094.532999987</v>
      </c>
      <c r="E3219" t="s">
        <v>11</v>
      </c>
      <c r="F3219">
        <v>8.499464E-3</v>
      </c>
      <c r="G3219" t="s">
        <v>34</v>
      </c>
      <c r="H3219">
        <v>81.361800000000002</v>
      </c>
      <c r="I3219" t="s">
        <v>38</v>
      </c>
      <c r="J3219">
        <v>1985</v>
      </c>
      <c r="K3219" t="s">
        <v>14</v>
      </c>
      <c r="L3219" t="s">
        <v>21</v>
      </c>
      <c r="M3219" t="s">
        <v>39</v>
      </c>
      <c r="N3219">
        <v>1530.6741999999999</v>
      </c>
    </row>
    <row r="3220" spans="1:14" x14ac:dyDescent="0.3">
      <c r="A3220" t="s">
        <v>1445</v>
      </c>
      <c r="B3220">
        <v>3218</v>
      </c>
      <c r="C3220">
        <v>19.100000000000001</v>
      </c>
      <c r="D3220">
        <f>SUMIF(E:E,Table1[[#This Row],[Item_Fat_Content]],N:N)</f>
        <v>11904094.532999987</v>
      </c>
      <c r="E3220" t="s">
        <v>11</v>
      </c>
      <c r="F3220">
        <v>0.17762952500000001</v>
      </c>
      <c r="G3220" t="s">
        <v>30</v>
      </c>
      <c r="H3220">
        <v>173.94220000000001</v>
      </c>
      <c r="I3220" t="s">
        <v>42</v>
      </c>
      <c r="J3220">
        <v>2002</v>
      </c>
      <c r="K3220" t="str">
        <f>K3219</f>
        <v>Medium</v>
      </c>
      <c r="L3220" t="s">
        <v>43</v>
      </c>
      <c r="M3220" t="s">
        <v>16</v>
      </c>
      <c r="N3220">
        <v>2414.1907999999999</v>
      </c>
    </row>
    <row r="3221" spans="1:14" x14ac:dyDescent="0.3">
      <c r="A3221" t="s">
        <v>1226</v>
      </c>
      <c r="B3221">
        <v>3219</v>
      </c>
      <c r="C3221">
        <v>7.27</v>
      </c>
      <c r="D3221">
        <f>SUMIF(E:E,Table1[[#This Row],[Item_Fat_Content]],N:N)</f>
        <v>6457454.3820000133</v>
      </c>
      <c r="E3221" t="s">
        <v>1608</v>
      </c>
      <c r="F3221">
        <v>2.0865796999999998E-2</v>
      </c>
      <c r="G3221" t="s">
        <v>73</v>
      </c>
      <c r="H3221">
        <v>90.248800000000003</v>
      </c>
      <c r="I3221" t="s">
        <v>20</v>
      </c>
      <c r="J3221">
        <v>2009</v>
      </c>
      <c r="K3221" t="s">
        <v>14</v>
      </c>
      <c r="L3221" t="s">
        <v>21</v>
      </c>
      <c r="M3221" t="s">
        <v>22</v>
      </c>
      <c r="N3221">
        <v>814.93920000000003</v>
      </c>
    </row>
    <row r="3222" spans="1:14" x14ac:dyDescent="0.3">
      <c r="A3222" t="s">
        <v>918</v>
      </c>
      <c r="B3222">
        <v>3220</v>
      </c>
      <c r="C3222">
        <v>6.59</v>
      </c>
      <c r="D3222">
        <f>SUMIF(E:E,Table1[[#This Row],[Item_Fat_Content]],N:N)</f>
        <v>11904094.532999987</v>
      </c>
      <c r="E3222" t="s">
        <v>11</v>
      </c>
      <c r="F3222">
        <v>2.6180031999999999E-2</v>
      </c>
      <c r="G3222" t="s">
        <v>30</v>
      </c>
      <c r="H3222">
        <v>120.7098</v>
      </c>
      <c r="I3222" t="s">
        <v>60</v>
      </c>
      <c r="J3222">
        <v>2004</v>
      </c>
      <c r="K3222" t="s">
        <v>49</v>
      </c>
      <c r="L3222" t="s">
        <v>43</v>
      </c>
      <c r="M3222" t="s">
        <v>16</v>
      </c>
      <c r="N3222">
        <v>2530.7058000000002</v>
      </c>
    </row>
    <row r="3223" spans="1:14" x14ac:dyDescent="0.3">
      <c r="A3223" t="s">
        <v>819</v>
      </c>
      <c r="B3223">
        <v>3221</v>
      </c>
      <c r="C3223">
        <v>13.1</v>
      </c>
      <c r="D3223">
        <f>SUMIF(E:E,Table1[[#This Row],[Item_Fat_Content]],N:N)</f>
        <v>11904094.532999987</v>
      </c>
      <c r="E3223" t="s">
        <v>11</v>
      </c>
      <c r="F3223">
        <v>3.7734334000000001E-2</v>
      </c>
      <c r="G3223" t="s">
        <v>26</v>
      </c>
      <c r="H3223">
        <v>173.90539999999999</v>
      </c>
      <c r="I3223" t="s">
        <v>20</v>
      </c>
      <c r="J3223">
        <v>2009</v>
      </c>
      <c r="K3223" t="s">
        <v>14</v>
      </c>
      <c r="L3223" t="s">
        <v>21</v>
      </c>
      <c r="M3223" t="s">
        <v>22</v>
      </c>
      <c r="N3223">
        <v>3677.2134000000001</v>
      </c>
    </row>
    <row r="3224" spans="1:14" x14ac:dyDescent="0.3">
      <c r="A3224" t="s">
        <v>463</v>
      </c>
      <c r="B3224">
        <v>3222</v>
      </c>
      <c r="C3224">
        <v>14.3</v>
      </c>
      <c r="D3224">
        <f>SUMIF(E:E,Table1[[#This Row],[Item_Fat_Content]],N:N)</f>
        <v>11904094.532999987</v>
      </c>
      <c r="E3224" t="s">
        <v>11</v>
      </c>
      <c r="F3224">
        <v>0.12743558499999999</v>
      </c>
      <c r="G3224" t="s">
        <v>41</v>
      </c>
      <c r="H3224">
        <v>86.822400000000002</v>
      </c>
      <c r="I3224" t="s">
        <v>31</v>
      </c>
      <c r="J3224">
        <v>1987</v>
      </c>
      <c r="K3224" t="s">
        <v>32</v>
      </c>
      <c r="L3224" t="s">
        <v>21</v>
      </c>
      <c r="M3224" t="s">
        <v>16</v>
      </c>
      <c r="N3224">
        <v>852.22400000000005</v>
      </c>
    </row>
    <row r="3225" spans="1:14" x14ac:dyDescent="0.3">
      <c r="A3225" t="s">
        <v>349</v>
      </c>
      <c r="B3225">
        <v>3223</v>
      </c>
      <c r="C3225">
        <v>15.1</v>
      </c>
      <c r="D3225">
        <f>SUMIF(E:E,Table1[[#This Row],[Item_Fat_Content]],N:N)</f>
        <v>6457454.3820000133</v>
      </c>
      <c r="E3225" t="s">
        <v>1608</v>
      </c>
      <c r="F3225">
        <v>8.7762921999999993E-2</v>
      </c>
      <c r="G3225" t="s">
        <v>26</v>
      </c>
      <c r="H3225">
        <v>221.54560000000001</v>
      </c>
      <c r="I3225" t="s">
        <v>20</v>
      </c>
      <c r="J3225">
        <v>2009</v>
      </c>
      <c r="K3225" t="s">
        <v>14</v>
      </c>
      <c r="L3225" t="s">
        <v>21</v>
      </c>
      <c r="M3225" t="s">
        <v>22</v>
      </c>
      <c r="N3225">
        <v>2873.5927999999999</v>
      </c>
    </row>
    <row r="3226" spans="1:14" x14ac:dyDescent="0.3">
      <c r="A3226" t="s">
        <v>499</v>
      </c>
      <c r="B3226">
        <v>3224</v>
      </c>
      <c r="C3226">
        <v>5.8250000000000002</v>
      </c>
      <c r="D3226">
        <f>SUMIF(E:E,Table1[[#This Row],[Item_Fat_Content]],N:N)</f>
        <v>11904094.532999987</v>
      </c>
      <c r="E3226" t="s">
        <v>11</v>
      </c>
      <c r="F3226">
        <v>0.15312752299999999</v>
      </c>
      <c r="G3226" t="s">
        <v>30</v>
      </c>
      <c r="H3226">
        <v>162.48939999999999</v>
      </c>
      <c r="I3226" t="s">
        <v>27</v>
      </c>
      <c r="J3226">
        <v>1998</v>
      </c>
      <c r="K3226" t="str">
        <f>K3225</f>
        <v>Medium</v>
      </c>
      <c r="L3226" t="s">
        <v>21</v>
      </c>
      <c r="M3226" t="s">
        <v>28</v>
      </c>
      <c r="N3226">
        <v>323.5788</v>
      </c>
    </row>
    <row r="3227" spans="1:14" x14ac:dyDescent="0.3">
      <c r="A3227" t="s">
        <v>417</v>
      </c>
      <c r="B3227">
        <v>3225</v>
      </c>
      <c r="C3227">
        <v>10.195</v>
      </c>
      <c r="D3227">
        <f>SUMIF(E:E,Table1[[#This Row],[Item_Fat_Content]],N:N)</f>
        <v>229576.49539999999</v>
      </c>
      <c r="E3227" t="s">
        <v>18</v>
      </c>
      <c r="F3227">
        <v>1.7703044000000001E-2</v>
      </c>
      <c r="G3227" t="s">
        <v>116</v>
      </c>
      <c r="H3227">
        <v>239.4538</v>
      </c>
      <c r="I3227" t="s">
        <v>20</v>
      </c>
      <c r="J3227">
        <v>2009</v>
      </c>
      <c r="K3227" t="s">
        <v>14</v>
      </c>
      <c r="L3227" t="s">
        <v>21</v>
      </c>
      <c r="M3227" t="s">
        <v>22</v>
      </c>
      <c r="N3227">
        <v>3605.3069999999998</v>
      </c>
    </row>
    <row r="3228" spans="1:14" x14ac:dyDescent="0.3">
      <c r="A3228" t="s">
        <v>1377</v>
      </c>
      <c r="B3228">
        <v>3226</v>
      </c>
      <c r="C3228">
        <v>20.2</v>
      </c>
      <c r="D3228">
        <f>SUMIF(E:E,Table1[[#This Row],[Item_Fat_Content]],N:N)</f>
        <v>6457454.3820000133</v>
      </c>
      <c r="E3228" t="s">
        <v>1608</v>
      </c>
      <c r="F3228">
        <v>9.6433358999999996E-2</v>
      </c>
      <c r="G3228" t="s">
        <v>24</v>
      </c>
      <c r="H3228">
        <v>178.50280000000001</v>
      </c>
      <c r="I3228" t="s">
        <v>31</v>
      </c>
      <c r="J3228">
        <v>1987</v>
      </c>
      <c r="K3228" t="s">
        <v>32</v>
      </c>
      <c r="L3228" t="s">
        <v>21</v>
      </c>
      <c r="M3228" t="s">
        <v>16</v>
      </c>
      <c r="N3228">
        <v>4604.6728000000003</v>
      </c>
    </row>
    <row r="3229" spans="1:14" x14ac:dyDescent="0.3">
      <c r="A3229" t="s">
        <v>458</v>
      </c>
      <c r="B3229">
        <v>3227</v>
      </c>
      <c r="C3229">
        <v>12.3</v>
      </c>
      <c r="D3229">
        <f>SUMIF(E:E,Table1[[#This Row],[Item_Fat_Content]],N:N)</f>
        <v>11904094.532999987</v>
      </c>
      <c r="E3229" t="s">
        <v>11</v>
      </c>
      <c r="F3229">
        <v>0.12813634600000001</v>
      </c>
      <c r="G3229" t="s">
        <v>30</v>
      </c>
      <c r="H3229">
        <v>248.346</v>
      </c>
      <c r="I3229" t="s">
        <v>27</v>
      </c>
      <c r="J3229">
        <v>1998</v>
      </c>
      <c r="K3229" t="str">
        <f>K3228</f>
        <v>High</v>
      </c>
      <c r="L3229" t="s">
        <v>21</v>
      </c>
      <c r="M3229" t="s">
        <v>28</v>
      </c>
      <c r="N3229">
        <v>985.38400000000001</v>
      </c>
    </row>
    <row r="3230" spans="1:14" x14ac:dyDescent="0.3">
      <c r="A3230" t="s">
        <v>590</v>
      </c>
      <c r="B3230">
        <v>3228</v>
      </c>
      <c r="C3230">
        <v>16.75</v>
      </c>
      <c r="D3230">
        <f>SUMIF(E:E,Table1[[#This Row],[Item_Fat_Content]],N:N)</f>
        <v>6457454.3820000133</v>
      </c>
      <c r="E3230" t="s">
        <v>1608</v>
      </c>
      <c r="F3230">
        <v>8.1849120000000008E-3</v>
      </c>
      <c r="G3230" t="s">
        <v>73</v>
      </c>
      <c r="H3230">
        <v>101.26739999999999</v>
      </c>
      <c r="I3230" t="s">
        <v>31</v>
      </c>
      <c r="J3230">
        <v>1987</v>
      </c>
      <c r="K3230" t="s">
        <v>32</v>
      </c>
      <c r="L3230" t="s">
        <v>21</v>
      </c>
      <c r="M3230" t="s">
        <v>16</v>
      </c>
      <c r="N3230">
        <v>1528.011</v>
      </c>
    </row>
    <row r="3231" spans="1:14" x14ac:dyDescent="0.3">
      <c r="A3231" t="s">
        <v>1446</v>
      </c>
      <c r="B3231">
        <v>3229</v>
      </c>
      <c r="C3231">
        <v>11.1</v>
      </c>
      <c r="D3231">
        <f>SUMIF(E:E,Table1[[#This Row],[Item_Fat_Content]],N:N)</f>
        <v>11904094.532999987</v>
      </c>
      <c r="E3231" t="s">
        <v>11</v>
      </c>
      <c r="F3231">
        <v>5.9846974999999997E-2</v>
      </c>
      <c r="G3231" t="s">
        <v>26</v>
      </c>
      <c r="H3231">
        <v>150.13659999999999</v>
      </c>
      <c r="I3231" t="s">
        <v>48</v>
      </c>
      <c r="J3231">
        <v>1997</v>
      </c>
      <c r="K3231" t="s">
        <v>49</v>
      </c>
      <c r="L3231" t="s">
        <v>15</v>
      </c>
      <c r="M3231" t="s">
        <v>16</v>
      </c>
      <c r="N3231">
        <v>1813.6392000000001</v>
      </c>
    </row>
    <row r="3232" spans="1:14" x14ac:dyDescent="0.3">
      <c r="A3232" t="s">
        <v>919</v>
      </c>
      <c r="B3232">
        <v>3230</v>
      </c>
      <c r="C3232">
        <v>9.1950000000000003</v>
      </c>
      <c r="D3232">
        <f>SUMIF(E:E,Table1[[#This Row],[Item_Fat_Content]],N:N)</f>
        <v>6457454.3820000133</v>
      </c>
      <c r="E3232" t="s">
        <v>1608</v>
      </c>
      <c r="F3232">
        <v>0.122494876</v>
      </c>
      <c r="G3232" t="s">
        <v>26</v>
      </c>
      <c r="H3232">
        <v>100.1016</v>
      </c>
      <c r="I3232" t="s">
        <v>13</v>
      </c>
      <c r="J3232">
        <v>1999</v>
      </c>
      <c r="K3232" t="s">
        <v>14</v>
      </c>
      <c r="L3232" t="s">
        <v>15</v>
      </c>
      <c r="M3232" t="s">
        <v>16</v>
      </c>
      <c r="N3232">
        <v>1416.8224</v>
      </c>
    </row>
    <row r="3233" spans="1:14" x14ac:dyDescent="0.3">
      <c r="A3233" t="s">
        <v>1399</v>
      </c>
      <c r="B3233">
        <v>3231</v>
      </c>
      <c r="C3233">
        <f>C3232</f>
        <v>9.1950000000000003</v>
      </c>
      <c r="D3233">
        <f>SUMIF(E:E,Table1[[#This Row],[Item_Fat_Content]],N:N)</f>
        <v>6457454.3820000133</v>
      </c>
      <c r="E3233" t="s">
        <v>1608</v>
      </c>
      <c r="F3233">
        <v>5.4846706000000002E-2</v>
      </c>
      <c r="G3233" t="s">
        <v>24</v>
      </c>
      <c r="H3233">
        <v>147.3734</v>
      </c>
      <c r="I3233" t="s">
        <v>38</v>
      </c>
      <c r="J3233">
        <v>1985</v>
      </c>
      <c r="K3233" t="s">
        <v>14</v>
      </c>
      <c r="L3233" t="s">
        <v>21</v>
      </c>
      <c r="M3233" t="s">
        <v>39</v>
      </c>
      <c r="N3233">
        <v>3266.4148</v>
      </c>
    </row>
    <row r="3234" spans="1:14" x14ac:dyDescent="0.3">
      <c r="A3234" t="s">
        <v>1447</v>
      </c>
      <c r="B3234">
        <v>3232</v>
      </c>
      <c r="C3234">
        <v>12.8</v>
      </c>
      <c r="D3234">
        <f>SUMIF(E:E,Table1[[#This Row],[Item_Fat_Content]],N:N)</f>
        <v>11904094.532999987</v>
      </c>
      <c r="E3234" t="s">
        <v>11</v>
      </c>
      <c r="F3234">
        <v>2.2980361000000001E-2</v>
      </c>
      <c r="G3234" t="s">
        <v>26</v>
      </c>
      <c r="H3234">
        <v>117.7492</v>
      </c>
      <c r="I3234" t="s">
        <v>13</v>
      </c>
      <c r="J3234">
        <v>1999</v>
      </c>
      <c r="K3234" t="s">
        <v>14</v>
      </c>
      <c r="L3234" t="s">
        <v>15</v>
      </c>
      <c r="M3234" t="s">
        <v>16</v>
      </c>
      <c r="N3234">
        <v>1274.3412000000001</v>
      </c>
    </row>
    <row r="3235" spans="1:14" x14ac:dyDescent="0.3">
      <c r="A3235" t="s">
        <v>1398</v>
      </c>
      <c r="B3235">
        <v>3233</v>
      </c>
      <c r="C3235">
        <v>6.3250000000000002</v>
      </c>
      <c r="D3235">
        <f>SUMIF(E:E,Table1[[#This Row],[Item_Fat_Content]],N:N)</f>
        <v>11904094.532999987</v>
      </c>
      <c r="E3235" t="s">
        <v>11</v>
      </c>
      <c r="F3235">
        <v>0.125154452</v>
      </c>
      <c r="G3235" t="s">
        <v>41</v>
      </c>
      <c r="H3235">
        <v>99.2042</v>
      </c>
      <c r="I3235" t="s">
        <v>60</v>
      </c>
      <c r="J3235">
        <v>2004</v>
      </c>
      <c r="K3235" t="s">
        <v>49</v>
      </c>
      <c r="L3235" t="s">
        <v>43</v>
      </c>
      <c r="M3235" t="s">
        <v>16</v>
      </c>
      <c r="N3235">
        <v>1388.8588</v>
      </c>
    </row>
    <row r="3236" spans="1:14" x14ac:dyDescent="0.3">
      <c r="A3236" t="s">
        <v>1401</v>
      </c>
      <c r="B3236">
        <v>3234</v>
      </c>
      <c r="C3236">
        <f>C3235</f>
        <v>6.3250000000000002</v>
      </c>
      <c r="D3236">
        <f>SUMIF(E:E,Table1[[#This Row],[Item_Fat_Content]],N:N)</f>
        <v>11904094.532999987</v>
      </c>
      <c r="E3236" t="s">
        <v>11</v>
      </c>
      <c r="F3236">
        <v>1.1762847E-2</v>
      </c>
      <c r="G3236" t="s">
        <v>30</v>
      </c>
      <c r="H3236">
        <v>153.53399999999999</v>
      </c>
      <c r="I3236" t="s">
        <v>38</v>
      </c>
      <c r="J3236">
        <v>1985</v>
      </c>
      <c r="K3236" t="s">
        <v>14</v>
      </c>
      <c r="L3236" t="s">
        <v>21</v>
      </c>
      <c r="M3236" t="s">
        <v>39</v>
      </c>
      <c r="N3236">
        <v>7503.5659999999998</v>
      </c>
    </row>
    <row r="3237" spans="1:14" x14ac:dyDescent="0.3">
      <c r="A3237" t="s">
        <v>358</v>
      </c>
      <c r="B3237">
        <v>3235</v>
      </c>
      <c r="C3237">
        <v>6.17</v>
      </c>
      <c r="D3237">
        <f>SUMIF(E:E,Table1[[#This Row],[Item_Fat_Content]],N:N)</f>
        <v>11904094.532999987</v>
      </c>
      <c r="E3237" t="s">
        <v>11</v>
      </c>
      <c r="F3237">
        <v>1.0674255000000001E-2</v>
      </c>
      <c r="G3237" t="s">
        <v>24</v>
      </c>
      <c r="H3237">
        <v>63.482599999999998</v>
      </c>
      <c r="I3237" t="s">
        <v>20</v>
      </c>
      <c r="J3237">
        <v>2009</v>
      </c>
      <c r="K3237" t="s">
        <v>14</v>
      </c>
      <c r="L3237" t="s">
        <v>21</v>
      </c>
      <c r="M3237" t="s">
        <v>22</v>
      </c>
      <c r="N3237">
        <v>774.99120000000005</v>
      </c>
    </row>
    <row r="3238" spans="1:14" x14ac:dyDescent="0.3">
      <c r="A3238" t="s">
        <v>561</v>
      </c>
      <c r="B3238">
        <v>3236</v>
      </c>
      <c r="C3238">
        <v>6.98</v>
      </c>
      <c r="D3238">
        <f>SUMIF(E:E,Table1[[#This Row],[Item_Fat_Content]],N:N)</f>
        <v>11904094.532999987</v>
      </c>
      <c r="E3238" t="s">
        <v>11</v>
      </c>
      <c r="F3238">
        <v>4.1098016000000001E-2</v>
      </c>
      <c r="G3238" t="s">
        <v>73</v>
      </c>
      <c r="H3238">
        <v>81.693399999999997</v>
      </c>
      <c r="I3238" t="s">
        <v>60</v>
      </c>
      <c r="J3238">
        <v>2004</v>
      </c>
      <c r="K3238" t="s">
        <v>49</v>
      </c>
      <c r="L3238" t="s">
        <v>43</v>
      </c>
      <c r="M3238" t="s">
        <v>16</v>
      </c>
      <c r="N3238">
        <v>818.93399999999997</v>
      </c>
    </row>
    <row r="3239" spans="1:14" x14ac:dyDescent="0.3">
      <c r="A3239" t="s">
        <v>360</v>
      </c>
      <c r="B3239">
        <v>3237</v>
      </c>
      <c r="C3239">
        <f>C3238</f>
        <v>6.98</v>
      </c>
      <c r="D3239">
        <f>SUMIF(E:E,Table1[[#This Row],[Item_Fat_Content]],N:N)</f>
        <v>11904094.532999987</v>
      </c>
      <c r="E3239" t="s">
        <v>11</v>
      </c>
      <c r="F3239">
        <v>7.7132215000000004E-2</v>
      </c>
      <c r="G3239" t="s">
        <v>30</v>
      </c>
      <c r="H3239">
        <v>197.411</v>
      </c>
      <c r="I3239" t="s">
        <v>38</v>
      </c>
      <c r="J3239">
        <v>1985</v>
      </c>
      <c r="K3239" t="s">
        <v>14</v>
      </c>
      <c r="L3239" t="s">
        <v>21</v>
      </c>
      <c r="M3239" t="s">
        <v>39</v>
      </c>
      <c r="N3239">
        <v>5892.33</v>
      </c>
    </row>
    <row r="3240" spans="1:14" x14ac:dyDescent="0.3">
      <c r="A3240" t="s">
        <v>173</v>
      </c>
      <c r="B3240">
        <v>3238</v>
      </c>
      <c r="C3240">
        <v>12.15</v>
      </c>
      <c r="D3240">
        <f>SUMIF(E:E,Table1[[#This Row],[Item_Fat_Content]],N:N)</f>
        <v>11904094.532999987</v>
      </c>
      <c r="E3240" t="s">
        <v>11</v>
      </c>
      <c r="F3240">
        <v>0.145013434</v>
      </c>
      <c r="G3240" t="s">
        <v>56</v>
      </c>
      <c r="H3240">
        <v>225.04040000000001</v>
      </c>
      <c r="I3240" t="s">
        <v>60</v>
      </c>
      <c r="J3240">
        <v>2004</v>
      </c>
      <c r="K3240" t="s">
        <v>49</v>
      </c>
      <c r="L3240" t="s">
        <v>43</v>
      </c>
      <c r="M3240" t="s">
        <v>16</v>
      </c>
      <c r="N3240">
        <v>4950.8887999999997</v>
      </c>
    </row>
    <row r="3241" spans="1:14" x14ac:dyDescent="0.3">
      <c r="A3241" t="s">
        <v>1028</v>
      </c>
      <c r="B3241">
        <v>3239</v>
      </c>
      <c r="C3241">
        <v>9.3000000000000007</v>
      </c>
      <c r="D3241">
        <f>SUMIF(E:E,Table1[[#This Row],[Item_Fat_Content]],N:N)</f>
        <v>11904094.532999987</v>
      </c>
      <c r="E3241" t="s">
        <v>11</v>
      </c>
      <c r="F3241">
        <v>2.8683422E-2</v>
      </c>
      <c r="G3241" t="s">
        <v>34</v>
      </c>
      <c r="H3241">
        <v>195.81360000000001</v>
      </c>
      <c r="I3241" t="s">
        <v>45</v>
      </c>
      <c r="J3241">
        <v>2007</v>
      </c>
      <c r="K3241" t="str">
        <f>K3240</f>
        <v>Small</v>
      </c>
      <c r="L3241" t="s">
        <v>43</v>
      </c>
      <c r="M3241" t="s">
        <v>16</v>
      </c>
      <c r="N3241">
        <v>3693.8584000000001</v>
      </c>
    </row>
    <row r="3242" spans="1:14" x14ac:dyDescent="0.3">
      <c r="A3242" t="s">
        <v>860</v>
      </c>
      <c r="B3242">
        <v>3240</v>
      </c>
      <c r="C3242">
        <v>18</v>
      </c>
      <c r="D3242">
        <f>SUMIF(E:E,Table1[[#This Row],[Item_Fat_Content]],N:N)</f>
        <v>11904094.532999987</v>
      </c>
      <c r="E3242" t="s">
        <v>11</v>
      </c>
      <c r="F3242">
        <v>8.5541019999999992E-3</v>
      </c>
      <c r="G3242" t="s">
        <v>34</v>
      </c>
      <c r="H3242">
        <v>79.361800000000002</v>
      </c>
      <c r="I3242" t="s">
        <v>13</v>
      </c>
      <c r="J3242">
        <v>1999</v>
      </c>
      <c r="K3242" t="s">
        <v>14</v>
      </c>
      <c r="L3242" t="s">
        <v>15</v>
      </c>
      <c r="M3242" t="s">
        <v>16</v>
      </c>
      <c r="N3242">
        <v>805.61800000000005</v>
      </c>
    </row>
    <row r="3243" spans="1:14" x14ac:dyDescent="0.3">
      <c r="A3243" t="s">
        <v>984</v>
      </c>
      <c r="B3243">
        <v>3241</v>
      </c>
      <c r="C3243">
        <v>12.15</v>
      </c>
      <c r="D3243">
        <f>SUMIF(E:E,Table1[[#This Row],[Item_Fat_Content]],N:N)</f>
        <v>229576.49539999999</v>
      </c>
      <c r="E3243" t="s">
        <v>18</v>
      </c>
      <c r="F3243">
        <v>0.13205856599999999</v>
      </c>
      <c r="G3243" t="s">
        <v>26</v>
      </c>
      <c r="H3243">
        <v>187.5872</v>
      </c>
      <c r="I3243" t="s">
        <v>60</v>
      </c>
      <c r="J3243">
        <v>2004</v>
      </c>
      <c r="K3243" t="s">
        <v>49</v>
      </c>
      <c r="L3243" t="s">
        <v>43</v>
      </c>
      <c r="M3243" t="s">
        <v>16</v>
      </c>
      <c r="N3243">
        <v>4349.0056000000004</v>
      </c>
    </row>
    <row r="3244" spans="1:14" x14ac:dyDescent="0.3">
      <c r="A3244" t="s">
        <v>534</v>
      </c>
      <c r="B3244">
        <v>3242</v>
      </c>
      <c r="C3244">
        <v>13.5</v>
      </c>
      <c r="D3244">
        <f>SUMIF(E:E,Table1[[#This Row],[Item_Fat_Content]],N:N)</f>
        <v>229576.49539999999</v>
      </c>
      <c r="E3244" t="s">
        <v>18</v>
      </c>
      <c r="F3244">
        <v>1.7895690999999998E-2</v>
      </c>
      <c r="G3244" t="s">
        <v>36</v>
      </c>
      <c r="H3244">
        <v>79.495999999999995</v>
      </c>
      <c r="I3244" t="s">
        <v>42</v>
      </c>
      <c r="J3244">
        <v>2002</v>
      </c>
      <c r="K3244" t="str">
        <f t="shared" ref="K3244:K3245" si="257">K3243</f>
        <v>Small</v>
      </c>
      <c r="L3244" t="s">
        <v>43</v>
      </c>
      <c r="M3244" t="s">
        <v>16</v>
      </c>
      <c r="N3244">
        <v>1597.92</v>
      </c>
    </row>
    <row r="3245" spans="1:14" x14ac:dyDescent="0.3">
      <c r="A3245" t="s">
        <v>491</v>
      </c>
      <c r="B3245">
        <v>3243</v>
      </c>
      <c r="C3245">
        <v>19.350000000000001</v>
      </c>
      <c r="D3245">
        <f>SUMIF(E:E,Table1[[#This Row],[Item_Fat_Content]],N:N)</f>
        <v>229576.49539999999</v>
      </c>
      <c r="E3245" t="s">
        <v>18</v>
      </c>
      <c r="F3245">
        <v>8.2731751000000006E-2</v>
      </c>
      <c r="G3245" t="s">
        <v>34</v>
      </c>
      <c r="H3245">
        <v>49.203400000000002</v>
      </c>
      <c r="I3245" t="s">
        <v>45</v>
      </c>
      <c r="J3245">
        <v>2007</v>
      </c>
      <c r="K3245" t="str">
        <f t="shared" si="257"/>
        <v>Small</v>
      </c>
      <c r="L3245" t="s">
        <v>43</v>
      </c>
      <c r="M3245" t="s">
        <v>16</v>
      </c>
      <c r="N3245">
        <v>777.65440000000001</v>
      </c>
    </row>
    <row r="3246" spans="1:14" x14ac:dyDescent="0.3">
      <c r="A3246" t="s">
        <v>910</v>
      </c>
      <c r="B3246">
        <v>3244</v>
      </c>
      <c r="C3246">
        <v>8.4849999999999994</v>
      </c>
      <c r="D3246">
        <f>SUMIF(E:E,Table1[[#This Row],[Item_Fat_Content]],N:N)</f>
        <v>11904094.532999987</v>
      </c>
      <c r="E3246" t="s">
        <v>11</v>
      </c>
      <c r="F3246">
        <v>5.8083831000000002E-2</v>
      </c>
      <c r="G3246" t="s">
        <v>56</v>
      </c>
      <c r="H3246">
        <v>103.199</v>
      </c>
      <c r="I3246" t="s">
        <v>31</v>
      </c>
      <c r="J3246">
        <v>1987</v>
      </c>
      <c r="K3246" t="s">
        <v>32</v>
      </c>
      <c r="L3246" t="s">
        <v>21</v>
      </c>
      <c r="M3246" t="s">
        <v>16</v>
      </c>
      <c r="N3246">
        <v>722.39300000000003</v>
      </c>
    </row>
    <row r="3247" spans="1:14" x14ac:dyDescent="0.3">
      <c r="A3247" t="s">
        <v>1243</v>
      </c>
      <c r="B3247">
        <v>3245</v>
      </c>
      <c r="C3247">
        <v>6.3</v>
      </c>
      <c r="D3247">
        <f>SUMIF(E:E,Table1[[#This Row],[Item_Fat_Content]],N:N)</f>
        <v>11904094.532999987</v>
      </c>
      <c r="E3247" t="s">
        <v>11</v>
      </c>
      <c r="F3247">
        <v>0.12744903099999999</v>
      </c>
      <c r="G3247" t="s">
        <v>73</v>
      </c>
      <c r="H3247">
        <v>210.52699999999999</v>
      </c>
      <c r="I3247" t="s">
        <v>48</v>
      </c>
      <c r="J3247">
        <v>1997</v>
      </c>
      <c r="K3247" t="s">
        <v>49</v>
      </c>
      <c r="L3247" t="s">
        <v>15</v>
      </c>
      <c r="M3247" t="s">
        <v>16</v>
      </c>
      <c r="N3247">
        <v>6291.81</v>
      </c>
    </row>
    <row r="3248" spans="1:14" x14ac:dyDescent="0.3">
      <c r="A3248" t="s">
        <v>1142</v>
      </c>
      <c r="B3248">
        <v>3246</v>
      </c>
      <c r="C3248">
        <v>20.85</v>
      </c>
      <c r="D3248">
        <f>SUMIF(E:E,Table1[[#This Row],[Item_Fat_Content]],N:N)</f>
        <v>11904094.532999987</v>
      </c>
      <c r="E3248" t="s">
        <v>11</v>
      </c>
      <c r="F3248">
        <v>9.7536998E-2</v>
      </c>
      <c r="G3248" t="s">
        <v>116</v>
      </c>
      <c r="H3248">
        <v>225.37459999999999</v>
      </c>
      <c r="I3248" t="s">
        <v>31</v>
      </c>
      <c r="J3248">
        <v>1987</v>
      </c>
      <c r="K3248" t="s">
        <v>32</v>
      </c>
      <c r="L3248" t="s">
        <v>21</v>
      </c>
      <c r="M3248" t="s">
        <v>16</v>
      </c>
      <c r="N3248">
        <v>3365.6190000000001</v>
      </c>
    </row>
    <row r="3249" spans="1:14" x14ac:dyDescent="0.3">
      <c r="A3249" t="s">
        <v>107</v>
      </c>
      <c r="B3249">
        <v>3247</v>
      </c>
      <c r="C3249">
        <v>15.5</v>
      </c>
      <c r="D3249">
        <f>SUMIF(E:E,Table1[[#This Row],[Item_Fat_Content]],N:N)</f>
        <v>6457454.3820000133</v>
      </c>
      <c r="E3249" t="s">
        <v>1608</v>
      </c>
      <c r="F3249">
        <v>0.14367017900000001</v>
      </c>
      <c r="G3249" t="s">
        <v>41</v>
      </c>
      <c r="H3249">
        <v>48.469200000000001</v>
      </c>
      <c r="I3249" t="s">
        <v>27</v>
      </c>
      <c r="J3249">
        <v>1998</v>
      </c>
      <c r="K3249" t="str">
        <f t="shared" ref="K3249:K3250" si="258">K3248</f>
        <v>High</v>
      </c>
      <c r="L3249" t="s">
        <v>21</v>
      </c>
      <c r="M3249" t="s">
        <v>28</v>
      </c>
      <c r="N3249">
        <v>49.269199999999998</v>
      </c>
    </row>
    <row r="3250" spans="1:14" x14ac:dyDescent="0.3">
      <c r="A3250" t="s">
        <v>1393</v>
      </c>
      <c r="B3250">
        <v>3248</v>
      </c>
      <c r="C3250">
        <v>17</v>
      </c>
      <c r="D3250">
        <f>SUMIF(E:E,Table1[[#This Row],[Item_Fat_Content]],N:N)</f>
        <v>6457454.3820000133</v>
      </c>
      <c r="E3250" t="s">
        <v>1608</v>
      </c>
      <c r="F3250">
        <v>0.13980488499999999</v>
      </c>
      <c r="G3250" t="s">
        <v>73</v>
      </c>
      <c r="H3250">
        <v>265.78840000000002</v>
      </c>
      <c r="I3250" t="s">
        <v>42</v>
      </c>
      <c r="J3250">
        <v>2002</v>
      </c>
      <c r="K3250" t="str">
        <f t="shared" si="258"/>
        <v>High</v>
      </c>
      <c r="L3250" t="s">
        <v>43</v>
      </c>
      <c r="M3250" t="s">
        <v>16</v>
      </c>
      <c r="N3250">
        <v>3974.826</v>
      </c>
    </row>
    <row r="3251" spans="1:14" x14ac:dyDescent="0.3">
      <c r="A3251" t="s">
        <v>781</v>
      </c>
      <c r="B3251">
        <v>3249</v>
      </c>
      <c r="C3251">
        <f>C3250</f>
        <v>17</v>
      </c>
      <c r="D3251">
        <f>SUMIF(E:E,Table1[[#This Row],[Item_Fat_Content]],N:N)</f>
        <v>6457454.3820000133</v>
      </c>
      <c r="E3251" t="s">
        <v>1608</v>
      </c>
      <c r="F3251">
        <v>6.5860322999999998E-2</v>
      </c>
      <c r="G3251" t="s">
        <v>116</v>
      </c>
      <c r="H3251">
        <v>81.896000000000001</v>
      </c>
      <c r="I3251" t="s">
        <v>38</v>
      </c>
      <c r="J3251">
        <v>1985</v>
      </c>
      <c r="K3251" t="s">
        <v>14</v>
      </c>
      <c r="L3251" t="s">
        <v>21</v>
      </c>
      <c r="M3251" t="s">
        <v>39</v>
      </c>
      <c r="N3251">
        <v>1677.816</v>
      </c>
    </row>
    <row r="3252" spans="1:14" x14ac:dyDescent="0.3">
      <c r="A3252" t="s">
        <v>1448</v>
      </c>
      <c r="B3252">
        <v>3250</v>
      </c>
      <c r="C3252">
        <v>10.5</v>
      </c>
      <c r="D3252">
        <f>SUMIF(E:E,Table1[[#This Row],[Item_Fat_Content]],N:N)</f>
        <v>6457454.3820000133</v>
      </c>
      <c r="E3252" t="s">
        <v>1608</v>
      </c>
      <c r="F3252">
        <v>4.8166899999999999E-2</v>
      </c>
      <c r="G3252" t="s">
        <v>12</v>
      </c>
      <c r="H3252">
        <v>48.837600000000002</v>
      </c>
      <c r="I3252" t="s">
        <v>31</v>
      </c>
      <c r="J3252">
        <v>1987</v>
      </c>
      <c r="K3252" t="s">
        <v>32</v>
      </c>
      <c r="L3252" t="s">
        <v>21</v>
      </c>
      <c r="M3252" t="s">
        <v>16</v>
      </c>
      <c r="N3252">
        <v>671.12639999999999</v>
      </c>
    </row>
    <row r="3253" spans="1:14" x14ac:dyDescent="0.3">
      <c r="A3253" t="s">
        <v>1256</v>
      </c>
      <c r="B3253">
        <v>3251</v>
      </c>
      <c r="C3253">
        <v>9.3000000000000007</v>
      </c>
      <c r="D3253">
        <f>SUMIF(E:E,Table1[[#This Row],[Item_Fat_Content]],N:N)</f>
        <v>11904094.532999987</v>
      </c>
      <c r="E3253" t="s">
        <v>11</v>
      </c>
      <c r="F3253">
        <v>8.9005768999999998E-2</v>
      </c>
      <c r="G3253" t="s">
        <v>73</v>
      </c>
      <c r="H3253">
        <v>143.9786</v>
      </c>
      <c r="I3253" t="s">
        <v>48</v>
      </c>
      <c r="J3253">
        <v>1997</v>
      </c>
      <c r="K3253" t="s">
        <v>49</v>
      </c>
      <c r="L3253" t="s">
        <v>15</v>
      </c>
      <c r="M3253" t="s">
        <v>16</v>
      </c>
      <c r="N3253">
        <v>2745.0934000000002</v>
      </c>
    </row>
    <row r="3254" spans="1:14" x14ac:dyDescent="0.3">
      <c r="A3254" t="s">
        <v>1449</v>
      </c>
      <c r="B3254">
        <v>3252</v>
      </c>
      <c r="C3254">
        <f>C3253</f>
        <v>9.3000000000000007</v>
      </c>
      <c r="D3254">
        <f>SUMIF(E:E,Table1[[#This Row],[Item_Fat_Content]],N:N)</f>
        <v>11904094.532999987</v>
      </c>
      <c r="E3254" t="s">
        <v>11</v>
      </c>
      <c r="F3254">
        <v>0.105893301</v>
      </c>
      <c r="G3254" t="s">
        <v>34</v>
      </c>
      <c r="H3254">
        <v>86.254000000000005</v>
      </c>
      <c r="I3254" t="s">
        <v>65</v>
      </c>
      <c r="J3254">
        <v>1985</v>
      </c>
      <c r="K3254" t="s">
        <v>49</v>
      </c>
      <c r="L3254" t="s">
        <v>15</v>
      </c>
      <c r="M3254" t="s">
        <v>28</v>
      </c>
      <c r="N3254">
        <v>519.32399999999996</v>
      </c>
    </row>
    <row r="3255" spans="1:14" x14ac:dyDescent="0.3">
      <c r="A3255" t="s">
        <v>974</v>
      </c>
      <c r="B3255">
        <v>3253</v>
      </c>
      <c r="C3255">
        <v>5.6150000000000002</v>
      </c>
      <c r="D3255">
        <f>SUMIF(E:E,Table1[[#This Row],[Item_Fat_Content]],N:N)</f>
        <v>11904094.532999987</v>
      </c>
      <c r="E3255" t="s">
        <v>11</v>
      </c>
      <c r="F3255">
        <v>0.12566436</v>
      </c>
      <c r="G3255" t="s">
        <v>56</v>
      </c>
      <c r="H3255">
        <v>123.473</v>
      </c>
      <c r="I3255" t="s">
        <v>31</v>
      </c>
      <c r="J3255">
        <v>1987</v>
      </c>
      <c r="K3255" t="s">
        <v>32</v>
      </c>
      <c r="L3255" t="s">
        <v>21</v>
      </c>
      <c r="M3255" t="s">
        <v>16</v>
      </c>
      <c r="N3255">
        <v>1231.73</v>
      </c>
    </row>
    <row r="3256" spans="1:14" x14ac:dyDescent="0.3">
      <c r="A3256" t="s">
        <v>845</v>
      </c>
      <c r="B3256">
        <v>3254</v>
      </c>
      <c r="C3256">
        <v>18</v>
      </c>
      <c r="D3256">
        <f>SUMIF(E:E,Table1[[#This Row],[Item_Fat_Content]],N:N)</f>
        <v>11904094.532999987</v>
      </c>
      <c r="E3256" t="s">
        <v>11</v>
      </c>
      <c r="F3256">
        <v>4.7377053000000002E-2</v>
      </c>
      <c r="G3256" t="s">
        <v>30</v>
      </c>
      <c r="H3256">
        <v>171.1422</v>
      </c>
      <c r="I3256" t="s">
        <v>48</v>
      </c>
      <c r="J3256">
        <v>1997</v>
      </c>
      <c r="K3256" t="s">
        <v>49</v>
      </c>
      <c r="L3256" t="s">
        <v>15</v>
      </c>
      <c r="M3256" t="s">
        <v>16</v>
      </c>
      <c r="N3256">
        <v>2931.5174000000002</v>
      </c>
    </row>
    <row r="3257" spans="1:14" x14ac:dyDescent="0.3">
      <c r="A3257" t="s">
        <v>1450</v>
      </c>
      <c r="B3257">
        <v>3255</v>
      </c>
      <c r="C3257">
        <v>13.35</v>
      </c>
      <c r="D3257">
        <f>SUMIF(E:E,Table1[[#This Row],[Item_Fat_Content]],N:N)</f>
        <v>6457454.3820000133</v>
      </c>
      <c r="E3257" t="s">
        <v>1608</v>
      </c>
      <c r="F3257">
        <v>0</v>
      </c>
      <c r="G3257" t="s">
        <v>73</v>
      </c>
      <c r="H3257">
        <v>206.96379999999999</v>
      </c>
      <c r="I3257" t="s">
        <v>45</v>
      </c>
      <c r="J3257">
        <v>2007</v>
      </c>
      <c r="K3257" t="str">
        <f>K3256</f>
        <v>Small</v>
      </c>
      <c r="L3257" t="s">
        <v>43</v>
      </c>
      <c r="M3257" t="s">
        <v>16</v>
      </c>
      <c r="N3257">
        <v>7247.2330000000002</v>
      </c>
    </row>
    <row r="3258" spans="1:14" x14ac:dyDescent="0.3">
      <c r="A3258" t="s">
        <v>1286</v>
      </c>
      <c r="B3258">
        <v>3256</v>
      </c>
      <c r="C3258">
        <f>C3257</f>
        <v>13.35</v>
      </c>
      <c r="D3258">
        <f>SUMIF(E:E,Table1[[#This Row],[Item_Fat_Content]],N:N)</f>
        <v>11904094.532999987</v>
      </c>
      <c r="E3258" t="s">
        <v>11</v>
      </c>
      <c r="F3258">
        <v>1.4353675999999999E-2</v>
      </c>
      <c r="G3258" t="s">
        <v>24</v>
      </c>
      <c r="H3258">
        <v>115.515</v>
      </c>
      <c r="I3258" t="s">
        <v>38</v>
      </c>
      <c r="J3258">
        <v>1985</v>
      </c>
      <c r="K3258" t="s">
        <v>14</v>
      </c>
      <c r="L3258" t="s">
        <v>21</v>
      </c>
      <c r="M3258" t="s">
        <v>39</v>
      </c>
      <c r="N3258">
        <v>1631.21</v>
      </c>
    </row>
    <row r="3259" spans="1:14" x14ac:dyDescent="0.3">
      <c r="A3259" t="s">
        <v>1163</v>
      </c>
      <c r="B3259">
        <v>3257</v>
      </c>
      <c r="C3259">
        <v>7.02</v>
      </c>
      <c r="D3259">
        <f>SUMIF(E:E,Table1[[#This Row],[Item_Fat_Content]],N:N)</f>
        <v>11904094.532999987</v>
      </c>
      <c r="E3259" t="s">
        <v>11</v>
      </c>
      <c r="F3259">
        <v>0</v>
      </c>
      <c r="G3259" t="s">
        <v>26</v>
      </c>
      <c r="H3259">
        <v>148.17339999999999</v>
      </c>
      <c r="I3259" t="s">
        <v>20</v>
      </c>
      <c r="J3259">
        <v>2009</v>
      </c>
      <c r="K3259" t="s">
        <v>14</v>
      </c>
      <c r="L3259" t="s">
        <v>21</v>
      </c>
      <c r="M3259" t="s">
        <v>22</v>
      </c>
      <c r="N3259">
        <v>890.84040000000005</v>
      </c>
    </row>
    <row r="3260" spans="1:14" x14ac:dyDescent="0.3">
      <c r="A3260" t="s">
        <v>1451</v>
      </c>
      <c r="B3260">
        <v>3258</v>
      </c>
      <c r="C3260">
        <v>20.100000000000001</v>
      </c>
      <c r="D3260">
        <f>SUMIF(E:E,Table1[[#This Row],[Item_Fat_Content]],N:N)</f>
        <v>11904094.532999987</v>
      </c>
      <c r="E3260" t="s">
        <v>11</v>
      </c>
      <c r="F3260">
        <v>2.5002877999999999E-2</v>
      </c>
      <c r="G3260" t="s">
        <v>56</v>
      </c>
      <c r="H3260">
        <v>140.41540000000001</v>
      </c>
      <c r="I3260" t="s">
        <v>27</v>
      </c>
      <c r="J3260">
        <v>1998</v>
      </c>
      <c r="K3260" t="str">
        <f>K3259</f>
        <v>Medium</v>
      </c>
      <c r="L3260" t="s">
        <v>21</v>
      </c>
      <c r="M3260" t="s">
        <v>28</v>
      </c>
      <c r="N3260">
        <v>567.26160000000004</v>
      </c>
    </row>
    <row r="3261" spans="1:14" x14ac:dyDescent="0.3">
      <c r="A3261" t="s">
        <v>915</v>
      </c>
      <c r="B3261">
        <v>3259</v>
      </c>
      <c r="C3261">
        <v>14.65</v>
      </c>
      <c r="D3261">
        <f>SUMIF(E:E,Table1[[#This Row],[Item_Fat_Content]],N:N)</f>
        <v>11904094.532999987</v>
      </c>
      <c r="E3261" t="s">
        <v>11</v>
      </c>
      <c r="F3261">
        <v>0</v>
      </c>
      <c r="G3261" t="s">
        <v>178</v>
      </c>
      <c r="H3261">
        <v>53.861400000000003</v>
      </c>
      <c r="I3261" t="s">
        <v>60</v>
      </c>
      <c r="J3261">
        <v>2004</v>
      </c>
      <c r="K3261" t="s">
        <v>49</v>
      </c>
      <c r="L3261" t="s">
        <v>43</v>
      </c>
      <c r="M3261" t="s">
        <v>16</v>
      </c>
      <c r="N3261">
        <v>1105.2280000000001</v>
      </c>
    </row>
    <row r="3262" spans="1:14" x14ac:dyDescent="0.3">
      <c r="A3262" t="s">
        <v>905</v>
      </c>
      <c r="B3262">
        <v>3260</v>
      </c>
      <c r="C3262">
        <v>7.8250000000000002</v>
      </c>
      <c r="D3262">
        <f>SUMIF(E:E,Table1[[#This Row],[Item_Fat_Content]],N:N)</f>
        <v>6457454.3820000133</v>
      </c>
      <c r="E3262" t="s">
        <v>1608</v>
      </c>
      <c r="F3262">
        <v>0.150015234</v>
      </c>
      <c r="G3262" t="s">
        <v>41</v>
      </c>
      <c r="H3262">
        <v>157.52879999999999</v>
      </c>
      <c r="I3262" t="s">
        <v>48</v>
      </c>
      <c r="J3262">
        <v>1997</v>
      </c>
      <c r="K3262" t="s">
        <v>49</v>
      </c>
      <c r="L3262" t="s">
        <v>15</v>
      </c>
      <c r="M3262" t="s">
        <v>16</v>
      </c>
      <c r="N3262">
        <v>942.77279999999996</v>
      </c>
    </row>
    <row r="3263" spans="1:14" x14ac:dyDescent="0.3">
      <c r="A3263" t="s">
        <v>960</v>
      </c>
      <c r="B3263">
        <v>3261</v>
      </c>
      <c r="C3263">
        <v>17.350000000000001</v>
      </c>
      <c r="D3263">
        <f>SUMIF(E:E,Table1[[#This Row],[Item_Fat_Content]],N:N)</f>
        <v>11904094.532999987</v>
      </c>
      <c r="E3263" t="s">
        <v>11</v>
      </c>
      <c r="F3263">
        <v>1.4691783999999999E-2</v>
      </c>
      <c r="G3263" t="s">
        <v>41</v>
      </c>
      <c r="H3263">
        <v>74.103800000000007</v>
      </c>
      <c r="I3263" t="s">
        <v>48</v>
      </c>
      <c r="J3263">
        <v>1997</v>
      </c>
      <c r="K3263" t="s">
        <v>49</v>
      </c>
      <c r="L3263" t="s">
        <v>15</v>
      </c>
      <c r="M3263" t="s">
        <v>16</v>
      </c>
      <c r="N3263">
        <v>960.74940000000004</v>
      </c>
    </row>
    <row r="3264" spans="1:14" x14ac:dyDescent="0.3">
      <c r="A3264" t="s">
        <v>1452</v>
      </c>
      <c r="B3264">
        <v>3262</v>
      </c>
      <c r="C3264">
        <v>16.350000000000001</v>
      </c>
      <c r="D3264">
        <f>SUMIF(E:E,Table1[[#This Row],[Item_Fat_Content]],N:N)</f>
        <v>11904094.532999987</v>
      </c>
      <c r="E3264" t="s">
        <v>11</v>
      </c>
      <c r="F3264">
        <v>1.7062427000000002E-2</v>
      </c>
      <c r="G3264" t="s">
        <v>30</v>
      </c>
      <c r="H3264">
        <v>98.141000000000005</v>
      </c>
      <c r="I3264" t="s">
        <v>20</v>
      </c>
      <c r="J3264">
        <v>2009</v>
      </c>
      <c r="K3264" t="s">
        <v>14</v>
      </c>
      <c r="L3264" t="s">
        <v>21</v>
      </c>
      <c r="M3264" t="s">
        <v>22</v>
      </c>
      <c r="N3264">
        <v>1544.6559999999999</v>
      </c>
    </row>
    <row r="3265" spans="1:14" x14ac:dyDescent="0.3">
      <c r="A3265" t="s">
        <v>394</v>
      </c>
      <c r="B3265">
        <v>3263</v>
      </c>
      <c r="C3265">
        <v>15.2</v>
      </c>
      <c r="D3265">
        <f>SUMIF(E:E,Table1[[#This Row],[Item_Fat_Content]],N:N)</f>
        <v>11904094.532999987</v>
      </c>
      <c r="E3265" t="s">
        <v>11</v>
      </c>
      <c r="F3265">
        <v>1.9142452000000001E-2</v>
      </c>
      <c r="G3265" t="s">
        <v>36</v>
      </c>
      <c r="H3265">
        <v>237.5248</v>
      </c>
      <c r="I3265" t="s">
        <v>45</v>
      </c>
      <c r="J3265">
        <v>2007</v>
      </c>
      <c r="K3265" t="str">
        <f t="shared" ref="K3265:K3266" si="259">K3264</f>
        <v>Medium</v>
      </c>
      <c r="L3265" t="s">
        <v>43</v>
      </c>
      <c r="M3265" t="s">
        <v>16</v>
      </c>
      <c r="N3265">
        <v>3318.3472000000002</v>
      </c>
    </row>
    <row r="3266" spans="1:14" x14ac:dyDescent="0.3">
      <c r="A3266" t="s">
        <v>1245</v>
      </c>
      <c r="B3266">
        <v>3264</v>
      </c>
      <c r="C3266">
        <v>18.7</v>
      </c>
      <c r="D3266">
        <f>SUMIF(E:E,Table1[[#This Row],[Item_Fat_Content]],N:N)</f>
        <v>11904094.532999987</v>
      </c>
      <c r="E3266" t="s">
        <v>11</v>
      </c>
      <c r="F3266">
        <v>0.10489042799999999</v>
      </c>
      <c r="G3266" t="s">
        <v>41</v>
      </c>
      <c r="H3266">
        <v>121.4072</v>
      </c>
      <c r="I3266" t="s">
        <v>42</v>
      </c>
      <c r="J3266">
        <v>2002</v>
      </c>
      <c r="K3266" t="str">
        <f t="shared" si="259"/>
        <v>Medium</v>
      </c>
      <c r="L3266" t="s">
        <v>43</v>
      </c>
      <c r="M3266" t="s">
        <v>16</v>
      </c>
      <c r="N3266">
        <v>3185.1871999999998</v>
      </c>
    </row>
    <row r="3267" spans="1:14" x14ac:dyDescent="0.3">
      <c r="A3267" t="s">
        <v>394</v>
      </c>
      <c r="B3267">
        <v>3265</v>
      </c>
      <c r="C3267">
        <v>15.2</v>
      </c>
      <c r="D3267">
        <f>SUMIF(E:E,Table1[[#This Row],[Item_Fat_Content]],N:N)</f>
        <v>11904094.532999987</v>
      </c>
      <c r="E3267" t="s">
        <v>11</v>
      </c>
      <c r="F3267">
        <v>1.9018943E-2</v>
      </c>
      <c r="G3267" t="s">
        <v>36</v>
      </c>
      <c r="H3267">
        <v>238.72479999999999</v>
      </c>
      <c r="I3267" t="s">
        <v>31</v>
      </c>
      <c r="J3267">
        <v>1987</v>
      </c>
      <c r="K3267" t="s">
        <v>32</v>
      </c>
      <c r="L3267" t="s">
        <v>21</v>
      </c>
      <c r="M3267" t="s">
        <v>16</v>
      </c>
      <c r="N3267">
        <v>1659.1736000000001</v>
      </c>
    </row>
    <row r="3268" spans="1:14" x14ac:dyDescent="0.3">
      <c r="A3268" t="s">
        <v>1453</v>
      </c>
      <c r="B3268">
        <v>3266</v>
      </c>
      <c r="C3268">
        <v>17.850000000000001</v>
      </c>
      <c r="D3268">
        <f>SUMIF(E:E,Table1[[#This Row],[Item_Fat_Content]],N:N)</f>
        <v>11904094.532999987</v>
      </c>
      <c r="E3268" t="s">
        <v>11</v>
      </c>
      <c r="F3268">
        <v>1.1233126E-2</v>
      </c>
      <c r="G3268" t="s">
        <v>36</v>
      </c>
      <c r="H3268">
        <v>211.55600000000001</v>
      </c>
      <c r="I3268" t="s">
        <v>60</v>
      </c>
      <c r="J3268">
        <v>2004</v>
      </c>
      <c r="K3268" t="s">
        <v>49</v>
      </c>
      <c r="L3268" t="s">
        <v>43</v>
      </c>
      <c r="M3268" t="s">
        <v>16</v>
      </c>
      <c r="N3268">
        <v>5752.5119999999997</v>
      </c>
    </row>
    <row r="3269" spans="1:14" x14ac:dyDescent="0.3">
      <c r="A3269" t="s">
        <v>1096</v>
      </c>
      <c r="B3269">
        <v>3267</v>
      </c>
      <c r="C3269">
        <v>14.8</v>
      </c>
      <c r="D3269">
        <f>SUMIF(E:E,Table1[[#This Row],[Item_Fat_Content]],N:N)</f>
        <v>11904094.532999987</v>
      </c>
      <c r="E3269" t="s">
        <v>11</v>
      </c>
      <c r="F3269">
        <v>8.1026811000000004E-2</v>
      </c>
      <c r="G3269" t="s">
        <v>24</v>
      </c>
      <c r="H3269">
        <v>190.08459999999999</v>
      </c>
      <c r="I3269" t="s">
        <v>60</v>
      </c>
      <c r="J3269">
        <v>2004</v>
      </c>
      <c r="K3269" t="s">
        <v>49</v>
      </c>
      <c r="L3269" t="s">
        <v>43</v>
      </c>
      <c r="M3269" t="s">
        <v>16</v>
      </c>
      <c r="N3269">
        <v>4586.0303999999996</v>
      </c>
    </row>
    <row r="3270" spans="1:14" x14ac:dyDescent="0.3">
      <c r="A3270" t="s">
        <v>677</v>
      </c>
      <c r="B3270">
        <v>3268</v>
      </c>
      <c r="C3270">
        <v>15.85</v>
      </c>
      <c r="D3270">
        <f>SUMIF(E:E,Table1[[#This Row],[Item_Fat_Content]],N:N)</f>
        <v>11904094.532999987</v>
      </c>
      <c r="E3270" t="s">
        <v>11</v>
      </c>
      <c r="F3270">
        <v>8.1953387000000003E-2</v>
      </c>
      <c r="G3270" t="s">
        <v>78</v>
      </c>
      <c r="H3270">
        <v>176.23699999999999</v>
      </c>
      <c r="I3270" t="s">
        <v>42</v>
      </c>
      <c r="J3270">
        <v>2002</v>
      </c>
      <c r="K3270" t="str">
        <f>K3269</f>
        <v>Small</v>
      </c>
      <c r="L3270" t="s">
        <v>43</v>
      </c>
      <c r="M3270" t="s">
        <v>16</v>
      </c>
      <c r="N3270">
        <v>2646.5549999999998</v>
      </c>
    </row>
    <row r="3271" spans="1:14" x14ac:dyDescent="0.3">
      <c r="A3271" t="s">
        <v>1077</v>
      </c>
      <c r="B3271">
        <v>3269</v>
      </c>
      <c r="C3271">
        <f>C3270</f>
        <v>15.85</v>
      </c>
      <c r="D3271">
        <f>SUMIF(E:E,Table1[[#This Row],[Item_Fat_Content]],N:N)</f>
        <v>6457454.3820000133</v>
      </c>
      <c r="E3271" t="s">
        <v>1608</v>
      </c>
      <c r="F3271">
        <v>6.0587738000000002E-2</v>
      </c>
      <c r="G3271" t="s">
        <v>78</v>
      </c>
      <c r="H3271">
        <v>156.8288</v>
      </c>
      <c r="I3271" t="s">
        <v>65</v>
      </c>
      <c r="J3271">
        <v>1985</v>
      </c>
      <c r="K3271" t="s">
        <v>49</v>
      </c>
      <c r="L3271" t="s">
        <v>15</v>
      </c>
      <c r="M3271" t="s">
        <v>28</v>
      </c>
      <c r="N3271">
        <v>471.38639999999998</v>
      </c>
    </row>
    <row r="3272" spans="1:14" x14ac:dyDescent="0.3">
      <c r="A3272" t="s">
        <v>411</v>
      </c>
      <c r="B3272">
        <v>3270</v>
      </c>
      <c r="C3272">
        <v>18.850000000000001</v>
      </c>
      <c r="D3272">
        <f>SUMIF(E:E,Table1[[#This Row],[Item_Fat_Content]],N:N)</f>
        <v>11904094.532999987</v>
      </c>
      <c r="E3272" t="s">
        <v>11</v>
      </c>
      <c r="F3272">
        <v>9.0850114999999995E-2</v>
      </c>
      <c r="G3272" t="s">
        <v>58</v>
      </c>
      <c r="H3272">
        <v>126.6336</v>
      </c>
      <c r="I3272" t="s">
        <v>60</v>
      </c>
      <c r="J3272">
        <v>2004</v>
      </c>
      <c r="K3272" t="s">
        <v>49</v>
      </c>
      <c r="L3272" t="s">
        <v>43</v>
      </c>
      <c r="M3272" t="s">
        <v>16</v>
      </c>
      <c r="N3272">
        <v>1150.5024000000001</v>
      </c>
    </row>
    <row r="3273" spans="1:14" x14ac:dyDescent="0.3">
      <c r="A3273" t="s">
        <v>1454</v>
      </c>
      <c r="B3273">
        <v>3271</v>
      </c>
      <c r="C3273">
        <v>16.7</v>
      </c>
      <c r="D3273">
        <f>SUMIF(E:E,Table1[[#This Row],[Item_Fat_Content]],N:N)</f>
        <v>6457454.3820000133</v>
      </c>
      <c r="E3273" t="s">
        <v>1608</v>
      </c>
      <c r="F3273">
        <v>7.1335394999999996E-2</v>
      </c>
      <c r="G3273" t="s">
        <v>12</v>
      </c>
      <c r="H3273">
        <v>120.37820000000001</v>
      </c>
      <c r="I3273" t="s">
        <v>27</v>
      </c>
      <c r="J3273">
        <v>1998</v>
      </c>
      <c r="K3273" t="str">
        <f>K3272</f>
        <v>Small</v>
      </c>
      <c r="L3273" t="s">
        <v>21</v>
      </c>
      <c r="M3273" t="s">
        <v>28</v>
      </c>
      <c r="N3273">
        <v>119.1782</v>
      </c>
    </row>
    <row r="3274" spans="1:14" x14ac:dyDescent="0.3">
      <c r="A3274" t="s">
        <v>1455</v>
      </c>
      <c r="B3274">
        <v>3272</v>
      </c>
      <c r="C3274">
        <v>20.350000000000001</v>
      </c>
      <c r="D3274">
        <f>SUMIF(E:E,Table1[[#This Row],[Item_Fat_Content]],N:N)</f>
        <v>11904094.532999987</v>
      </c>
      <c r="E3274" t="s">
        <v>11</v>
      </c>
      <c r="F3274">
        <v>8.3929568999999996E-2</v>
      </c>
      <c r="G3274" t="s">
        <v>24</v>
      </c>
      <c r="H3274">
        <v>182.42920000000001</v>
      </c>
      <c r="I3274" t="s">
        <v>13</v>
      </c>
      <c r="J3274">
        <v>1999</v>
      </c>
      <c r="K3274" t="s">
        <v>14</v>
      </c>
      <c r="L3274" t="s">
        <v>15</v>
      </c>
      <c r="M3274" t="s">
        <v>16</v>
      </c>
      <c r="N3274">
        <v>4925.5883999999996</v>
      </c>
    </row>
    <row r="3275" spans="1:14" x14ac:dyDescent="0.3">
      <c r="A3275" t="s">
        <v>1225</v>
      </c>
      <c r="B3275">
        <v>3273</v>
      </c>
      <c r="C3275">
        <v>9.1950000000000003</v>
      </c>
      <c r="D3275">
        <f>SUMIF(E:E,Table1[[#This Row],[Item_Fat_Content]],N:N)</f>
        <v>6457454.3820000133</v>
      </c>
      <c r="E3275" t="s">
        <v>1608</v>
      </c>
      <c r="F3275">
        <v>8.6396037999999994E-2</v>
      </c>
      <c r="G3275" t="s">
        <v>34</v>
      </c>
      <c r="H3275">
        <v>79.064400000000006</v>
      </c>
      <c r="I3275" t="s">
        <v>27</v>
      </c>
      <c r="J3275">
        <v>1998</v>
      </c>
      <c r="K3275" t="str">
        <f>K3274</f>
        <v>Medium</v>
      </c>
      <c r="L3275" t="s">
        <v>21</v>
      </c>
      <c r="M3275" t="s">
        <v>28</v>
      </c>
      <c r="N3275">
        <v>157.12880000000001</v>
      </c>
    </row>
    <row r="3276" spans="1:14" x14ac:dyDescent="0.3">
      <c r="A3276" t="s">
        <v>1035</v>
      </c>
      <c r="B3276">
        <v>3274</v>
      </c>
      <c r="C3276">
        <v>15.3</v>
      </c>
      <c r="D3276">
        <f>SUMIF(E:E,Table1[[#This Row],[Item_Fat_Content]],N:N)</f>
        <v>11904094.532999987</v>
      </c>
      <c r="E3276" t="s">
        <v>11</v>
      </c>
      <c r="F3276">
        <v>2.3071504E-2</v>
      </c>
      <c r="G3276" t="s">
        <v>30</v>
      </c>
      <c r="H3276">
        <v>101.83320000000001</v>
      </c>
      <c r="I3276" t="s">
        <v>20</v>
      </c>
      <c r="J3276">
        <v>2009</v>
      </c>
      <c r="K3276" t="s">
        <v>14</v>
      </c>
      <c r="L3276" t="s">
        <v>21</v>
      </c>
      <c r="M3276" t="s">
        <v>22</v>
      </c>
      <c r="N3276">
        <v>1025.3320000000001</v>
      </c>
    </row>
    <row r="3277" spans="1:14" x14ac:dyDescent="0.3">
      <c r="A3277" t="s">
        <v>1218</v>
      </c>
      <c r="B3277">
        <v>3275</v>
      </c>
      <c r="C3277">
        <v>16.5</v>
      </c>
      <c r="D3277">
        <f>SUMIF(E:E,Table1[[#This Row],[Item_Fat_Content]],N:N)</f>
        <v>11904094.532999987</v>
      </c>
      <c r="E3277" t="s">
        <v>11</v>
      </c>
      <c r="F3277">
        <v>1.2627329E-2</v>
      </c>
      <c r="G3277" t="s">
        <v>56</v>
      </c>
      <c r="H3277">
        <v>38.750599999999999</v>
      </c>
      <c r="I3277" t="s">
        <v>31</v>
      </c>
      <c r="J3277">
        <v>1987</v>
      </c>
      <c r="K3277" t="s">
        <v>32</v>
      </c>
      <c r="L3277" t="s">
        <v>21</v>
      </c>
      <c r="M3277" t="s">
        <v>16</v>
      </c>
      <c r="N3277">
        <v>759.01199999999994</v>
      </c>
    </row>
    <row r="3278" spans="1:14" x14ac:dyDescent="0.3">
      <c r="A3278" t="s">
        <v>361</v>
      </c>
      <c r="B3278">
        <v>3276</v>
      </c>
      <c r="C3278">
        <v>20.85</v>
      </c>
      <c r="D3278">
        <f>SUMIF(E:E,Table1[[#This Row],[Item_Fat_Content]],N:N)</f>
        <v>6457454.3820000133</v>
      </c>
      <c r="E3278" t="s">
        <v>1608</v>
      </c>
      <c r="F3278">
        <v>9.4512028999999997E-2</v>
      </c>
      <c r="G3278" t="s">
        <v>78</v>
      </c>
      <c r="H3278">
        <v>104.56480000000001</v>
      </c>
      <c r="I3278" t="s">
        <v>27</v>
      </c>
      <c r="J3278">
        <v>1998</v>
      </c>
      <c r="K3278" t="str">
        <f>K3277</f>
        <v>High</v>
      </c>
      <c r="L3278" t="s">
        <v>21</v>
      </c>
      <c r="M3278" t="s">
        <v>28</v>
      </c>
      <c r="N3278">
        <v>207.7296</v>
      </c>
    </row>
    <row r="3279" spans="1:14" x14ac:dyDescent="0.3">
      <c r="A3279" t="s">
        <v>798</v>
      </c>
      <c r="B3279">
        <v>3277</v>
      </c>
      <c r="C3279">
        <f>C3278</f>
        <v>20.85</v>
      </c>
      <c r="D3279">
        <f>SUMIF(E:E,Table1[[#This Row],[Item_Fat_Content]],N:N)</f>
        <v>6457454.3820000133</v>
      </c>
      <c r="E3279" t="s">
        <v>1608</v>
      </c>
      <c r="F3279">
        <v>1.3951504E-2</v>
      </c>
      <c r="G3279" t="s">
        <v>36</v>
      </c>
      <c r="H3279">
        <v>199.9084</v>
      </c>
      <c r="I3279" t="s">
        <v>38</v>
      </c>
      <c r="J3279">
        <v>1985</v>
      </c>
      <c r="K3279" t="s">
        <v>14</v>
      </c>
      <c r="L3279" t="s">
        <v>21</v>
      </c>
      <c r="M3279" t="s">
        <v>39</v>
      </c>
      <c r="N3279">
        <v>5753.8436000000002</v>
      </c>
    </row>
    <row r="3280" spans="1:14" x14ac:dyDescent="0.3">
      <c r="A3280" t="s">
        <v>904</v>
      </c>
      <c r="B3280">
        <v>3278</v>
      </c>
      <c r="C3280">
        <v>10.6</v>
      </c>
      <c r="D3280">
        <f>SUMIF(E:E,Table1[[#This Row],[Item_Fat_Content]],N:N)</f>
        <v>11904094.532999987</v>
      </c>
      <c r="E3280" t="s">
        <v>11</v>
      </c>
      <c r="F3280">
        <v>5.6785183000000003E-2</v>
      </c>
      <c r="G3280" t="s">
        <v>12</v>
      </c>
      <c r="H3280">
        <v>231.96420000000001</v>
      </c>
      <c r="I3280" t="s">
        <v>60</v>
      </c>
      <c r="J3280">
        <v>2004</v>
      </c>
      <c r="K3280" t="s">
        <v>49</v>
      </c>
      <c r="L3280" t="s">
        <v>43</v>
      </c>
      <c r="M3280" t="s">
        <v>16</v>
      </c>
      <c r="N3280">
        <v>2091.2777999999998</v>
      </c>
    </row>
    <row r="3281" spans="1:14" x14ac:dyDescent="0.3">
      <c r="A3281" t="s">
        <v>689</v>
      </c>
      <c r="B3281">
        <v>3279</v>
      </c>
      <c r="C3281">
        <v>5.15</v>
      </c>
      <c r="D3281">
        <f>SUMIF(E:E,Table1[[#This Row],[Item_Fat_Content]],N:N)</f>
        <v>6457454.3820000133</v>
      </c>
      <c r="E3281" t="s">
        <v>1608</v>
      </c>
      <c r="F3281">
        <v>6.1177080000000002E-2</v>
      </c>
      <c r="G3281" t="s">
        <v>24</v>
      </c>
      <c r="H3281">
        <v>121.83880000000001</v>
      </c>
      <c r="I3281" t="s">
        <v>48</v>
      </c>
      <c r="J3281">
        <v>1997</v>
      </c>
      <c r="K3281" t="s">
        <v>49</v>
      </c>
      <c r="L3281" t="s">
        <v>15</v>
      </c>
      <c r="M3281" t="s">
        <v>16</v>
      </c>
      <c r="N3281">
        <v>3219.8087999999998</v>
      </c>
    </row>
    <row r="3282" spans="1:14" x14ac:dyDescent="0.3">
      <c r="A3282" t="s">
        <v>1400</v>
      </c>
      <c r="B3282">
        <v>3280</v>
      </c>
      <c r="C3282">
        <v>12.85</v>
      </c>
      <c r="D3282">
        <f>SUMIF(E:E,Table1[[#This Row],[Item_Fat_Content]],N:N)</f>
        <v>6457454.3820000133</v>
      </c>
      <c r="E3282" t="s">
        <v>1608</v>
      </c>
      <c r="F3282">
        <v>0.15209903299999999</v>
      </c>
      <c r="G3282" t="s">
        <v>26</v>
      </c>
      <c r="H3282">
        <v>252.63820000000001</v>
      </c>
      <c r="I3282" t="s">
        <v>60</v>
      </c>
      <c r="J3282">
        <v>2004</v>
      </c>
      <c r="K3282" t="s">
        <v>49</v>
      </c>
      <c r="L3282" t="s">
        <v>43</v>
      </c>
      <c r="M3282" t="s">
        <v>16</v>
      </c>
      <c r="N3282">
        <v>3532.7348000000002</v>
      </c>
    </row>
    <row r="3283" spans="1:14" x14ac:dyDescent="0.3">
      <c r="A3283" t="s">
        <v>355</v>
      </c>
      <c r="B3283">
        <v>3281</v>
      </c>
      <c r="C3283">
        <v>20.25</v>
      </c>
      <c r="D3283">
        <f>SUMIF(E:E,Table1[[#This Row],[Item_Fat_Content]],N:N)</f>
        <v>11904094.532999987</v>
      </c>
      <c r="E3283" t="s">
        <v>11</v>
      </c>
      <c r="F3283">
        <v>2.5948349999999998E-2</v>
      </c>
      <c r="G3283" t="s">
        <v>30</v>
      </c>
      <c r="H3283">
        <v>180.0976</v>
      </c>
      <c r="I3283" t="s">
        <v>60</v>
      </c>
      <c r="J3283">
        <v>2004</v>
      </c>
      <c r="K3283" t="s">
        <v>49</v>
      </c>
      <c r="L3283" t="s">
        <v>43</v>
      </c>
      <c r="M3283" t="s">
        <v>16</v>
      </c>
      <c r="N3283">
        <v>3440.8544000000002</v>
      </c>
    </row>
    <row r="3284" spans="1:14" x14ac:dyDescent="0.3">
      <c r="A3284" t="s">
        <v>112</v>
      </c>
      <c r="B3284">
        <v>3282</v>
      </c>
      <c r="C3284">
        <v>17.600000000000001</v>
      </c>
      <c r="D3284">
        <f>SUMIF(E:E,Table1[[#This Row],[Item_Fat_Content]],N:N)</f>
        <v>11904094.532999987</v>
      </c>
      <c r="E3284" t="s">
        <v>11</v>
      </c>
      <c r="F3284">
        <v>4.1581725E-2</v>
      </c>
      <c r="G3284" t="s">
        <v>19</v>
      </c>
      <c r="H3284">
        <v>163.3526</v>
      </c>
      <c r="I3284" t="s">
        <v>31</v>
      </c>
      <c r="J3284">
        <v>1987</v>
      </c>
      <c r="K3284" t="s">
        <v>32</v>
      </c>
      <c r="L3284" t="s">
        <v>21</v>
      </c>
      <c r="M3284" t="s">
        <v>16</v>
      </c>
      <c r="N3284">
        <v>3453.5046000000002</v>
      </c>
    </row>
    <row r="3285" spans="1:14" x14ac:dyDescent="0.3">
      <c r="A3285" t="s">
        <v>711</v>
      </c>
      <c r="B3285">
        <v>3283</v>
      </c>
      <c r="C3285">
        <v>16.7</v>
      </c>
      <c r="D3285">
        <f>SUMIF(E:E,Table1[[#This Row],[Item_Fat_Content]],N:N)</f>
        <v>6457454.3820000133</v>
      </c>
      <c r="E3285" t="s">
        <v>1608</v>
      </c>
      <c r="F3285">
        <v>0.103849783</v>
      </c>
      <c r="G3285" t="s">
        <v>36</v>
      </c>
      <c r="H3285">
        <v>58.856200000000001</v>
      </c>
      <c r="I3285" t="s">
        <v>27</v>
      </c>
      <c r="J3285">
        <v>1998</v>
      </c>
      <c r="K3285" t="str">
        <f t="shared" ref="K3285:K3286" si="260">K3284</f>
        <v>High</v>
      </c>
      <c r="L3285" t="s">
        <v>21</v>
      </c>
      <c r="M3285" t="s">
        <v>28</v>
      </c>
      <c r="N3285">
        <v>59.2562</v>
      </c>
    </row>
    <row r="3286" spans="1:14" x14ac:dyDescent="0.3">
      <c r="A3286" t="s">
        <v>1303</v>
      </c>
      <c r="B3286">
        <v>3284</v>
      </c>
      <c r="C3286">
        <v>15</v>
      </c>
      <c r="D3286">
        <f>SUMIF(E:E,Table1[[#This Row],[Item_Fat_Content]],N:N)</f>
        <v>11904094.532999987</v>
      </c>
      <c r="E3286" t="s">
        <v>11</v>
      </c>
      <c r="F3286">
        <v>0.154301621</v>
      </c>
      <c r="G3286" t="s">
        <v>116</v>
      </c>
      <c r="H3286">
        <v>105.99379999999999</v>
      </c>
      <c r="I3286" t="s">
        <v>42</v>
      </c>
      <c r="J3286">
        <v>2002</v>
      </c>
      <c r="K3286" t="str">
        <f t="shared" si="260"/>
        <v>High</v>
      </c>
      <c r="L3286" t="s">
        <v>43</v>
      </c>
      <c r="M3286" t="s">
        <v>16</v>
      </c>
      <c r="N3286">
        <v>428.77519999999998</v>
      </c>
    </row>
    <row r="3287" spans="1:14" x14ac:dyDescent="0.3">
      <c r="A3287" t="s">
        <v>1357</v>
      </c>
      <c r="B3287">
        <v>3285</v>
      </c>
      <c r="C3287">
        <v>6.63</v>
      </c>
      <c r="D3287">
        <f>SUMIF(E:E,Table1[[#This Row],[Item_Fat_Content]],N:N)</f>
        <v>6457454.3820000133</v>
      </c>
      <c r="E3287" t="s">
        <v>1608</v>
      </c>
      <c r="F3287">
        <v>1.0937229E-2</v>
      </c>
      <c r="G3287" t="s">
        <v>36</v>
      </c>
      <c r="H3287">
        <v>55.858800000000002</v>
      </c>
      <c r="I3287" t="s">
        <v>60</v>
      </c>
      <c r="J3287">
        <v>2004</v>
      </c>
      <c r="K3287" t="s">
        <v>49</v>
      </c>
      <c r="L3287" t="s">
        <v>43</v>
      </c>
      <c r="M3287" t="s">
        <v>16</v>
      </c>
      <c r="N3287">
        <v>801.6232</v>
      </c>
    </row>
    <row r="3288" spans="1:14" x14ac:dyDescent="0.3">
      <c r="A3288" t="s">
        <v>1117</v>
      </c>
      <c r="B3288">
        <v>3286</v>
      </c>
      <c r="C3288">
        <f>C3287</f>
        <v>6.63</v>
      </c>
      <c r="D3288">
        <f>SUMIF(E:E,Table1[[#This Row],[Item_Fat_Content]],N:N)</f>
        <v>6457454.3820000133</v>
      </c>
      <c r="E3288" t="s">
        <v>1608</v>
      </c>
      <c r="F3288">
        <v>7.3562475000000002E-2</v>
      </c>
      <c r="G3288" t="s">
        <v>12</v>
      </c>
      <c r="H3288">
        <v>254.93559999999999</v>
      </c>
      <c r="I3288" t="s">
        <v>38</v>
      </c>
      <c r="J3288">
        <v>1985</v>
      </c>
      <c r="K3288" t="s">
        <v>14</v>
      </c>
      <c r="L3288" t="s">
        <v>21</v>
      </c>
      <c r="M3288" t="s">
        <v>39</v>
      </c>
      <c r="N3288">
        <v>8138.7392</v>
      </c>
    </row>
    <row r="3289" spans="1:14" x14ac:dyDescent="0.3">
      <c r="A3289" t="s">
        <v>129</v>
      </c>
      <c r="B3289">
        <v>3287</v>
      </c>
      <c r="C3289">
        <v>15.5</v>
      </c>
      <c r="D3289">
        <f>SUMIF(E:E,Table1[[#This Row],[Item_Fat_Content]],N:N)</f>
        <v>6457454.3820000133</v>
      </c>
      <c r="E3289" t="s">
        <v>1608</v>
      </c>
      <c r="F3289">
        <v>0.12568791700000001</v>
      </c>
      <c r="G3289" t="s">
        <v>26</v>
      </c>
      <c r="H3289">
        <v>178.2028</v>
      </c>
      <c r="I3289" t="s">
        <v>48</v>
      </c>
      <c r="J3289">
        <v>1997</v>
      </c>
      <c r="K3289" t="s">
        <v>49</v>
      </c>
      <c r="L3289" t="s">
        <v>15</v>
      </c>
      <c r="M3289" t="s">
        <v>16</v>
      </c>
      <c r="N3289">
        <v>1416.8224</v>
      </c>
    </row>
    <row r="3290" spans="1:14" x14ac:dyDescent="0.3">
      <c r="A3290" t="s">
        <v>1411</v>
      </c>
      <c r="B3290">
        <v>3288</v>
      </c>
      <c r="C3290">
        <f>C3289</f>
        <v>15.5</v>
      </c>
      <c r="D3290">
        <f>SUMIF(E:E,Table1[[#This Row],[Item_Fat_Content]],N:N)</f>
        <v>11904094.532999987</v>
      </c>
      <c r="E3290" t="s">
        <v>11</v>
      </c>
      <c r="F3290">
        <v>3.1186800000000001E-2</v>
      </c>
      <c r="G3290" t="s">
        <v>178</v>
      </c>
      <c r="H3290">
        <v>39.548000000000002</v>
      </c>
      <c r="I3290" t="s">
        <v>38</v>
      </c>
      <c r="J3290">
        <v>1985</v>
      </c>
      <c r="K3290" t="s">
        <v>14</v>
      </c>
      <c r="L3290" t="s">
        <v>21</v>
      </c>
      <c r="M3290" t="s">
        <v>39</v>
      </c>
      <c r="N3290">
        <v>759.01199999999994</v>
      </c>
    </row>
    <row r="3291" spans="1:14" x14ac:dyDescent="0.3">
      <c r="A3291" t="s">
        <v>691</v>
      </c>
      <c r="B3291">
        <v>3289</v>
      </c>
      <c r="C3291">
        <v>9.8949999999999996</v>
      </c>
      <c r="D3291">
        <f>SUMIF(E:E,Table1[[#This Row],[Item_Fat_Content]],N:N)</f>
        <v>11904094.532999987</v>
      </c>
      <c r="E3291" t="s">
        <v>11</v>
      </c>
      <c r="F3291">
        <v>0.167831064</v>
      </c>
      <c r="G3291" t="s">
        <v>19</v>
      </c>
      <c r="H3291">
        <v>237.4564</v>
      </c>
      <c r="I3291" t="s">
        <v>48</v>
      </c>
      <c r="J3291">
        <v>1997</v>
      </c>
      <c r="K3291" t="s">
        <v>49</v>
      </c>
      <c r="L3291" t="s">
        <v>15</v>
      </c>
      <c r="M3291" t="s">
        <v>16</v>
      </c>
      <c r="N3291">
        <v>715.06920000000002</v>
      </c>
    </row>
    <row r="3292" spans="1:14" x14ac:dyDescent="0.3">
      <c r="A3292" t="s">
        <v>1456</v>
      </c>
      <c r="B3292">
        <v>3290</v>
      </c>
      <c r="C3292">
        <v>16.25</v>
      </c>
      <c r="D3292">
        <f>SUMIF(E:E,Table1[[#This Row],[Item_Fat_Content]],N:N)</f>
        <v>11904094.532999987</v>
      </c>
      <c r="E3292" t="s">
        <v>11</v>
      </c>
      <c r="F3292">
        <v>0</v>
      </c>
      <c r="G3292" t="s">
        <v>30</v>
      </c>
      <c r="H3292">
        <v>115.2176</v>
      </c>
      <c r="I3292" t="s">
        <v>45</v>
      </c>
      <c r="J3292">
        <v>2007</v>
      </c>
      <c r="K3292" t="str">
        <f t="shared" ref="K3292:K3293" si="261">K3291</f>
        <v>Small</v>
      </c>
      <c r="L3292" t="s">
        <v>43</v>
      </c>
      <c r="M3292" t="s">
        <v>16</v>
      </c>
      <c r="N3292">
        <v>3206.4928</v>
      </c>
    </row>
    <row r="3293" spans="1:14" x14ac:dyDescent="0.3">
      <c r="A3293" t="s">
        <v>739</v>
      </c>
      <c r="B3293">
        <v>3291</v>
      </c>
      <c r="C3293">
        <v>13.5</v>
      </c>
      <c r="D3293">
        <f>SUMIF(E:E,Table1[[#This Row],[Item_Fat_Content]],N:N)</f>
        <v>6457454.3820000133</v>
      </c>
      <c r="E3293" t="s">
        <v>1608</v>
      </c>
      <c r="F3293">
        <v>0.16062411600000001</v>
      </c>
      <c r="G3293" t="s">
        <v>26</v>
      </c>
      <c r="H3293">
        <v>147.0102</v>
      </c>
      <c r="I3293" t="s">
        <v>45</v>
      </c>
      <c r="J3293">
        <v>2007</v>
      </c>
      <c r="K3293" t="str">
        <f t="shared" si="261"/>
        <v>Small</v>
      </c>
      <c r="L3293" t="s">
        <v>43</v>
      </c>
      <c r="M3293" t="s">
        <v>16</v>
      </c>
      <c r="N3293">
        <v>2770.3937999999998</v>
      </c>
    </row>
    <row r="3294" spans="1:14" x14ac:dyDescent="0.3">
      <c r="A3294" t="s">
        <v>859</v>
      </c>
      <c r="B3294">
        <v>3292</v>
      </c>
      <c r="C3294">
        <v>17.7</v>
      </c>
      <c r="D3294">
        <f>SUMIF(E:E,Table1[[#This Row],[Item_Fat_Content]],N:N)</f>
        <v>11904094.532999987</v>
      </c>
      <c r="E3294" t="s">
        <v>11</v>
      </c>
      <c r="F3294">
        <v>5.0929428999999998E-2</v>
      </c>
      <c r="G3294" t="s">
        <v>30</v>
      </c>
      <c r="H3294">
        <v>129.1678</v>
      </c>
      <c r="I3294" t="s">
        <v>60</v>
      </c>
      <c r="J3294">
        <v>2004</v>
      </c>
      <c r="K3294" t="s">
        <v>49</v>
      </c>
      <c r="L3294" t="s">
        <v>43</v>
      </c>
      <c r="M3294" t="s">
        <v>16</v>
      </c>
      <c r="N3294">
        <v>1780.3492000000001</v>
      </c>
    </row>
    <row r="3295" spans="1:14" x14ac:dyDescent="0.3">
      <c r="A3295" t="s">
        <v>808</v>
      </c>
      <c r="B3295">
        <v>3293</v>
      </c>
      <c r="C3295">
        <f>C3294</f>
        <v>17.7</v>
      </c>
      <c r="D3295">
        <f>SUMIF(E:E,Table1[[#This Row],[Item_Fat_Content]],N:N)</f>
        <v>11904094.532999987</v>
      </c>
      <c r="E3295" t="s">
        <v>11</v>
      </c>
      <c r="F3295">
        <v>6.7809579999999994E-2</v>
      </c>
      <c r="G3295" t="s">
        <v>26</v>
      </c>
      <c r="H3295">
        <v>118.1808</v>
      </c>
      <c r="I3295" t="s">
        <v>65</v>
      </c>
      <c r="J3295">
        <v>1985</v>
      </c>
      <c r="K3295" t="s">
        <v>49</v>
      </c>
      <c r="L3295" t="s">
        <v>15</v>
      </c>
      <c r="M3295" t="s">
        <v>28</v>
      </c>
      <c r="N3295">
        <v>234.36160000000001</v>
      </c>
    </row>
    <row r="3296" spans="1:14" x14ac:dyDescent="0.3">
      <c r="A3296" t="s">
        <v>66</v>
      </c>
      <c r="B3296">
        <v>3294</v>
      </c>
      <c r="C3296">
        <v>13.85</v>
      </c>
      <c r="D3296">
        <f>SUMIF(E:E,Table1[[#This Row],[Item_Fat_Content]],N:N)</f>
        <v>6457454.3820000133</v>
      </c>
      <c r="E3296" t="s">
        <v>1608</v>
      </c>
      <c r="F3296">
        <v>2.6042966000000001E-2</v>
      </c>
      <c r="G3296" t="s">
        <v>41</v>
      </c>
      <c r="H3296">
        <v>161.221</v>
      </c>
      <c r="I3296" t="s">
        <v>45</v>
      </c>
      <c r="J3296">
        <v>2007</v>
      </c>
      <c r="K3296" t="str">
        <f>K3295</f>
        <v>Small</v>
      </c>
      <c r="L3296" t="s">
        <v>43</v>
      </c>
      <c r="M3296" t="s">
        <v>16</v>
      </c>
      <c r="N3296">
        <v>1794.3309999999999</v>
      </c>
    </row>
    <row r="3297" spans="1:14" x14ac:dyDescent="0.3">
      <c r="A3297" t="s">
        <v>175</v>
      </c>
      <c r="B3297">
        <v>3295</v>
      </c>
      <c r="C3297">
        <v>6.92</v>
      </c>
      <c r="D3297">
        <f>SUMIF(E:E,Table1[[#This Row],[Item_Fat_Content]],N:N)</f>
        <v>11904094.532999987</v>
      </c>
      <c r="E3297" t="s">
        <v>11</v>
      </c>
      <c r="F3297">
        <v>3.8610722E-2</v>
      </c>
      <c r="G3297" t="s">
        <v>12</v>
      </c>
      <c r="H3297">
        <v>61.485199999999999</v>
      </c>
      <c r="I3297" t="s">
        <v>20</v>
      </c>
      <c r="J3297">
        <v>2009</v>
      </c>
      <c r="K3297" t="s">
        <v>14</v>
      </c>
      <c r="L3297" t="s">
        <v>21</v>
      </c>
      <c r="M3297" t="s">
        <v>22</v>
      </c>
      <c r="N3297">
        <v>1314.2891999999999</v>
      </c>
    </row>
    <row r="3298" spans="1:14" x14ac:dyDescent="0.3">
      <c r="A3298" t="s">
        <v>69</v>
      </c>
      <c r="B3298">
        <v>3296</v>
      </c>
      <c r="C3298">
        <v>11.65</v>
      </c>
      <c r="D3298">
        <f>SUMIF(E:E,Table1[[#This Row],[Item_Fat_Content]],N:N)</f>
        <v>11904094.532999987</v>
      </c>
      <c r="E3298" t="s">
        <v>11</v>
      </c>
      <c r="F3298">
        <v>1.9372252999999999E-2</v>
      </c>
      <c r="G3298" t="s">
        <v>58</v>
      </c>
      <c r="H3298">
        <v>40.616399999999999</v>
      </c>
      <c r="I3298" t="s">
        <v>48</v>
      </c>
      <c r="J3298">
        <v>1997</v>
      </c>
      <c r="K3298" t="s">
        <v>49</v>
      </c>
      <c r="L3298" t="s">
        <v>15</v>
      </c>
      <c r="M3298" t="s">
        <v>16</v>
      </c>
      <c r="N3298">
        <v>308.93119999999999</v>
      </c>
    </row>
    <row r="3299" spans="1:14" x14ac:dyDescent="0.3">
      <c r="A3299" t="s">
        <v>1200</v>
      </c>
      <c r="B3299">
        <v>3297</v>
      </c>
      <c r="C3299">
        <v>11</v>
      </c>
      <c r="D3299">
        <f>SUMIF(E:E,Table1[[#This Row],[Item_Fat_Content]],N:N)</f>
        <v>6457454.3820000133</v>
      </c>
      <c r="E3299" t="s">
        <v>1608</v>
      </c>
      <c r="F3299">
        <v>5.7290977999999999E-2</v>
      </c>
      <c r="G3299" t="s">
        <v>26</v>
      </c>
      <c r="H3299">
        <v>242.75120000000001</v>
      </c>
      <c r="I3299" t="s">
        <v>20</v>
      </c>
      <c r="J3299">
        <v>2009</v>
      </c>
      <c r="K3299" t="s">
        <v>14</v>
      </c>
      <c r="L3299" t="s">
        <v>21</v>
      </c>
      <c r="M3299" t="s">
        <v>22</v>
      </c>
      <c r="N3299">
        <v>1938.8096</v>
      </c>
    </row>
    <row r="3300" spans="1:14" x14ac:dyDescent="0.3">
      <c r="A3300" t="s">
        <v>1457</v>
      </c>
      <c r="B3300">
        <v>3298</v>
      </c>
      <c r="C3300">
        <v>17.75</v>
      </c>
      <c r="D3300">
        <f>SUMIF(E:E,Table1[[#This Row],[Item_Fat_Content]],N:N)</f>
        <v>11904094.532999987</v>
      </c>
      <c r="E3300" t="s">
        <v>11</v>
      </c>
      <c r="F3300">
        <v>9.7909083999999993E-2</v>
      </c>
      <c r="G3300" t="s">
        <v>56</v>
      </c>
      <c r="H3300">
        <v>242.11959999999999</v>
      </c>
      <c r="I3300" t="s">
        <v>42</v>
      </c>
      <c r="J3300">
        <v>2002</v>
      </c>
      <c r="K3300" t="str">
        <f>K3299</f>
        <v>Medium</v>
      </c>
      <c r="L3300" t="s">
        <v>43</v>
      </c>
      <c r="M3300" t="s">
        <v>16</v>
      </c>
      <c r="N3300">
        <v>4097.3332</v>
      </c>
    </row>
    <row r="3301" spans="1:14" x14ac:dyDescent="0.3">
      <c r="A3301" t="s">
        <v>1125</v>
      </c>
      <c r="B3301">
        <v>3299</v>
      </c>
      <c r="C3301">
        <v>5.6950000000000003</v>
      </c>
      <c r="D3301">
        <f>SUMIF(E:E,Table1[[#This Row],[Item_Fat_Content]],N:N)</f>
        <v>6457454.3820000133</v>
      </c>
      <c r="E3301" t="s">
        <v>1608</v>
      </c>
      <c r="F3301">
        <v>6.7688124000000002E-2</v>
      </c>
      <c r="G3301" t="s">
        <v>78</v>
      </c>
      <c r="H3301">
        <v>258.89879999999999</v>
      </c>
      <c r="I3301" t="s">
        <v>60</v>
      </c>
      <c r="J3301">
        <v>2004</v>
      </c>
      <c r="K3301" t="s">
        <v>49</v>
      </c>
      <c r="L3301" t="s">
        <v>43</v>
      </c>
      <c r="M3301" t="s">
        <v>16</v>
      </c>
      <c r="N3301">
        <v>5396.9748</v>
      </c>
    </row>
    <row r="3302" spans="1:14" x14ac:dyDescent="0.3">
      <c r="A3302" t="s">
        <v>429</v>
      </c>
      <c r="B3302">
        <v>3300</v>
      </c>
      <c r="C3302">
        <v>17.25</v>
      </c>
      <c r="D3302">
        <f>SUMIF(E:E,Table1[[#This Row],[Item_Fat_Content]],N:N)</f>
        <v>11904094.532999987</v>
      </c>
      <c r="E3302" t="s">
        <v>70</v>
      </c>
      <c r="F3302">
        <v>3.5207154999999997E-2</v>
      </c>
      <c r="G3302" t="s">
        <v>12</v>
      </c>
      <c r="H3302">
        <v>93.512</v>
      </c>
      <c r="I3302" t="s">
        <v>20</v>
      </c>
      <c r="J3302">
        <v>2009</v>
      </c>
      <c r="K3302" t="s">
        <v>14</v>
      </c>
      <c r="L3302" t="s">
        <v>21</v>
      </c>
      <c r="M3302" t="s">
        <v>22</v>
      </c>
      <c r="N3302">
        <v>1491.3920000000001</v>
      </c>
    </row>
    <row r="3303" spans="1:14" x14ac:dyDescent="0.3">
      <c r="A3303" t="s">
        <v>1448</v>
      </c>
      <c r="B3303">
        <v>3301</v>
      </c>
      <c r="C3303">
        <v>10.5</v>
      </c>
      <c r="D3303">
        <f>SUMIF(E:E,Table1[[#This Row],[Item_Fat_Content]],N:N)</f>
        <v>6457454.3820000133</v>
      </c>
      <c r="E3303" t="s">
        <v>1608</v>
      </c>
      <c r="F3303">
        <v>8.0688662999999994E-2</v>
      </c>
      <c r="G3303" t="s">
        <v>12</v>
      </c>
      <c r="H3303">
        <v>46.7376</v>
      </c>
      <c r="I3303" t="s">
        <v>27</v>
      </c>
      <c r="J3303">
        <v>1998</v>
      </c>
      <c r="K3303" t="str">
        <f t="shared" ref="K3303:K3306" si="262">K3302</f>
        <v>Medium</v>
      </c>
      <c r="L3303" t="s">
        <v>21</v>
      </c>
      <c r="M3303" t="s">
        <v>28</v>
      </c>
      <c r="N3303">
        <v>47.937600000000003</v>
      </c>
    </row>
    <row r="3304" spans="1:14" x14ac:dyDescent="0.3">
      <c r="A3304" t="s">
        <v>1211</v>
      </c>
      <c r="B3304">
        <v>3302</v>
      </c>
      <c r="C3304">
        <v>16.2</v>
      </c>
      <c r="D3304">
        <f>SUMIF(E:E,Table1[[#This Row],[Item_Fat_Content]],N:N)</f>
        <v>11904094.532999987</v>
      </c>
      <c r="E3304" t="s">
        <v>11</v>
      </c>
      <c r="F3304">
        <v>3.3447756000000002E-2</v>
      </c>
      <c r="G3304" t="s">
        <v>19</v>
      </c>
      <c r="H3304">
        <v>73.9696</v>
      </c>
      <c r="I3304" t="s">
        <v>42</v>
      </c>
      <c r="J3304">
        <v>2002</v>
      </c>
      <c r="K3304" t="str">
        <f t="shared" si="262"/>
        <v>Medium</v>
      </c>
      <c r="L3304" t="s">
        <v>43</v>
      </c>
      <c r="M3304" t="s">
        <v>16</v>
      </c>
      <c r="N3304">
        <v>894.83519999999999</v>
      </c>
    </row>
    <row r="3305" spans="1:14" x14ac:dyDescent="0.3">
      <c r="A3305" t="s">
        <v>185</v>
      </c>
      <c r="B3305">
        <v>3303</v>
      </c>
      <c r="C3305">
        <v>17.600000000000001</v>
      </c>
      <c r="D3305">
        <f>SUMIF(E:E,Table1[[#This Row],[Item_Fat_Content]],N:N)</f>
        <v>11904094.532999987</v>
      </c>
      <c r="E3305" t="s">
        <v>11</v>
      </c>
      <c r="F3305">
        <v>8.2797778000000002E-2</v>
      </c>
      <c r="G3305" t="s">
        <v>56</v>
      </c>
      <c r="H3305">
        <v>161.49199999999999</v>
      </c>
      <c r="I3305" t="s">
        <v>45</v>
      </c>
      <c r="J3305">
        <v>2007</v>
      </c>
      <c r="K3305" t="str">
        <f t="shared" si="262"/>
        <v>Medium</v>
      </c>
      <c r="L3305" t="s">
        <v>43</v>
      </c>
      <c r="M3305" t="s">
        <v>16</v>
      </c>
      <c r="N3305">
        <v>3515.424</v>
      </c>
    </row>
    <row r="3306" spans="1:14" x14ac:dyDescent="0.3">
      <c r="A3306" t="s">
        <v>1458</v>
      </c>
      <c r="B3306">
        <v>3304</v>
      </c>
      <c r="C3306">
        <v>7.31</v>
      </c>
      <c r="D3306">
        <f>SUMIF(E:E,Table1[[#This Row],[Item_Fat_Content]],N:N)</f>
        <v>11904094.532999987</v>
      </c>
      <c r="E3306" t="s">
        <v>11</v>
      </c>
      <c r="F3306">
        <v>2.6940466E-2</v>
      </c>
      <c r="G3306" t="s">
        <v>36</v>
      </c>
      <c r="H3306">
        <v>108.45699999999999</v>
      </c>
      <c r="I3306" t="s">
        <v>45</v>
      </c>
      <c r="J3306">
        <v>2007</v>
      </c>
      <c r="K3306" t="str">
        <f t="shared" si="262"/>
        <v>Medium</v>
      </c>
      <c r="L3306" t="s">
        <v>43</v>
      </c>
      <c r="M3306" t="s">
        <v>16</v>
      </c>
      <c r="N3306">
        <v>2306.9969999999998</v>
      </c>
    </row>
    <row r="3307" spans="1:14" x14ac:dyDescent="0.3">
      <c r="A3307" t="s">
        <v>1267</v>
      </c>
      <c r="B3307">
        <v>3305</v>
      </c>
      <c r="C3307">
        <v>14.15</v>
      </c>
      <c r="D3307">
        <f>SUMIF(E:E,Table1[[#This Row],[Item_Fat_Content]],N:N)</f>
        <v>11904094.532999987</v>
      </c>
      <c r="E3307" t="s">
        <v>70</v>
      </c>
      <c r="F3307">
        <v>3.7877201999999999E-2</v>
      </c>
      <c r="G3307" t="s">
        <v>116</v>
      </c>
      <c r="H3307">
        <v>124.0046</v>
      </c>
      <c r="I3307" t="s">
        <v>31</v>
      </c>
      <c r="J3307">
        <v>1987</v>
      </c>
      <c r="K3307" t="s">
        <v>32</v>
      </c>
      <c r="L3307" t="s">
        <v>21</v>
      </c>
      <c r="M3307" t="s">
        <v>16</v>
      </c>
      <c r="N3307">
        <v>1618.5598</v>
      </c>
    </row>
    <row r="3308" spans="1:14" x14ac:dyDescent="0.3">
      <c r="A3308" t="s">
        <v>647</v>
      </c>
      <c r="B3308">
        <v>3306</v>
      </c>
      <c r="C3308">
        <f>C3307</f>
        <v>14.15</v>
      </c>
      <c r="D3308">
        <f>SUMIF(E:E,Table1[[#This Row],[Item_Fat_Content]],N:N)</f>
        <v>11904094.532999987</v>
      </c>
      <c r="E3308" t="s">
        <v>11</v>
      </c>
      <c r="F3308">
        <v>0.141129263</v>
      </c>
      <c r="G3308" t="s">
        <v>36</v>
      </c>
      <c r="H3308">
        <v>121.60720000000001</v>
      </c>
      <c r="I3308" t="s">
        <v>38</v>
      </c>
      <c r="J3308">
        <v>1985</v>
      </c>
      <c r="K3308" t="s">
        <v>14</v>
      </c>
      <c r="L3308" t="s">
        <v>21</v>
      </c>
      <c r="M3308" t="s">
        <v>39</v>
      </c>
      <c r="N3308">
        <v>3430.2015999999999</v>
      </c>
    </row>
    <row r="3309" spans="1:14" x14ac:dyDescent="0.3">
      <c r="A3309" t="s">
        <v>364</v>
      </c>
      <c r="B3309">
        <v>3307</v>
      </c>
      <c r="C3309">
        <v>7.97</v>
      </c>
      <c r="D3309">
        <f>SUMIF(E:E,Table1[[#This Row],[Item_Fat_Content]],N:N)</f>
        <v>11904094.532999987</v>
      </c>
      <c r="E3309" t="s">
        <v>11</v>
      </c>
      <c r="F3309">
        <v>3.4424278000000003E-2</v>
      </c>
      <c r="G3309" t="s">
        <v>19</v>
      </c>
      <c r="H3309">
        <v>171.84219999999999</v>
      </c>
      <c r="I3309" t="s">
        <v>31</v>
      </c>
      <c r="J3309">
        <v>1987</v>
      </c>
      <c r="K3309" t="s">
        <v>32</v>
      </c>
      <c r="L3309" t="s">
        <v>21</v>
      </c>
      <c r="M3309" t="s">
        <v>16</v>
      </c>
      <c r="N3309">
        <v>2069.3063999999999</v>
      </c>
    </row>
    <row r="3310" spans="1:14" x14ac:dyDescent="0.3">
      <c r="A3310" t="s">
        <v>495</v>
      </c>
      <c r="B3310">
        <v>3308</v>
      </c>
      <c r="C3310">
        <v>9.8949999999999996</v>
      </c>
      <c r="D3310">
        <f>SUMIF(E:E,Table1[[#This Row],[Item_Fat_Content]],N:N)</f>
        <v>11904094.532999987</v>
      </c>
      <c r="E3310" t="s">
        <v>11</v>
      </c>
      <c r="F3310">
        <v>6.0067114999999997E-2</v>
      </c>
      <c r="G3310" t="s">
        <v>30</v>
      </c>
      <c r="H3310">
        <v>230.66419999999999</v>
      </c>
      <c r="I3310" t="s">
        <v>48</v>
      </c>
      <c r="J3310">
        <v>1997</v>
      </c>
      <c r="K3310" t="s">
        <v>49</v>
      </c>
      <c r="L3310" t="s">
        <v>15</v>
      </c>
      <c r="M3310" t="s">
        <v>16</v>
      </c>
      <c r="N3310">
        <v>4647.2839999999997</v>
      </c>
    </row>
    <row r="3311" spans="1:14" x14ac:dyDescent="0.3">
      <c r="A3311" t="s">
        <v>1459</v>
      </c>
      <c r="B3311">
        <v>3309</v>
      </c>
      <c r="C3311">
        <v>10.695</v>
      </c>
      <c r="D3311">
        <f>SUMIF(E:E,Table1[[#This Row],[Item_Fat_Content]],N:N)</f>
        <v>6457454.3820000133</v>
      </c>
      <c r="E3311" t="s">
        <v>1608</v>
      </c>
      <c r="F3311">
        <v>0.12772710200000001</v>
      </c>
      <c r="G3311" t="s">
        <v>12</v>
      </c>
      <c r="H3311">
        <v>121.14400000000001</v>
      </c>
      <c r="I3311" t="s">
        <v>48</v>
      </c>
      <c r="J3311">
        <v>1997</v>
      </c>
      <c r="K3311" t="s">
        <v>49</v>
      </c>
      <c r="L3311" t="s">
        <v>15</v>
      </c>
      <c r="M3311" t="s">
        <v>16</v>
      </c>
      <c r="N3311">
        <v>1917.5039999999999</v>
      </c>
    </row>
    <row r="3312" spans="1:14" x14ac:dyDescent="0.3">
      <c r="A3312" t="s">
        <v>1460</v>
      </c>
      <c r="B3312">
        <v>3310</v>
      </c>
      <c r="C3312">
        <v>13.15</v>
      </c>
      <c r="D3312">
        <f>SUMIF(E:E,Table1[[#This Row],[Item_Fat_Content]],N:N)</f>
        <v>11904094.532999987</v>
      </c>
      <c r="E3312" t="s">
        <v>11</v>
      </c>
      <c r="F3312">
        <v>5.674821E-2</v>
      </c>
      <c r="G3312" t="s">
        <v>19</v>
      </c>
      <c r="H3312">
        <v>144.38120000000001</v>
      </c>
      <c r="I3312" t="s">
        <v>45</v>
      </c>
      <c r="J3312">
        <v>2007</v>
      </c>
      <c r="K3312" t="str">
        <f t="shared" ref="K3312:K3313" si="263">K3311</f>
        <v>Small</v>
      </c>
      <c r="L3312" t="s">
        <v>43</v>
      </c>
      <c r="M3312" t="s">
        <v>16</v>
      </c>
      <c r="N3312">
        <v>284.9624</v>
      </c>
    </row>
    <row r="3313" spans="1:14" x14ac:dyDescent="0.3">
      <c r="A3313" t="s">
        <v>191</v>
      </c>
      <c r="B3313">
        <v>3311</v>
      </c>
      <c r="C3313">
        <v>18.350000000000001</v>
      </c>
      <c r="D3313">
        <f>SUMIF(E:E,Table1[[#This Row],[Item_Fat_Content]],N:N)</f>
        <v>11904094.532999987</v>
      </c>
      <c r="E3313" t="s">
        <v>11</v>
      </c>
      <c r="F3313">
        <v>1.4052469E-2</v>
      </c>
      <c r="G3313" t="s">
        <v>30</v>
      </c>
      <c r="H3313">
        <v>224.0746</v>
      </c>
      <c r="I3313" t="s">
        <v>42</v>
      </c>
      <c r="J3313">
        <v>2002</v>
      </c>
      <c r="K3313" t="str">
        <f t="shared" si="263"/>
        <v>Small</v>
      </c>
      <c r="L3313" t="s">
        <v>43</v>
      </c>
      <c r="M3313" t="s">
        <v>16</v>
      </c>
      <c r="N3313">
        <v>1346.2475999999999</v>
      </c>
    </row>
    <row r="3314" spans="1:14" x14ac:dyDescent="0.3">
      <c r="A3314" t="s">
        <v>1315</v>
      </c>
      <c r="B3314">
        <v>3312</v>
      </c>
      <c r="C3314">
        <v>15.7</v>
      </c>
      <c r="D3314">
        <f>SUMIF(E:E,Table1[[#This Row],[Item_Fat_Content]],N:N)</f>
        <v>11904094.532999987</v>
      </c>
      <c r="E3314" t="s">
        <v>11</v>
      </c>
      <c r="F3314">
        <v>0.12268441300000001</v>
      </c>
      <c r="G3314" t="s">
        <v>73</v>
      </c>
      <c r="H3314">
        <v>132.29419999999999</v>
      </c>
      <c r="I3314" t="s">
        <v>13</v>
      </c>
      <c r="J3314">
        <v>1999</v>
      </c>
      <c r="K3314" t="s">
        <v>14</v>
      </c>
      <c r="L3314" t="s">
        <v>15</v>
      </c>
      <c r="M3314" t="s">
        <v>16</v>
      </c>
      <c r="N3314">
        <v>2252.4014000000002</v>
      </c>
    </row>
    <row r="3315" spans="1:14" x14ac:dyDescent="0.3">
      <c r="A3315" t="s">
        <v>1170</v>
      </c>
      <c r="B3315">
        <v>3313</v>
      </c>
      <c r="C3315">
        <v>5.7850000000000001</v>
      </c>
      <c r="D3315">
        <f>SUMIF(E:E,Table1[[#This Row],[Item_Fat_Content]],N:N)</f>
        <v>6457454.3820000133</v>
      </c>
      <c r="E3315" t="s">
        <v>1608</v>
      </c>
      <c r="F3315">
        <v>3.8724611999999999E-2</v>
      </c>
      <c r="G3315" t="s">
        <v>26</v>
      </c>
      <c r="H3315">
        <v>263.92520000000002</v>
      </c>
      <c r="I3315" t="s">
        <v>31</v>
      </c>
      <c r="J3315">
        <v>1987</v>
      </c>
      <c r="K3315" t="s">
        <v>32</v>
      </c>
      <c r="L3315" t="s">
        <v>21</v>
      </c>
      <c r="M3315" t="s">
        <v>16</v>
      </c>
      <c r="N3315">
        <v>6033.4795999999997</v>
      </c>
    </row>
    <row r="3316" spans="1:14" x14ac:dyDescent="0.3">
      <c r="A3316" t="s">
        <v>321</v>
      </c>
      <c r="B3316">
        <v>3314</v>
      </c>
      <c r="C3316">
        <v>19.100000000000001</v>
      </c>
      <c r="D3316">
        <f>SUMIF(E:E,Table1[[#This Row],[Item_Fat_Content]],N:N)</f>
        <v>11904094.532999987</v>
      </c>
      <c r="E3316" t="s">
        <v>11</v>
      </c>
      <c r="F3316">
        <v>9.6884209999999998E-2</v>
      </c>
      <c r="G3316" t="s">
        <v>26</v>
      </c>
      <c r="H3316">
        <v>233.5958</v>
      </c>
      <c r="I3316" t="s">
        <v>13</v>
      </c>
      <c r="J3316">
        <v>1999</v>
      </c>
      <c r="K3316" t="s">
        <v>14</v>
      </c>
      <c r="L3316" t="s">
        <v>15</v>
      </c>
      <c r="M3316" t="s">
        <v>16</v>
      </c>
      <c r="N3316">
        <v>2336.9580000000001</v>
      </c>
    </row>
    <row r="3317" spans="1:14" x14ac:dyDescent="0.3">
      <c r="A3317" t="s">
        <v>314</v>
      </c>
      <c r="B3317">
        <v>3315</v>
      </c>
      <c r="C3317">
        <f>C3316</f>
        <v>19.100000000000001</v>
      </c>
      <c r="D3317">
        <f>SUMIF(E:E,Table1[[#This Row],[Item_Fat_Content]],N:N)</f>
        <v>11904094.532999987</v>
      </c>
      <c r="E3317" t="s">
        <v>11</v>
      </c>
      <c r="F3317">
        <v>0</v>
      </c>
      <c r="G3317" t="s">
        <v>34</v>
      </c>
      <c r="H3317">
        <v>100.1384</v>
      </c>
      <c r="I3317" t="s">
        <v>38</v>
      </c>
      <c r="J3317">
        <v>1985</v>
      </c>
      <c r="K3317" t="s">
        <v>14</v>
      </c>
      <c r="L3317" t="s">
        <v>21</v>
      </c>
      <c r="M3317" t="s">
        <v>39</v>
      </c>
      <c r="N3317">
        <v>2956.152</v>
      </c>
    </row>
    <row r="3318" spans="1:14" x14ac:dyDescent="0.3">
      <c r="A3318" t="s">
        <v>544</v>
      </c>
      <c r="B3318">
        <v>3316</v>
      </c>
      <c r="C3318">
        <v>12.6</v>
      </c>
      <c r="D3318">
        <f>SUMIF(E:E,Table1[[#This Row],[Item_Fat_Content]],N:N)</f>
        <v>11904094.532999987</v>
      </c>
      <c r="E3318" t="s">
        <v>11</v>
      </c>
      <c r="F3318">
        <v>8.7380431999999994E-2</v>
      </c>
      <c r="G3318" t="s">
        <v>26</v>
      </c>
      <c r="H3318">
        <v>109.72280000000001</v>
      </c>
      <c r="I3318" t="s">
        <v>31</v>
      </c>
      <c r="J3318">
        <v>1987</v>
      </c>
      <c r="K3318" t="s">
        <v>32</v>
      </c>
      <c r="L3318" t="s">
        <v>21</v>
      </c>
      <c r="M3318" t="s">
        <v>16</v>
      </c>
      <c r="N3318">
        <v>1547.3191999999999</v>
      </c>
    </row>
    <row r="3319" spans="1:14" x14ac:dyDescent="0.3">
      <c r="A3319" t="s">
        <v>789</v>
      </c>
      <c r="B3319">
        <v>3317</v>
      </c>
      <c r="C3319">
        <v>14.7</v>
      </c>
      <c r="D3319">
        <f>SUMIF(E:E,Table1[[#This Row],[Item_Fat_Content]],N:N)</f>
        <v>11904094.532999987</v>
      </c>
      <c r="E3319" t="s">
        <v>11</v>
      </c>
      <c r="F3319">
        <v>7.2707308999999998E-2</v>
      </c>
      <c r="G3319" t="s">
        <v>26</v>
      </c>
      <c r="H3319">
        <v>49.503399999999999</v>
      </c>
      <c r="I3319" t="s">
        <v>45</v>
      </c>
      <c r="J3319">
        <v>2007</v>
      </c>
      <c r="K3319" t="str">
        <f>K3318</f>
        <v>High</v>
      </c>
      <c r="L3319" t="s">
        <v>43</v>
      </c>
      <c r="M3319" t="s">
        <v>16</v>
      </c>
      <c r="N3319">
        <v>291.62040000000002</v>
      </c>
    </row>
    <row r="3320" spans="1:14" x14ac:dyDescent="0.3">
      <c r="A3320" t="s">
        <v>81</v>
      </c>
      <c r="B3320">
        <v>3318</v>
      </c>
      <c r="C3320">
        <v>20.2</v>
      </c>
      <c r="D3320">
        <f>SUMIF(E:E,Table1[[#This Row],[Item_Fat_Content]],N:N)</f>
        <v>6457454.3820000133</v>
      </c>
      <c r="E3320" t="s">
        <v>1608</v>
      </c>
      <c r="F3320">
        <v>5.9894377999999998E-2</v>
      </c>
      <c r="G3320" t="s">
        <v>26</v>
      </c>
      <c r="H3320">
        <v>125.9678</v>
      </c>
      <c r="I3320" t="s">
        <v>13</v>
      </c>
      <c r="J3320">
        <v>1999</v>
      </c>
      <c r="K3320" t="s">
        <v>14</v>
      </c>
      <c r="L3320" t="s">
        <v>15</v>
      </c>
      <c r="M3320" t="s">
        <v>16</v>
      </c>
      <c r="N3320">
        <v>2797.6916000000001</v>
      </c>
    </row>
    <row r="3321" spans="1:14" x14ac:dyDescent="0.3">
      <c r="A3321" t="s">
        <v>1267</v>
      </c>
      <c r="B3321">
        <v>3319</v>
      </c>
      <c r="C3321">
        <v>14.15</v>
      </c>
      <c r="D3321">
        <f>SUMIF(E:E,Table1[[#This Row],[Item_Fat_Content]],N:N)</f>
        <v>11904094.532999987</v>
      </c>
      <c r="E3321" t="s">
        <v>11</v>
      </c>
      <c r="F3321">
        <v>3.7901580999999997E-2</v>
      </c>
      <c r="G3321" t="s">
        <v>116</v>
      </c>
      <c r="H3321">
        <v>126.30459999999999</v>
      </c>
      <c r="I3321" t="s">
        <v>60</v>
      </c>
      <c r="J3321">
        <v>2004</v>
      </c>
      <c r="K3321" t="s">
        <v>49</v>
      </c>
      <c r="L3321" t="s">
        <v>43</v>
      </c>
      <c r="M3321" t="s">
        <v>16</v>
      </c>
      <c r="N3321">
        <v>2614.5965999999999</v>
      </c>
    </row>
    <row r="3322" spans="1:14" x14ac:dyDescent="0.3">
      <c r="A3322" t="s">
        <v>611</v>
      </c>
      <c r="B3322">
        <v>3320</v>
      </c>
      <c r="C3322">
        <f t="shared" ref="C3322:C3323" si="264">C3321</f>
        <v>14.15</v>
      </c>
      <c r="D3322">
        <f>SUMIF(E:E,Table1[[#This Row],[Item_Fat_Content]],N:N)</f>
        <v>11904094.532999987</v>
      </c>
      <c r="E3322" t="s">
        <v>11</v>
      </c>
      <c r="F3322">
        <v>2.5841875E-2</v>
      </c>
      <c r="G3322" t="s">
        <v>26</v>
      </c>
      <c r="H3322">
        <v>120.7414</v>
      </c>
      <c r="I3322" t="s">
        <v>38</v>
      </c>
      <c r="J3322">
        <v>1985</v>
      </c>
      <c r="K3322" t="s">
        <v>14</v>
      </c>
      <c r="L3322" t="s">
        <v>21</v>
      </c>
      <c r="M3322" t="s">
        <v>39</v>
      </c>
      <c r="N3322">
        <v>4386.2903999999999</v>
      </c>
    </row>
    <row r="3323" spans="1:14" x14ac:dyDescent="0.3">
      <c r="A3323" t="s">
        <v>185</v>
      </c>
      <c r="B3323">
        <v>3321</v>
      </c>
      <c r="C3323">
        <f t="shared" si="264"/>
        <v>14.15</v>
      </c>
      <c r="D3323">
        <f>SUMIF(E:E,Table1[[#This Row],[Item_Fat_Content]],N:N)</f>
        <v>11904094.532999987</v>
      </c>
      <c r="E3323" t="s">
        <v>11</v>
      </c>
      <c r="F3323">
        <v>8.1933378000000001E-2</v>
      </c>
      <c r="G3323" t="s">
        <v>56</v>
      </c>
      <c r="H3323">
        <v>161.49199999999999</v>
      </c>
      <c r="I3323" t="s">
        <v>38</v>
      </c>
      <c r="J3323">
        <v>1985</v>
      </c>
      <c r="K3323" t="s">
        <v>14</v>
      </c>
      <c r="L3323" t="s">
        <v>21</v>
      </c>
      <c r="M3323" t="s">
        <v>39</v>
      </c>
      <c r="N3323">
        <v>6391.68</v>
      </c>
    </row>
    <row r="3324" spans="1:14" x14ac:dyDescent="0.3">
      <c r="A3324" t="s">
        <v>809</v>
      </c>
      <c r="B3324">
        <v>3322</v>
      </c>
      <c r="C3324">
        <v>18.2</v>
      </c>
      <c r="D3324">
        <f>SUMIF(E:E,Table1[[#This Row],[Item_Fat_Content]],N:N)</f>
        <v>11904094.532999987</v>
      </c>
      <c r="E3324" t="s">
        <v>11</v>
      </c>
      <c r="F3324">
        <v>1.2627477999999999E-2</v>
      </c>
      <c r="G3324" t="s">
        <v>36</v>
      </c>
      <c r="H3324">
        <v>140.81800000000001</v>
      </c>
      <c r="I3324" t="s">
        <v>13</v>
      </c>
      <c r="J3324">
        <v>1999</v>
      </c>
      <c r="K3324" t="s">
        <v>14</v>
      </c>
      <c r="L3324" t="s">
        <v>15</v>
      </c>
      <c r="M3324" t="s">
        <v>16</v>
      </c>
      <c r="N3324">
        <v>3495.45</v>
      </c>
    </row>
    <row r="3325" spans="1:14" x14ac:dyDescent="0.3">
      <c r="A3325" t="s">
        <v>1006</v>
      </c>
      <c r="B3325">
        <v>3323</v>
      </c>
      <c r="C3325">
        <f>C3324</f>
        <v>18.2</v>
      </c>
      <c r="D3325">
        <f>SUMIF(E:E,Table1[[#This Row],[Item_Fat_Content]],N:N)</f>
        <v>6457454.3820000133</v>
      </c>
      <c r="E3325" t="s">
        <v>1608</v>
      </c>
      <c r="F3325">
        <v>3.0476540999999999E-2</v>
      </c>
      <c r="G3325" t="s">
        <v>36</v>
      </c>
      <c r="H3325">
        <v>252.2724</v>
      </c>
      <c r="I3325" t="s">
        <v>38</v>
      </c>
      <c r="J3325">
        <v>1985</v>
      </c>
      <c r="K3325" t="s">
        <v>14</v>
      </c>
      <c r="L3325" t="s">
        <v>21</v>
      </c>
      <c r="M3325" t="s">
        <v>39</v>
      </c>
      <c r="N3325">
        <v>5033.4480000000003</v>
      </c>
    </row>
    <row r="3326" spans="1:14" x14ac:dyDescent="0.3">
      <c r="A3326" t="s">
        <v>1117</v>
      </c>
      <c r="B3326">
        <v>3324</v>
      </c>
      <c r="C3326">
        <v>12.6</v>
      </c>
      <c r="D3326">
        <f>SUMIF(E:E,Table1[[#This Row],[Item_Fat_Content]],N:N)</f>
        <v>6457454.3820000133</v>
      </c>
      <c r="E3326" t="s">
        <v>1608</v>
      </c>
      <c r="F3326">
        <v>7.4070351000000006E-2</v>
      </c>
      <c r="G3326" t="s">
        <v>12</v>
      </c>
      <c r="H3326">
        <v>254.23560000000001</v>
      </c>
      <c r="I3326" t="s">
        <v>42</v>
      </c>
      <c r="J3326">
        <v>2002</v>
      </c>
      <c r="K3326" t="str">
        <f>K3325</f>
        <v>Medium</v>
      </c>
      <c r="L3326" t="s">
        <v>43</v>
      </c>
      <c r="M3326" t="s">
        <v>16</v>
      </c>
      <c r="N3326">
        <v>4578.0407999999998</v>
      </c>
    </row>
    <row r="3327" spans="1:14" x14ac:dyDescent="0.3">
      <c r="A3327" t="s">
        <v>1139</v>
      </c>
      <c r="B3327">
        <v>3325</v>
      </c>
      <c r="C3327">
        <v>16.2</v>
      </c>
      <c r="D3327">
        <f>SUMIF(E:E,Table1[[#This Row],[Item_Fat_Content]],N:N)</f>
        <v>11904094.532999987</v>
      </c>
      <c r="E3327" t="s">
        <v>11</v>
      </c>
      <c r="F3327">
        <v>6.3017421000000004E-2</v>
      </c>
      <c r="G3327" t="s">
        <v>73</v>
      </c>
      <c r="H3327">
        <v>100.37</v>
      </c>
      <c r="I3327" t="s">
        <v>60</v>
      </c>
      <c r="J3327">
        <v>2004</v>
      </c>
      <c r="K3327" t="s">
        <v>49</v>
      </c>
      <c r="L3327" t="s">
        <v>43</v>
      </c>
      <c r="M3327" t="s">
        <v>16</v>
      </c>
      <c r="N3327">
        <v>998.7</v>
      </c>
    </row>
    <row r="3328" spans="1:14" x14ac:dyDescent="0.3">
      <c r="A3328" t="s">
        <v>1238</v>
      </c>
      <c r="B3328">
        <v>3326</v>
      </c>
      <c r="C3328">
        <v>13.15</v>
      </c>
      <c r="D3328">
        <f>SUMIF(E:E,Table1[[#This Row],[Item_Fat_Content]],N:N)</f>
        <v>11904094.532999987</v>
      </c>
      <c r="E3328" t="s">
        <v>11</v>
      </c>
      <c r="F3328">
        <v>4.3727261000000003E-2</v>
      </c>
      <c r="G3328" t="s">
        <v>36</v>
      </c>
      <c r="H3328">
        <v>182.595</v>
      </c>
      <c r="I3328" t="s">
        <v>31</v>
      </c>
      <c r="J3328">
        <v>1987</v>
      </c>
      <c r="K3328" t="s">
        <v>32</v>
      </c>
      <c r="L3328" t="s">
        <v>21</v>
      </c>
      <c r="M3328" t="s">
        <v>16</v>
      </c>
      <c r="N3328">
        <v>3478.8049999999998</v>
      </c>
    </row>
    <row r="3329" spans="1:14" x14ac:dyDescent="0.3">
      <c r="A3329" t="s">
        <v>852</v>
      </c>
      <c r="B3329">
        <v>3327</v>
      </c>
      <c r="C3329">
        <v>7.51</v>
      </c>
      <c r="D3329">
        <f>SUMIF(E:E,Table1[[#This Row],[Item_Fat_Content]],N:N)</f>
        <v>11904094.532999987</v>
      </c>
      <c r="E3329" t="s">
        <v>11</v>
      </c>
      <c r="F3329">
        <v>0.104023565</v>
      </c>
      <c r="G3329" t="s">
        <v>36</v>
      </c>
      <c r="H3329">
        <v>112.45440000000001</v>
      </c>
      <c r="I3329" t="s">
        <v>42</v>
      </c>
      <c r="J3329">
        <v>2002</v>
      </c>
      <c r="K3329" t="str">
        <f>K3328</f>
        <v>High</v>
      </c>
      <c r="L3329" t="s">
        <v>43</v>
      </c>
      <c r="M3329" t="s">
        <v>16</v>
      </c>
      <c r="N3329">
        <v>2013.3792000000001</v>
      </c>
    </row>
    <row r="3330" spans="1:14" x14ac:dyDescent="0.3">
      <c r="A3330" t="s">
        <v>849</v>
      </c>
      <c r="B3330">
        <v>3328</v>
      </c>
      <c r="C3330">
        <v>13.85</v>
      </c>
      <c r="D3330">
        <f>SUMIF(E:E,Table1[[#This Row],[Item_Fat_Content]],N:N)</f>
        <v>6457454.3820000133</v>
      </c>
      <c r="E3330" t="s">
        <v>1608</v>
      </c>
      <c r="F3330">
        <v>5.6271701E-2</v>
      </c>
      <c r="G3330" t="s">
        <v>54</v>
      </c>
      <c r="H3330">
        <v>232.23</v>
      </c>
      <c r="I3330" t="s">
        <v>31</v>
      </c>
      <c r="J3330">
        <v>1987</v>
      </c>
      <c r="K3330" t="s">
        <v>32</v>
      </c>
      <c r="L3330" t="s">
        <v>21</v>
      </c>
      <c r="M3330" t="s">
        <v>16</v>
      </c>
      <c r="N3330">
        <v>1398.18</v>
      </c>
    </row>
    <row r="3331" spans="1:14" x14ac:dyDescent="0.3">
      <c r="A3331" t="s">
        <v>1461</v>
      </c>
      <c r="B3331">
        <v>3329</v>
      </c>
      <c r="C3331">
        <v>9.1</v>
      </c>
      <c r="D3331">
        <f>SUMIF(E:E,Table1[[#This Row],[Item_Fat_Content]],N:N)</f>
        <v>11904094.532999987</v>
      </c>
      <c r="E3331" t="s">
        <v>11</v>
      </c>
      <c r="F3331">
        <v>8.0619969E-2</v>
      </c>
      <c r="G3331" t="s">
        <v>30</v>
      </c>
      <c r="H3331">
        <v>47.471800000000002</v>
      </c>
      <c r="I3331" t="s">
        <v>20</v>
      </c>
      <c r="J3331">
        <v>2009</v>
      </c>
      <c r="K3331" t="s">
        <v>14</v>
      </c>
      <c r="L3331" t="s">
        <v>21</v>
      </c>
      <c r="M3331" t="s">
        <v>22</v>
      </c>
      <c r="N3331">
        <v>472.71800000000002</v>
      </c>
    </row>
    <row r="3332" spans="1:14" x14ac:dyDescent="0.3">
      <c r="A3332" t="s">
        <v>1146</v>
      </c>
      <c r="B3332">
        <v>3330</v>
      </c>
      <c r="C3332">
        <v>19.850000000000001</v>
      </c>
      <c r="D3332">
        <f>SUMIF(E:E,Table1[[#This Row],[Item_Fat_Content]],N:N)</f>
        <v>11904094.532999987</v>
      </c>
      <c r="E3332" t="s">
        <v>11</v>
      </c>
      <c r="F3332">
        <v>4.5761854999999997E-2</v>
      </c>
      <c r="G3332" t="s">
        <v>26</v>
      </c>
      <c r="H3332">
        <v>125.602</v>
      </c>
      <c r="I3332" t="s">
        <v>42</v>
      </c>
      <c r="J3332">
        <v>2002</v>
      </c>
      <c r="K3332" t="str">
        <f>K3331</f>
        <v>Medium</v>
      </c>
      <c r="L3332" t="s">
        <v>43</v>
      </c>
      <c r="M3332" t="s">
        <v>16</v>
      </c>
      <c r="N3332">
        <v>632.51</v>
      </c>
    </row>
    <row r="3333" spans="1:14" x14ac:dyDescent="0.3">
      <c r="A3333" t="s">
        <v>368</v>
      </c>
      <c r="B3333">
        <v>3331</v>
      </c>
      <c r="C3333">
        <v>11.6</v>
      </c>
      <c r="D3333">
        <f>SUMIF(E:E,Table1[[#This Row],[Item_Fat_Content]],N:N)</f>
        <v>6457454.3820000133</v>
      </c>
      <c r="E3333" t="s">
        <v>1608</v>
      </c>
      <c r="F3333">
        <v>7.8863887999999993E-2</v>
      </c>
      <c r="G3333" t="s">
        <v>41</v>
      </c>
      <c r="H3333">
        <v>83.227599999999995</v>
      </c>
      <c r="I3333" t="s">
        <v>31</v>
      </c>
      <c r="J3333">
        <v>1987</v>
      </c>
      <c r="K3333" t="s">
        <v>32</v>
      </c>
      <c r="L3333" t="s">
        <v>21</v>
      </c>
      <c r="M3333" t="s">
        <v>16</v>
      </c>
      <c r="N3333">
        <v>1543.3244</v>
      </c>
    </row>
    <row r="3334" spans="1:14" x14ac:dyDescent="0.3">
      <c r="A3334" t="s">
        <v>815</v>
      </c>
      <c r="B3334">
        <v>3332</v>
      </c>
      <c r="C3334">
        <v>15.7</v>
      </c>
      <c r="D3334">
        <f>SUMIF(E:E,Table1[[#This Row],[Item_Fat_Content]],N:N)</f>
        <v>6457454.3820000133</v>
      </c>
      <c r="E3334" t="s">
        <v>1608</v>
      </c>
      <c r="F3334">
        <v>2.7729547E-2</v>
      </c>
      <c r="G3334" t="s">
        <v>73</v>
      </c>
      <c r="H3334">
        <v>169.37899999999999</v>
      </c>
      <c r="I3334" t="s">
        <v>20</v>
      </c>
      <c r="J3334">
        <v>2009</v>
      </c>
      <c r="K3334" t="s">
        <v>14</v>
      </c>
      <c r="L3334" t="s">
        <v>21</v>
      </c>
      <c r="M3334" t="s">
        <v>22</v>
      </c>
      <c r="N3334">
        <v>1528.011</v>
      </c>
    </row>
    <row r="3335" spans="1:14" x14ac:dyDescent="0.3">
      <c r="A3335" t="s">
        <v>1462</v>
      </c>
      <c r="B3335">
        <v>3333</v>
      </c>
      <c r="C3335">
        <f>C3334</f>
        <v>15.7</v>
      </c>
      <c r="D3335">
        <f>SUMIF(E:E,Table1[[#This Row],[Item_Fat_Content]],N:N)</f>
        <v>6457454.3820000133</v>
      </c>
      <c r="E3335" t="s">
        <v>1608</v>
      </c>
      <c r="F3335">
        <v>0.17064649400000001</v>
      </c>
      <c r="G3335" t="s">
        <v>24</v>
      </c>
      <c r="H3335">
        <v>46.337600000000002</v>
      </c>
      <c r="I3335" t="s">
        <v>38</v>
      </c>
      <c r="J3335">
        <v>1985</v>
      </c>
      <c r="K3335" t="s">
        <v>14</v>
      </c>
      <c r="L3335" t="s">
        <v>21</v>
      </c>
      <c r="M3335" t="s">
        <v>39</v>
      </c>
      <c r="N3335">
        <v>2109.2543999999998</v>
      </c>
    </row>
    <row r="3336" spans="1:14" x14ac:dyDescent="0.3">
      <c r="A3336" t="s">
        <v>571</v>
      </c>
      <c r="B3336">
        <v>3334</v>
      </c>
      <c r="C3336">
        <v>20.350000000000001</v>
      </c>
      <c r="D3336">
        <f>SUMIF(E:E,Table1[[#This Row],[Item_Fat_Content]],N:N)</f>
        <v>11904094.532999987</v>
      </c>
      <c r="E3336" t="s">
        <v>11</v>
      </c>
      <c r="F3336">
        <v>3.9235526999999999E-2</v>
      </c>
      <c r="G3336" t="s">
        <v>30</v>
      </c>
      <c r="H3336">
        <v>127.26779999999999</v>
      </c>
      <c r="I3336" t="s">
        <v>31</v>
      </c>
      <c r="J3336">
        <v>1987</v>
      </c>
      <c r="K3336" t="s">
        <v>32</v>
      </c>
      <c r="L3336" t="s">
        <v>21</v>
      </c>
      <c r="M3336" t="s">
        <v>16</v>
      </c>
      <c r="N3336">
        <v>1017.3424</v>
      </c>
    </row>
    <row r="3337" spans="1:14" x14ac:dyDescent="0.3">
      <c r="A3337" t="s">
        <v>1344</v>
      </c>
      <c r="B3337">
        <v>3335</v>
      </c>
      <c r="C3337">
        <v>10.5</v>
      </c>
      <c r="D3337">
        <f>SUMIF(E:E,Table1[[#This Row],[Item_Fat_Content]],N:N)</f>
        <v>229576.49539999999</v>
      </c>
      <c r="E3337" t="s">
        <v>18</v>
      </c>
      <c r="F3337">
        <v>2.5029909999999999E-2</v>
      </c>
      <c r="G3337" t="s">
        <v>26</v>
      </c>
      <c r="H3337">
        <v>218.45079999999999</v>
      </c>
      <c r="I3337" t="s">
        <v>13</v>
      </c>
      <c r="J3337">
        <v>1999</v>
      </c>
      <c r="K3337" t="s">
        <v>14</v>
      </c>
      <c r="L3337" t="s">
        <v>15</v>
      </c>
      <c r="M3337" t="s">
        <v>16</v>
      </c>
      <c r="N3337">
        <v>2821.6604000000002</v>
      </c>
    </row>
    <row r="3338" spans="1:14" x14ac:dyDescent="0.3">
      <c r="A3338" t="s">
        <v>565</v>
      </c>
      <c r="B3338">
        <v>3336</v>
      </c>
      <c r="C3338">
        <v>7.4349999999999996</v>
      </c>
      <c r="D3338">
        <f>SUMIF(E:E,Table1[[#This Row],[Item_Fat_Content]],N:N)</f>
        <v>11904094.532999987</v>
      </c>
      <c r="E3338" t="s">
        <v>11</v>
      </c>
      <c r="F3338">
        <v>0.205605116</v>
      </c>
      <c r="G3338" t="s">
        <v>116</v>
      </c>
      <c r="H3338">
        <v>207.7638</v>
      </c>
      <c r="I3338" t="s">
        <v>27</v>
      </c>
      <c r="J3338">
        <v>1998</v>
      </c>
      <c r="K3338" t="str">
        <f>K3337</f>
        <v>Medium</v>
      </c>
      <c r="L3338" t="s">
        <v>21</v>
      </c>
      <c r="M3338" t="s">
        <v>28</v>
      </c>
      <c r="N3338">
        <v>621.19140000000004</v>
      </c>
    </row>
    <row r="3339" spans="1:14" x14ac:dyDescent="0.3">
      <c r="A3339" t="s">
        <v>1069</v>
      </c>
      <c r="B3339">
        <v>3337</v>
      </c>
      <c r="C3339">
        <v>5.6550000000000002</v>
      </c>
      <c r="D3339">
        <f>SUMIF(E:E,Table1[[#This Row],[Item_Fat_Content]],N:N)</f>
        <v>11904094.532999987</v>
      </c>
      <c r="E3339" t="s">
        <v>11</v>
      </c>
      <c r="F3339">
        <v>8.5622361999999994E-2</v>
      </c>
      <c r="G3339" t="s">
        <v>26</v>
      </c>
      <c r="H3339">
        <v>167.25</v>
      </c>
      <c r="I3339" t="s">
        <v>20</v>
      </c>
      <c r="J3339">
        <v>2009</v>
      </c>
      <c r="K3339" t="s">
        <v>14</v>
      </c>
      <c r="L3339" t="s">
        <v>21</v>
      </c>
      <c r="M3339" t="s">
        <v>22</v>
      </c>
      <c r="N3339">
        <v>2330.3000000000002</v>
      </c>
    </row>
    <row r="3340" spans="1:14" x14ac:dyDescent="0.3">
      <c r="A3340" t="s">
        <v>1446</v>
      </c>
      <c r="B3340">
        <v>3338</v>
      </c>
      <c r="C3340">
        <v>11.1</v>
      </c>
      <c r="D3340">
        <f>SUMIF(E:E,Table1[[#This Row],[Item_Fat_Content]],N:N)</f>
        <v>11904094.532999987</v>
      </c>
      <c r="E3340" t="s">
        <v>11</v>
      </c>
      <c r="F3340">
        <v>5.9968346999999998E-2</v>
      </c>
      <c r="G3340" t="s">
        <v>26</v>
      </c>
      <c r="H3340">
        <v>152.8366</v>
      </c>
      <c r="I3340" t="s">
        <v>42</v>
      </c>
      <c r="J3340">
        <v>2002</v>
      </c>
      <c r="K3340" t="str">
        <f>K3339</f>
        <v>Medium</v>
      </c>
      <c r="L3340" t="s">
        <v>43</v>
      </c>
      <c r="M3340" t="s">
        <v>16</v>
      </c>
      <c r="N3340">
        <v>1662.5026</v>
      </c>
    </row>
    <row r="3341" spans="1:14" x14ac:dyDescent="0.3">
      <c r="A3341" t="s">
        <v>334</v>
      </c>
      <c r="B3341">
        <v>3339</v>
      </c>
      <c r="C3341">
        <v>15</v>
      </c>
      <c r="D3341">
        <f>SUMIF(E:E,Table1[[#This Row],[Item_Fat_Content]],N:N)</f>
        <v>11904094.532999987</v>
      </c>
      <c r="E3341" t="s">
        <v>11</v>
      </c>
      <c r="F3341">
        <v>4.9038620999999998E-2</v>
      </c>
      <c r="G3341" t="s">
        <v>19</v>
      </c>
      <c r="H3341">
        <v>65.416799999999995</v>
      </c>
      <c r="I3341" t="s">
        <v>31</v>
      </c>
      <c r="J3341">
        <v>1987</v>
      </c>
      <c r="K3341" t="s">
        <v>32</v>
      </c>
      <c r="L3341" t="s">
        <v>21</v>
      </c>
      <c r="M3341" t="s">
        <v>16</v>
      </c>
      <c r="N3341">
        <v>1661.8368</v>
      </c>
    </row>
    <row r="3342" spans="1:14" x14ac:dyDescent="0.3">
      <c r="A3342" t="s">
        <v>151</v>
      </c>
      <c r="B3342">
        <v>3340</v>
      </c>
      <c r="C3342">
        <v>14.15</v>
      </c>
      <c r="D3342">
        <f>SUMIF(E:E,Table1[[#This Row],[Item_Fat_Content]],N:N)</f>
        <v>11904094.532999987</v>
      </c>
      <c r="E3342" t="s">
        <v>11</v>
      </c>
      <c r="F3342">
        <v>3.6147028999999997E-2</v>
      </c>
      <c r="G3342" t="s">
        <v>19</v>
      </c>
      <c r="H3342">
        <v>39.313800000000001</v>
      </c>
      <c r="I3342" t="s">
        <v>45</v>
      </c>
      <c r="J3342">
        <v>2007</v>
      </c>
      <c r="K3342" t="str">
        <f>K3341</f>
        <v>High</v>
      </c>
      <c r="L3342" t="s">
        <v>43</v>
      </c>
      <c r="M3342" t="s">
        <v>16</v>
      </c>
      <c r="N3342">
        <v>527.97940000000006</v>
      </c>
    </row>
    <row r="3343" spans="1:14" x14ac:dyDescent="0.3">
      <c r="A3343" t="s">
        <v>92</v>
      </c>
      <c r="B3343">
        <v>3341</v>
      </c>
      <c r="C3343">
        <f>C3342</f>
        <v>14.15</v>
      </c>
      <c r="D3343">
        <f>SUMIF(E:E,Table1[[#This Row],[Item_Fat_Content]],N:N)</f>
        <v>6457454.3820000133</v>
      </c>
      <c r="E3343" t="s">
        <v>1608</v>
      </c>
      <c r="F3343">
        <v>0.212963193</v>
      </c>
      <c r="G3343" t="s">
        <v>34</v>
      </c>
      <c r="H3343">
        <v>59.521999999999998</v>
      </c>
      <c r="I3343" t="s">
        <v>65</v>
      </c>
      <c r="J3343">
        <v>1985</v>
      </c>
      <c r="K3343" t="s">
        <v>49</v>
      </c>
      <c r="L3343" t="s">
        <v>15</v>
      </c>
      <c r="M3343" t="s">
        <v>28</v>
      </c>
      <c r="N3343">
        <v>299.61</v>
      </c>
    </row>
    <row r="3344" spans="1:14" x14ac:dyDescent="0.3">
      <c r="A3344" t="s">
        <v>742</v>
      </c>
      <c r="B3344">
        <v>3342</v>
      </c>
      <c r="C3344">
        <v>12.5</v>
      </c>
      <c r="D3344">
        <f>SUMIF(E:E,Table1[[#This Row],[Item_Fat_Content]],N:N)</f>
        <v>6457454.3820000133</v>
      </c>
      <c r="E3344" t="s">
        <v>1608</v>
      </c>
      <c r="F3344">
        <v>0.110614538</v>
      </c>
      <c r="G3344" t="s">
        <v>26</v>
      </c>
      <c r="H3344">
        <v>80.659199999999998</v>
      </c>
      <c r="I3344" t="s">
        <v>45</v>
      </c>
      <c r="J3344">
        <v>2007</v>
      </c>
      <c r="K3344" t="str">
        <f>K3343</f>
        <v>Small</v>
      </c>
      <c r="L3344" t="s">
        <v>43</v>
      </c>
      <c r="M3344" t="s">
        <v>16</v>
      </c>
      <c r="N3344">
        <v>1651.184</v>
      </c>
    </row>
    <row r="3345" spans="1:14" x14ac:dyDescent="0.3">
      <c r="A3345" t="s">
        <v>647</v>
      </c>
      <c r="B3345">
        <v>3343</v>
      </c>
      <c r="C3345">
        <v>20.350000000000001</v>
      </c>
      <c r="D3345">
        <f>SUMIF(E:E,Table1[[#This Row],[Item_Fat_Content]],N:N)</f>
        <v>11904094.532999987</v>
      </c>
      <c r="E3345" t="s">
        <v>11</v>
      </c>
      <c r="F3345">
        <v>0.14239371200000001</v>
      </c>
      <c r="G3345" t="s">
        <v>36</v>
      </c>
      <c r="H3345">
        <v>122.7072</v>
      </c>
      <c r="I3345" t="s">
        <v>20</v>
      </c>
      <c r="J3345">
        <v>2009</v>
      </c>
      <c r="K3345" t="s">
        <v>14</v>
      </c>
      <c r="L3345" t="s">
        <v>21</v>
      </c>
      <c r="M3345" t="s">
        <v>22</v>
      </c>
      <c r="N3345">
        <v>1470.0863999999999</v>
      </c>
    </row>
    <row r="3346" spans="1:14" x14ac:dyDescent="0.3">
      <c r="A3346" t="s">
        <v>1463</v>
      </c>
      <c r="B3346">
        <v>3344</v>
      </c>
      <c r="C3346">
        <v>8.85</v>
      </c>
      <c r="D3346">
        <f>SUMIF(E:E,Table1[[#This Row],[Item_Fat_Content]],N:N)</f>
        <v>11904094.532999987</v>
      </c>
      <c r="E3346" t="s">
        <v>11</v>
      </c>
      <c r="F3346">
        <v>5.3976155999999997E-2</v>
      </c>
      <c r="G3346" t="s">
        <v>26</v>
      </c>
      <c r="H3346">
        <v>181.5292</v>
      </c>
      <c r="I3346" t="s">
        <v>42</v>
      </c>
      <c r="J3346">
        <v>2002</v>
      </c>
      <c r="K3346" t="str">
        <f>K3345</f>
        <v>Medium</v>
      </c>
      <c r="L3346" t="s">
        <v>43</v>
      </c>
      <c r="M3346" t="s">
        <v>16</v>
      </c>
      <c r="N3346">
        <v>1277.0044</v>
      </c>
    </row>
    <row r="3347" spans="1:14" x14ac:dyDescent="0.3">
      <c r="A3347" t="s">
        <v>1464</v>
      </c>
      <c r="B3347">
        <v>3345</v>
      </c>
      <c r="C3347">
        <v>7.55</v>
      </c>
      <c r="D3347">
        <f>SUMIF(E:E,Table1[[#This Row],[Item_Fat_Content]],N:N)</f>
        <v>6457454.3820000133</v>
      </c>
      <c r="E3347" t="s">
        <v>1608</v>
      </c>
      <c r="F3347">
        <v>3.107068E-2</v>
      </c>
      <c r="G3347" t="s">
        <v>26</v>
      </c>
      <c r="H3347">
        <v>122.4072</v>
      </c>
      <c r="I3347" t="s">
        <v>20</v>
      </c>
      <c r="J3347">
        <v>2009</v>
      </c>
      <c r="K3347" t="s">
        <v>14</v>
      </c>
      <c r="L3347" t="s">
        <v>21</v>
      </c>
      <c r="M3347" t="s">
        <v>22</v>
      </c>
      <c r="N3347">
        <v>857.55039999999997</v>
      </c>
    </row>
    <row r="3348" spans="1:14" x14ac:dyDescent="0.3">
      <c r="A3348" t="s">
        <v>550</v>
      </c>
      <c r="B3348">
        <v>3346</v>
      </c>
      <c r="C3348">
        <v>18.7</v>
      </c>
      <c r="D3348">
        <f>SUMIF(E:E,Table1[[#This Row],[Item_Fat_Content]],N:N)</f>
        <v>11904094.532999987</v>
      </c>
      <c r="E3348" t="s">
        <v>11</v>
      </c>
      <c r="F3348">
        <v>3.7615839999999998E-2</v>
      </c>
      <c r="G3348" t="s">
        <v>26</v>
      </c>
      <c r="H3348">
        <v>109.18859999999999</v>
      </c>
      <c r="I3348" t="s">
        <v>60</v>
      </c>
      <c r="J3348">
        <v>2004</v>
      </c>
      <c r="K3348" t="s">
        <v>49</v>
      </c>
      <c r="L3348" t="s">
        <v>43</v>
      </c>
      <c r="M3348" t="s">
        <v>16</v>
      </c>
      <c r="N3348">
        <v>1890.2062000000001</v>
      </c>
    </row>
    <row r="3349" spans="1:14" x14ac:dyDescent="0.3">
      <c r="A3349" t="s">
        <v>1394</v>
      </c>
      <c r="B3349">
        <v>3347</v>
      </c>
      <c r="C3349">
        <f>C3348</f>
        <v>18.7</v>
      </c>
      <c r="D3349">
        <f>SUMIF(E:E,Table1[[#This Row],[Item_Fat_Content]],N:N)</f>
        <v>11904094.532999987</v>
      </c>
      <c r="E3349" t="s">
        <v>11</v>
      </c>
      <c r="F3349">
        <v>5.4363970999999997E-2</v>
      </c>
      <c r="G3349" t="s">
        <v>26</v>
      </c>
      <c r="H3349">
        <v>105.099</v>
      </c>
      <c r="I3349" t="s">
        <v>65</v>
      </c>
      <c r="J3349">
        <v>1985</v>
      </c>
      <c r="K3349" t="s">
        <v>49</v>
      </c>
      <c r="L3349" t="s">
        <v>15</v>
      </c>
      <c r="M3349" t="s">
        <v>28</v>
      </c>
      <c r="N3349">
        <v>103.199</v>
      </c>
    </row>
    <row r="3350" spans="1:14" x14ac:dyDescent="0.3">
      <c r="A3350" t="s">
        <v>1337</v>
      </c>
      <c r="B3350">
        <v>3348</v>
      </c>
      <c r="C3350">
        <v>12.6</v>
      </c>
      <c r="D3350">
        <f>SUMIF(E:E,Table1[[#This Row],[Item_Fat_Content]],N:N)</f>
        <v>11904094.532999987</v>
      </c>
      <c r="E3350" t="s">
        <v>11</v>
      </c>
      <c r="F3350">
        <v>0.16103988699999999</v>
      </c>
      <c r="G3350" t="s">
        <v>36</v>
      </c>
      <c r="H3350">
        <v>210.2612</v>
      </c>
      <c r="I3350" t="s">
        <v>27</v>
      </c>
      <c r="J3350">
        <v>1998</v>
      </c>
      <c r="K3350" t="str">
        <f>K3349</f>
        <v>Small</v>
      </c>
      <c r="L3350" t="s">
        <v>21</v>
      </c>
      <c r="M3350" t="s">
        <v>28</v>
      </c>
      <c r="N3350">
        <v>418.12240000000003</v>
      </c>
    </row>
    <row r="3351" spans="1:14" x14ac:dyDescent="0.3">
      <c r="A3351" t="s">
        <v>487</v>
      </c>
      <c r="B3351">
        <v>3349</v>
      </c>
      <c r="C3351">
        <v>9.3949999999999996</v>
      </c>
      <c r="D3351">
        <f>SUMIF(E:E,Table1[[#This Row],[Item_Fat_Content]],N:N)</f>
        <v>11904094.532999987</v>
      </c>
      <c r="E3351" t="s">
        <v>11</v>
      </c>
      <c r="F3351">
        <v>4.0023967000000001E-2</v>
      </c>
      <c r="G3351" t="s">
        <v>178</v>
      </c>
      <c r="H3351">
        <v>85.590800000000002</v>
      </c>
      <c r="I3351" t="s">
        <v>13</v>
      </c>
      <c r="J3351">
        <v>1999</v>
      </c>
      <c r="K3351" t="s">
        <v>14</v>
      </c>
      <c r="L3351" t="s">
        <v>15</v>
      </c>
      <c r="M3351" t="s">
        <v>16</v>
      </c>
      <c r="N3351">
        <v>1006.6896</v>
      </c>
    </row>
    <row r="3352" spans="1:14" x14ac:dyDescent="0.3">
      <c r="A3352" t="s">
        <v>957</v>
      </c>
      <c r="B3352">
        <v>3350</v>
      </c>
      <c r="C3352">
        <v>7.21</v>
      </c>
      <c r="D3352">
        <f>SUMIF(E:E,Table1[[#This Row],[Item_Fat_Content]],N:N)</f>
        <v>6457454.3820000133</v>
      </c>
      <c r="E3352" t="s">
        <v>1608</v>
      </c>
      <c r="F3352">
        <v>0</v>
      </c>
      <c r="G3352" t="s">
        <v>36</v>
      </c>
      <c r="H3352">
        <v>103.1332</v>
      </c>
      <c r="I3352" t="s">
        <v>45</v>
      </c>
      <c r="J3352">
        <v>2007</v>
      </c>
      <c r="K3352" t="str">
        <f>K3351</f>
        <v>Medium</v>
      </c>
      <c r="L3352" t="s">
        <v>43</v>
      </c>
      <c r="M3352" t="s">
        <v>16</v>
      </c>
      <c r="N3352">
        <v>3281.0623999999998</v>
      </c>
    </row>
    <row r="3353" spans="1:14" x14ac:dyDescent="0.3">
      <c r="A3353" t="s">
        <v>380</v>
      </c>
      <c r="B3353">
        <v>3351</v>
      </c>
      <c r="C3353">
        <v>18.350000000000001</v>
      </c>
      <c r="D3353">
        <f>SUMIF(E:E,Table1[[#This Row],[Item_Fat_Content]],N:N)</f>
        <v>11904094.532999987</v>
      </c>
      <c r="E3353" t="s">
        <v>11</v>
      </c>
      <c r="F3353">
        <v>3.0619301000000002E-2</v>
      </c>
      <c r="G3353" t="s">
        <v>56</v>
      </c>
      <c r="H3353">
        <v>194.0162</v>
      </c>
      <c r="I3353" t="s">
        <v>20</v>
      </c>
      <c r="J3353">
        <v>2009</v>
      </c>
      <c r="K3353" t="s">
        <v>14</v>
      </c>
      <c r="L3353" t="s">
        <v>21</v>
      </c>
      <c r="M3353" t="s">
        <v>22</v>
      </c>
      <c r="N3353">
        <v>2886.2429999999999</v>
      </c>
    </row>
    <row r="3354" spans="1:14" x14ac:dyDescent="0.3">
      <c r="A3354" t="s">
        <v>1465</v>
      </c>
      <c r="B3354">
        <v>3352</v>
      </c>
      <c r="C3354">
        <v>11.3</v>
      </c>
      <c r="D3354">
        <f>SUMIF(E:E,Table1[[#This Row],[Item_Fat_Content]],N:N)</f>
        <v>6457454.3820000133</v>
      </c>
      <c r="E3354" t="s">
        <v>1608</v>
      </c>
      <c r="F3354">
        <v>5.4637634999999997E-2</v>
      </c>
      <c r="G3354" t="s">
        <v>24</v>
      </c>
      <c r="H3354">
        <v>93.309399999999997</v>
      </c>
      <c r="I3354" t="s">
        <v>13</v>
      </c>
      <c r="J3354">
        <v>1999</v>
      </c>
      <c r="K3354" t="s">
        <v>14</v>
      </c>
      <c r="L3354" t="s">
        <v>15</v>
      </c>
      <c r="M3354" t="s">
        <v>16</v>
      </c>
      <c r="N3354">
        <v>3046.7008000000001</v>
      </c>
    </row>
    <row r="3355" spans="1:14" x14ac:dyDescent="0.3">
      <c r="A3355" t="s">
        <v>952</v>
      </c>
      <c r="B3355">
        <v>3353</v>
      </c>
      <c r="C3355">
        <v>17.25</v>
      </c>
      <c r="D3355">
        <f>SUMIF(E:E,Table1[[#This Row],[Item_Fat_Content]],N:N)</f>
        <v>11904094.532999987</v>
      </c>
      <c r="E3355" t="s">
        <v>11</v>
      </c>
      <c r="F3355">
        <v>0</v>
      </c>
      <c r="G3355" t="s">
        <v>41</v>
      </c>
      <c r="H3355">
        <v>40.882199999999997</v>
      </c>
      <c r="I3355" t="s">
        <v>20</v>
      </c>
      <c r="J3355">
        <v>2009</v>
      </c>
      <c r="K3355" t="s">
        <v>14</v>
      </c>
      <c r="L3355" t="s">
        <v>21</v>
      </c>
      <c r="M3355" t="s">
        <v>22</v>
      </c>
      <c r="N3355">
        <v>628.51520000000005</v>
      </c>
    </row>
    <row r="3356" spans="1:14" x14ac:dyDescent="0.3">
      <c r="A3356" t="s">
        <v>999</v>
      </c>
      <c r="B3356">
        <v>3354</v>
      </c>
      <c r="C3356">
        <f>C3355</f>
        <v>17.25</v>
      </c>
      <c r="D3356">
        <f>SUMIF(E:E,Table1[[#This Row],[Item_Fat_Content]],N:N)</f>
        <v>11904094.532999987</v>
      </c>
      <c r="E3356" t="s">
        <v>70</v>
      </c>
      <c r="F3356">
        <v>0.13299549399999999</v>
      </c>
      <c r="G3356" t="s">
        <v>34</v>
      </c>
      <c r="H3356">
        <v>113.5544</v>
      </c>
      <c r="I3356" t="s">
        <v>65</v>
      </c>
      <c r="J3356">
        <v>1985</v>
      </c>
      <c r="K3356" t="s">
        <v>49</v>
      </c>
      <c r="L3356" t="s">
        <v>15</v>
      </c>
      <c r="M3356" t="s">
        <v>28</v>
      </c>
      <c r="N3356">
        <v>223.7088</v>
      </c>
    </row>
    <row r="3357" spans="1:14" x14ac:dyDescent="0.3">
      <c r="A3357" t="s">
        <v>223</v>
      </c>
      <c r="B3357">
        <v>3355</v>
      </c>
      <c r="C3357">
        <v>11.85</v>
      </c>
      <c r="D3357">
        <f>SUMIF(E:E,Table1[[#This Row],[Item_Fat_Content]],N:N)</f>
        <v>6457454.3820000133</v>
      </c>
      <c r="E3357" t="s">
        <v>1608</v>
      </c>
      <c r="F3357">
        <v>5.0085152000000001E-2</v>
      </c>
      <c r="G3357" t="s">
        <v>26</v>
      </c>
      <c r="H3357">
        <v>164.7526</v>
      </c>
      <c r="I3357" t="s">
        <v>48</v>
      </c>
      <c r="J3357">
        <v>1997</v>
      </c>
      <c r="K3357" t="s">
        <v>49</v>
      </c>
      <c r="L3357" t="s">
        <v>15</v>
      </c>
      <c r="M3357" t="s">
        <v>16</v>
      </c>
      <c r="N3357">
        <v>1315.6207999999999</v>
      </c>
    </row>
    <row r="3358" spans="1:14" x14ac:dyDescent="0.3">
      <c r="A3358" t="s">
        <v>1426</v>
      </c>
      <c r="B3358">
        <v>3356</v>
      </c>
      <c r="C3358">
        <v>9.6</v>
      </c>
      <c r="D3358">
        <f>SUMIF(E:E,Table1[[#This Row],[Item_Fat_Content]],N:N)</f>
        <v>11904094.532999987</v>
      </c>
      <c r="E3358" t="s">
        <v>11</v>
      </c>
      <c r="F3358">
        <v>9.6689673000000004E-2</v>
      </c>
      <c r="G3358" t="s">
        <v>19</v>
      </c>
      <c r="H3358">
        <v>168.01580000000001</v>
      </c>
      <c r="I3358" t="s">
        <v>20</v>
      </c>
      <c r="J3358">
        <v>2009</v>
      </c>
      <c r="K3358" t="s">
        <v>14</v>
      </c>
      <c r="L3358" t="s">
        <v>21</v>
      </c>
      <c r="M3358" t="s">
        <v>22</v>
      </c>
      <c r="N3358">
        <v>1336.9264000000001</v>
      </c>
    </row>
    <row r="3359" spans="1:14" x14ac:dyDescent="0.3">
      <c r="A3359" t="s">
        <v>1183</v>
      </c>
      <c r="B3359">
        <v>3357</v>
      </c>
      <c r="C3359">
        <v>12.15</v>
      </c>
      <c r="D3359">
        <f>SUMIF(E:E,Table1[[#This Row],[Item_Fat_Content]],N:N)</f>
        <v>11904094.532999987</v>
      </c>
      <c r="E3359" t="s">
        <v>11</v>
      </c>
      <c r="F3359">
        <v>2.6010729E-2</v>
      </c>
      <c r="G3359" t="s">
        <v>116</v>
      </c>
      <c r="H3359">
        <v>119.14400000000001</v>
      </c>
      <c r="I3359" t="s">
        <v>45</v>
      </c>
      <c r="J3359">
        <v>2007</v>
      </c>
      <c r="K3359" t="str">
        <f>K3358</f>
        <v>Medium</v>
      </c>
      <c r="L3359" t="s">
        <v>43</v>
      </c>
      <c r="M3359" t="s">
        <v>16</v>
      </c>
      <c r="N3359">
        <v>2157.192</v>
      </c>
    </row>
    <row r="3360" spans="1:14" x14ac:dyDescent="0.3">
      <c r="A3360" t="s">
        <v>999</v>
      </c>
      <c r="B3360">
        <v>3358</v>
      </c>
      <c r="C3360">
        <v>17.75</v>
      </c>
      <c r="D3360">
        <f>SUMIF(E:E,Table1[[#This Row],[Item_Fat_Content]],N:N)</f>
        <v>11904094.532999987</v>
      </c>
      <c r="E3360" t="s">
        <v>11</v>
      </c>
      <c r="F3360">
        <v>7.5959623000000004E-2</v>
      </c>
      <c r="G3360" t="s">
        <v>34</v>
      </c>
      <c r="H3360">
        <v>112.45440000000001</v>
      </c>
      <c r="I3360" t="s">
        <v>48</v>
      </c>
      <c r="J3360">
        <v>1997</v>
      </c>
      <c r="K3360" t="s">
        <v>49</v>
      </c>
      <c r="L3360" t="s">
        <v>15</v>
      </c>
      <c r="M3360" t="s">
        <v>16</v>
      </c>
      <c r="N3360">
        <v>2460.7968000000001</v>
      </c>
    </row>
    <row r="3361" spans="1:14" x14ac:dyDescent="0.3">
      <c r="A3361" t="s">
        <v>1466</v>
      </c>
      <c r="B3361">
        <v>3359</v>
      </c>
      <c r="C3361">
        <v>20.350000000000001</v>
      </c>
      <c r="D3361">
        <f>SUMIF(E:E,Table1[[#This Row],[Item_Fat_Content]],N:N)</f>
        <v>11904094.532999987</v>
      </c>
      <c r="E3361" t="s">
        <v>11</v>
      </c>
      <c r="F3361">
        <v>2.1413346E-2</v>
      </c>
      <c r="G3361" t="s">
        <v>30</v>
      </c>
      <c r="H3361">
        <v>76.232799999999997</v>
      </c>
      <c r="I3361" t="s">
        <v>20</v>
      </c>
      <c r="J3361">
        <v>2009</v>
      </c>
      <c r="K3361" t="s">
        <v>14</v>
      </c>
      <c r="L3361" t="s">
        <v>21</v>
      </c>
      <c r="M3361" t="s">
        <v>22</v>
      </c>
      <c r="N3361">
        <v>463.39679999999998</v>
      </c>
    </row>
    <row r="3362" spans="1:14" x14ac:dyDescent="0.3">
      <c r="A3362" t="s">
        <v>611</v>
      </c>
      <c r="B3362">
        <v>3360</v>
      </c>
      <c r="C3362">
        <v>8.7850000000000001</v>
      </c>
      <c r="D3362">
        <f>SUMIF(E:E,Table1[[#This Row],[Item_Fat_Content]],N:N)</f>
        <v>11904094.532999987</v>
      </c>
      <c r="E3362" t="s">
        <v>11</v>
      </c>
      <c r="F3362">
        <v>0</v>
      </c>
      <c r="G3362" t="s">
        <v>26</v>
      </c>
      <c r="H3362">
        <v>120.5414</v>
      </c>
      <c r="I3362" t="s">
        <v>31</v>
      </c>
      <c r="J3362">
        <v>1987</v>
      </c>
      <c r="K3362" t="s">
        <v>32</v>
      </c>
      <c r="L3362" t="s">
        <v>21</v>
      </c>
      <c r="M3362" t="s">
        <v>16</v>
      </c>
      <c r="N3362">
        <v>1583.9382000000001</v>
      </c>
    </row>
    <row r="3363" spans="1:14" x14ac:dyDescent="0.3">
      <c r="A3363" t="s">
        <v>463</v>
      </c>
      <c r="B3363">
        <v>3361</v>
      </c>
      <c r="C3363">
        <f>C3362</f>
        <v>8.7850000000000001</v>
      </c>
      <c r="D3363">
        <f>SUMIF(E:E,Table1[[#This Row],[Item_Fat_Content]],N:N)</f>
        <v>11904094.532999987</v>
      </c>
      <c r="E3363" t="s">
        <v>11</v>
      </c>
      <c r="F3363">
        <v>0.12692409499999999</v>
      </c>
      <c r="G3363" t="s">
        <v>41</v>
      </c>
      <c r="H3363">
        <v>87.222399999999993</v>
      </c>
      <c r="I3363" t="s">
        <v>38</v>
      </c>
      <c r="J3363">
        <v>1985</v>
      </c>
      <c r="K3363" t="s">
        <v>14</v>
      </c>
      <c r="L3363" t="s">
        <v>21</v>
      </c>
      <c r="M3363" t="s">
        <v>39</v>
      </c>
      <c r="N3363">
        <v>3494.1183999999998</v>
      </c>
    </row>
    <row r="3364" spans="1:14" x14ac:dyDescent="0.3">
      <c r="A3364" t="s">
        <v>245</v>
      </c>
      <c r="B3364">
        <v>3362</v>
      </c>
      <c r="C3364">
        <v>6.11</v>
      </c>
      <c r="D3364">
        <f>SUMIF(E:E,Table1[[#This Row],[Item_Fat_Content]],N:N)</f>
        <v>6457454.3820000133</v>
      </c>
      <c r="E3364" t="s">
        <v>1608</v>
      </c>
      <c r="F3364">
        <v>0.103340142</v>
      </c>
      <c r="G3364" t="s">
        <v>26</v>
      </c>
      <c r="H3364">
        <v>131.29679999999999</v>
      </c>
      <c r="I3364" t="s">
        <v>20</v>
      </c>
      <c r="J3364">
        <v>2009</v>
      </c>
      <c r="K3364" t="s">
        <v>14</v>
      </c>
      <c r="L3364" t="s">
        <v>21</v>
      </c>
      <c r="M3364" t="s">
        <v>22</v>
      </c>
      <c r="N3364">
        <v>913.47760000000005</v>
      </c>
    </row>
    <row r="3365" spans="1:14" x14ac:dyDescent="0.3">
      <c r="A3365" t="s">
        <v>974</v>
      </c>
      <c r="B3365">
        <v>3363</v>
      </c>
      <c r="C3365">
        <f>C3364</f>
        <v>6.11</v>
      </c>
      <c r="D3365">
        <f>SUMIF(E:E,Table1[[#This Row],[Item_Fat_Content]],N:N)</f>
        <v>11904094.532999987</v>
      </c>
      <c r="E3365" t="s">
        <v>11</v>
      </c>
      <c r="F3365">
        <v>0</v>
      </c>
      <c r="G3365" t="s">
        <v>56</v>
      </c>
      <c r="H3365">
        <v>125.173</v>
      </c>
      <c r="I3365" t="s">
        <v>38</v>
      </c>
      <c r="J3365">
        <v>1985</v>
      </c>
      <c r="K3365" t="s">
        <v>14</v>
      </c>
      <c r="L3365" t="s">
        <v>21</v>
      </c>
      <c r="M3365" t="s">
        <v>39</v>
      </c>
      <c r="N3365">
        <v>3572.0169999999998</v>
      </c>
    </row>
    <row r="3366" spans="1:14" x14ac:dyDescent="0.3">
      <c r="A3366" t="s">
        <v>461</v>
      </c>
      <c r="B3366">
        <v>3364</v>
      </c>
      <c r="C3366">
        <v>15.15</v>
      </c>
      <c r="D3366">
        <f>SUMIF(E:E,Table1[[#This Row],[Item_Fat_Content]],N:N)</f>
        <v>6457454.3820000133</v>
      </c>
      <c r="E3366" t="s">
        <v>1608</v>
      </c>
      <c r="F3366">
        <v>1.2288171000000001E-2</v>
      </c>
      <c r="G3366" t="s">
        <v>36</v>
      </c>
      <c r="H3366">
        <v>129.92840000000001</v>
      </c>
      <c r="I3366" t="s">
        <v>42</v>
      </c>
      <c r="J3366">
        <v>2002</v>
      </c>
      <c r="K3366" t="str">
        <f t="shared" ref="K3366:K3367" si="265">K3365</f>
        <v>Medium</v>
      </c>
      <c r="L3366" t="s">
        <v>43</v>
      </c>
      <c r="M3366" t="s">
        <v>16</v>
      </c>
      <c r="N3366">
        <v>2241.0828000000001</v>
      </c>
    </row>
    <row r="3367" spans="1:14" x14ac:dyDescent="0.3">
      <c r="A3367" t="s">
        <v>1467</v>
      </c>
      <c r="B3367">
        <v>3365</v>
      </c>
      <c r="C3367">
        <v>10.5</v>
      </c>
      <c r="D3367">
        <f>SUMIF(E:E,Table1[[#This Row],[Item_Fat_Content]],N:N)</f>
        <v>6457454.3820000133</v>
      </c>
      <c r="E3367" t="s">
        <v>1608</v>
      </c>
      <c r="F3367">
        <v>0.14282729599999999</v>
      </c>
      <c r="G3367" t="s">
        <v>78</v>
      </c>
      <c r="H3367">
        <v>159.45779999999999</v>
      </c>
      <c r="I3367" t="s">
        <v>42</v>
      </c>
      <c r="J3367">
        <v>2002</v>
      </c>
      <c r="K3367" t="str">
        <f t="shared" si="265"/>
        <v>Medium</v>
      </c>
      <c r="L3367" t="s">
        <v>43</v>
      </c>
      <c r="M3367" t="s">
        <v>16</v>
      </c>
      <c r="N3367">
        <v>3048.6981999999998</v>
      </c>
    </row>
    <row r="3368" spans="1:14" x14ac:dyDescent="0.3">
      <c r="A3368" t="s">
        <v>998</v>
      </c>
      <c r="B3368">
        <v>3366</v>
      </c>
      <c r="C3368">
        <f>C3367</f>
        <v>10.5</v>
      </c>
      <c r="D3368">
        <f>SUMIF(E:E,Table1[[#This Row],[Item_Fat_Content]],N:N)</f>
        <v>11904094.532999987</v>
      </c>
      <c r="E3368" t="s">
        <v>11</v>
      </c>
      <c r="F3368">
        <v>2.2291121000000001E-2</v>
      </c>
      <c r="G3368" t="s">
        <v>26</v>
      </c>
      <c r="H3368">
        <v>93.609399999999994</v>
      </c>
      <c r="I3368" t="s">
        <v>38</v>
      </c>
      <c r="J3368">
        <v>1985</v>
      </c>
      <c r="K3368" t="s">
        <v>14</v>
      </c>
      <c r="L3368" t="s">
        <v>21</v>
      </c>
      <c r="M3368" t="s">
        <v>39</v>
      </c>
      <c r="N3368">
        <v>3713.1666</v>
      </c>
    </row>
    <row r="3369" spans="1:14" x14ac:dyDescent="0.3">
      <c r="A3369" t="s">
        <v>711</v>
      </c>
      <c r="B3369">
        <v>3367</v>
      </c>
      <c r="C3369">
        <v>16.7</v>
      </c>
      <c r="D3369">
        <f>SUMIF(E:E,Table1[[#This Row],[Item_Fat_Content]],N:N)</f>
        <v>229576.49539999999</v>
      </c>
      <c r="E3369" t="s">
        <v>18</v>
      </c>
      <c r="F3369">
        <v>6.1992874000000003E-2</v>
      </c>
      <c r="G3369" t="s">
        <v>36</v>
      </c>
      <c r="H3369">
        <v>60.956200000000003</v>
      </c>
      <c r="I3369" t="s">
        <v>31</v>
      </c>
      <c r="J3369">
        <v>1987</v>
      </c>
      <c r="K3369" t="s">
        <v>32</v>
      </c>
      <c r="L3369" t="s">
        <v>21</v>
      </c>
      <c r="M3369" t="s">
        <v>16</v>
      </c>
      <c r="N3369">
        <v>355.53719999999998</v>
      </c>
    </row>
    <row r="3370" spans="1:14" x14ac:dyDescent="0.3">
      <c r="A3370" t="s">
        <v>1004</v>
      </c>
      <c r="B3370">
        <v>3368</v>
      </c>
      <c r="C3370">
        <v>9.0350000000000001</v>
      </c>
      <c r="D3370">
        <f>SUMIF(E:E,Table1[[#This Row],[Item_Fat_Content]],N:N)</f>
        <v>6457454.3820000133</v>
      </c>
      <c r="E3370" t="s">
        <v>1608</v>
      </c>
      <c r="F3370">
        <v>0.17417636</v>
      </c>
      <c r="G3370" t="s">
        <v>24</v>
      </c>
      <c r="H3370">
        <v>148.9708</v>
      </c>
      <c r="I3370" t="s">
        <v>20</v>
      </c>
      <c r="J3370">
        <v>2009</v>
      </c>
      <c r="K3370" t="s">
        <v>14</v>
      </c>
      <c r="L3370" t="s">
        <v>21</v>
      </c>
      <c r="M3370" t="s">
        <v>22</v>
      </c>
      <c r="N3370">
        <v>2257.0619999999999</v>
      </c>
    </row>
    <row r="3371" spans="1:14" x14ac:dyDescent="0.3">
      <c r="A3371" t="s">
        <v>701</v>
      </c>
      <c r="B3371">
        <v>3369</v>
      </c>
      <c r="C3371">
        <v>11</v>
      </c>
      <c r="D3371">
        <f>SUMIF(E:E,Table1[[#This Row],[Item_Fat_Content]],N:N)</f>
        <v>11904094.532999987</v>
      </c>
      <c r="E3371" t="s">
        <v>11</v>
      </c>
      <c r="F3371">
        <v>3.7953762000000002E-2</v>
      </c>
      <c r="G3371" t="s">
        <v>56</v>
      </c>
      <c r="H3371">
        <v>38.448</v>
      </c>
      <c r="I3371" t="s">
        <v>13</v>
      </c>
      <c r="J3371">
        <v>1999</v>
      </c>
      <c r="K3371" t="s">
        <v>14</v>
      </c>
      <c r="L3371" t="s">
        <v>15</v>
      </c>
      <c r="M3371" t="s">
        <v>16</v>
      </c>
      <c r="N3371">
        <v>1198.44</v>
      </c>
    </row>
    <row r="3372" spans="1:14" x14ac:dyDescent="0.3">
      <c r="A3372" t="s">
        <v>46</v>
      </c>
      <c r="B3372">
        <v>3370</v>
      </c>
      <c r="C3372">
        <v>11.8</v>
      </c>
      <c r="D3372">
        <f>SUMIF(E:E,Table1[[#This Row],[Item_Fat_Content]],N:N)</f>
        <v>11904094.532999987</v>
      </c>
      <c r="E3372" t="s">
        <v>11</v>
      </c>
      <c r="F3372">
        <v>0.122289654</v>
      </c>
      <c r="G3372" t="s">
        <v>26</v>
      </c>
      <c r="H3372">
        <v>46.340200000000003</v>
      </c>
      <c r="I3372" t="s">
        <v>45</v>
      </c>
      <c r="J3372">
        <v>2007</v>
      </c>
      <c r="K3372" t="str">
        <f>K3371</f>
        <v>Medium</v>
      </c>
      <c r="L3372" t="s">
        <v>43</v>
      </c>
      <c r="M3372" t="s">
        <v>16</v>
      </c>
      <c r="N3372">
        <v>275.64120000000003</v>
      </c>
    </row>
    <row r="3373" spans="1:14" x14ac:dyDescent="0.3">
      <c r="A3373" t="s">
        <v>1459</v>
      </c>
      <c r="B3373">
        <v>3371</v>
      </c>
      <c r="C3373">
        <v>10.695</v>
      </c>
      <c r="D3373">
        <f>SUMIF(E:E,Table1[[#This Row],[Item_Fat_Content]],N:N)</f>
        <v>6457454.3820000133</v>
      </c>
      <c r="E3373" t="s">
        <v>1608</v>
      </c>
      <c r="F3373">
        <v>0.12824740800000001</v>
      </c>
      <c r="G3373" t="s">
        <v>12</v>
      </c>
      <c r="H3373">
        <v>121.84399999999999</v>
      </c>
      <c r="I3373" t="s">
        <v>20</v>
      </c>
      <c r="J3373">
        <v>2009</v>
      </c>
      <c r="K3373" t="s">
        <v>14</v>
      </c>
      <c r="L3373" t="s">
        <v>21</v>
      </c>
      <c r="M3373" t="s">
        <v>22</v>
      </c>
      <c r="N3373">
        <v>2277.0360000000001</v>
      </c>
    </row>
    <row r="3374" spans="1:14" x14ac:dyDescent="0.3">
      <c r="A3374" t="s">
        <v>536</v>
      </c>
      <c r="B3374">
        <v>3372</v>
      </c>
      <c r="C3374">
        <f>C3373</f>
        <v>10.695</v>
      </c>
      <c r="D3374">
        <f>SUMIF(E:E,Table1[[#This Row],[Item_Fat_Content]],N:N)</f>
        <v>6457454.3820000133</v>
      </c>
      <c r="E3374" t="s">
        <v>1608</v>
      </c>
      <c r="F3374">
        <v>3.8341654000000003E-2</v>
      </c>
      <c r="G3374" t="s">
        <v>36</v>
      </c>
      <c r="H3374">
        <v>146.21019999999999</v>
      </c>
      <c r="I3374" t="s">
        <v>38</v>
      </c>
      <c r="J3374">
        <v>1985</v>
      </c>
      <c r="K3374" t="s">
        <v>14</v>
      </c>
      <c r="L3374" t="s">
        <v>21</v>
      </c>
      <c r="M3374" t="s">
        <v>39</v>
      </c>
      <c r="N3374">
        <v>4228.4957999999997</v>
      </c>
    </row>
    <row r="3375" spans="1:14" x14ac:dyDescent="0.3">
      <c r="A3375" t="s">
        <v>1468</v>
      </c>
      <c r="B3375">
        <v>3373</v>
      </c>
      <c r="C3375">
        <v>9.1050000000000004</v>
      </c>
      <c r="D3375">
        <f>SUMIF(E:E,Table1[[#This Row],[Item_Fat_Content]],N:N)</f>
        <v>11904094.532999987</v>
      </c>
      <c r="E3375" t="s">
        <v>11</v>
      </c>
      <c r="F3375">
        <v>3.8699552999999998E-2</v>
      </c>
      <c r="G3375" t="s">
        <v>30</v>
      </c>
      <c r="H3375">
        <v>33.79</v>
      </c>
      <c r="I3375" t="s">
        <v>45</v>
      </c>
      <c r="J3375">
        <v>2007</v>
      </c>
      <c r="K3375" t="str">
        <f>K3374</f>
        <v>Medium</v>
      </c>
      <c r="L3375" t="s">
        <v>43</v>
      </c>
      <c r="M3375" t="s">
        <v>16</v>
      </c>
      <c r="N3375">
        <v>199.74</v>
      </c>
    </row>
    <row r="3376" spans="1:14" x14ac:dyDescent="0.3">
      <c r="A3376" t="s">
        <v>1196</v>
      </c>
      <c r="B3376">
        <v>3374</v>
      </c>
      <c r="C3376">
        <v>16.2</v>
      </c>
      <c r="D3376">
        <f>SUMIF(E:E,Table1[[#This Row],[Item_Fat_Content]],N:N)</f>
        <v>11904094.532999987</v>
      </c>
      <c r="E3376" t="s">
        <v>11</v>
      </c>
      <c r="F3376">
        <v>1.9408559999999998E-2</v>
      </c>
      <c r="G3376" t="s">
        <v>19</v>
      </c>
      <c r="H3376">
        <v>156.7972</v>
      </c>
      <c r="I3376" t="s">
        <v>13</v>
      </c>
      <c r="J3376">
        <v>1999</v>
      </c>
      <c r="K3376" t="s">
        <v>14</v>
      </c>
      <c r="L3376" t="s">
        <v>15</v>
      </c>
      <c r="M3376" t="s">
        <v>16</v>
      </c>
      <c r="N3376">
        <v>3739.1327999999999</v>
      </c>
    </row>
    <row r="3377" spans="1:14" x14ac:dyDescent="0.3">
      <c r="A3377" t="s">
        <v>234</v>
      </c>
      <c r="B3377">
        <v>3375</v>
      </c>
      <c r="C3377">
        <f>C3376</f>
        <v>16.2</v>
      </c>
      <c r="D3377">
        <f>SUMIF(E:E,Table1[[#This Row],[Item_Fat_Content]],N:N)</f>
        <v>11904094.532999987</v>
      </c>
      <c r="E3377" t="s">
        <v>11</v>
      </c>
      <c r="F3377">
        <v>0.13787023700000001</v>
      </c>
      <c r="G3377" t="s">
        <v>34</v>
      </c>
      <c r="H3377">
        <v>175.03700000000001</v>
      </c>
      <c r="I3377" t="s">
        <v>65</v>
      </c>
      <c r="J3377">
        <v>1985</v>
      </c>
      <c r="K3377" t="s">
        <v>49</v>
      </c>
      <c r="L3377" t="s">
        <v>15</v>
      </c>
      <c r="M3377" t="s">
        <v>28</v>
      </c>
      <c r="N3377">
        <v>352.87400000000002</v>
      </c>
    </row>
    <row r="3378" spans="1:14" x14ac:dyDescent="0.3">
      <c r="A3378" t="s">
        <v>356</v>
      </c>
      <c r="B3378">
        <v>3376</v>
      </c>
      <c r="C3378">
        <v>18.75</v>
      </c>
      <c r="D3378">
        <f>SUMIF(E:E,Table1[[#This Row],[Item_Fat_Content]],N:N)</f>
        <v>11904094.532999987</v>
      </c>
      <c r="E3378" t="s">
        <v>11</v>
      </c>
      <c r="F3378">
        <v>5.2800258000000003E-2</v>
      </c>
      <c r="G3378" t="s">
        <v>36</v>
      </c>
      <c r="H3378">
        <v>193.25040000000001</v>
      </c>
      <c r="I3378" t="s">
        <v>60</v>
      </c>
      <c r="J3378">
        <v>2004</v>
      </c>
      <c r="K3378" t="s">
        <v>49</v>
      </c>
      <c r="L3378" t="s">
        <v>43</v>
      </c>
      <c r="M3378" t="s">
        <v>16</v>
      </c>
      <c r="N3378">
        <v>2684.5056</v>
      </c>
    </row>
    <row r="3379" spans="1:14" x14ac:dyDescent="0.3">
      <c r="A3379" t="s">
        <v>142</v>
      </c>
      <c r="B3379">
        <v>3377</v>
      </c>
      <c r="C3379">
        <v>13.3</v>
      </c>
      <c r="D3379">
        <f>SUMIF(E:E,Table1[[#This Row],[Item_Fat_Content]],N:N)</f>
        <v>11904094.532999987</v>
      </c>
      <c r="E3379" t="s">
        <v>11</v>
      </c>
      <c r="F3379">
        <v>6.3554150000000004E-2</v>
      </c>
      <c r="G3379" t="s">
        <v>41</v>
      </c>
      <c r="H3379">
        <v>149.4708</v>
      </c>
      <c r="I3379" t="s">
        <v>60</v>
      </c>
      <c r="J3379">
        <v>2004</v>
      </c>
      <c r="K3379" t="s">
        <v>49</v>
      </c>
      <c r="L3379" t="s">
        <v>43</v>
      </c>
      <c r="M3379" t="s">
        <v>16</v>
      </c>
      <c r="N3379">
        <v>1354.2372</v>
      </c>
    </row>
    <row r="3380" spans="1:14" x14ac:dyDescent="0.3">
      <c r="A3380" t="s">
        <v>1341</v>
      </c>
      <c r="B3380">
        <v>3378</v>
      </c>
      <c r="C3380">
        <v>6.4249999999999998</v>
      </c>
      <c r="D3380">
        <f>SUMIF(E:E,Table1[[#This Row],[Item_Fat_Content]],N:N)</f>
        <v>11904094.532999987</v>
      </c>
      <c r="E3380" t="s">
        <v>11</v>
      </c>
      <c r="F3380">
        <v>1.043823E-2</v>
      </c>
      <c r="G3380" t="s">
        <v>73</v>
      </c>
      <c r="H3380">
        <v>115.88079999999999</v>
      </c>
      <c r="I3380" t="s">
        <v>48</v>
      </c>
      <c r="J3380">
        <v>1997</v>
      </c>
      <c r="K3380" t="s">
        <v>49</v>
      </c>
      <c r="L3380" t="s">
        <v>15</v>
      </c>
      <c r="M3380" t="s">
        <v>16</v>
      </c>
      <c r="N3380">
        <v>1757.712</v>
      </c>
    </row>
    <row r="3381" spans="1:14" x14ac:dyDescent="0.3">
      <c r="A3381" t="s">
        <v>224</v>
      </c>
      <c r="B3381">
        <v>3379</v>
      </c>
      <c r="C3381">
        <v>16.350000000000001</v>
      </c>
      <c r="D3381">
        <f>SUMIF(E:E,Table1[[#This Row],[Item_Fat_Content]],N:N)</f>
        <v>11904094.532999987</v>
      </c>
      <c r="E3381" t="s">
        <v>11</v>
      </c>
      <c r="F3381">
        <v>2.0589623000000001E-2</v>
      </c>
      <c r="G3381" t="s">
        <v>26</v>
      </c>
      <c r="H3381">
        <v>53.232399999999998</v>
      </c>
      <c r="I3381" t="s">
        <v>42</v>
      </c>
      <c r="J3381">
        <v>2002</v>
      </c>
      <c r="K3381" t="str">
        <f t="shared" ref="K3381:K3383" si="266">K3380</f>
        <v>Small</v>
      </c>
      <c r="L3381" t="s">
        <v>43</v>
      </c>
      <c r="M3381" t="s">
        <v>16</v>
      </c>
      <c r="N3381">
        <v>727.05359999999996</v>
      </c>
    </row>
    <row r="3382" spans="1:14" x14ac:dyDescent="0.3">
      <c r="A3382" t="s">
        <v>1469</v>
      </c>
      <c r="B3382">
        <v>3380</v>
      </c>
      <c r="C3382">
        <v>19.600000000000001</v>
      </c>
      <c r="D3382">
        <f>SUMIF(E:E,Table1[[#This Row],[Item_Fat_Content]],N:N)</f>
        <v>6457454.3820000133</v>
      </c>
      <c r="E3382" t="s">
        <v>1608</v>
      </c>
      <c r="F3382">
        <v>4.1806702000000001E-2</v>
      </c>
      <c r="G3382" t="s">
        <v>41</v>
      </c>
      <c r="H3382">
        <v>48.837600000000002</v>
      </c>
      <c r="I3382" t="s">
        <v>45</v>
      </c>
      <c r="J3382">
        <v>2007</v>
      </c>
      <c r="K3382" t="str">
        <f t="shared" si="266"/>
        <v>Small</v>
      </c>
      <c r="L3382" t="s">
        <v>43</v>
      </c>
      <c r="M3382" t="s">
        <v>16</v>
      </c>
      <c r="N3382">
        <v>527.31359999999995</v>
      </c>
    </row>
    <row r="3383" spans="1:14" x14ac:dyDescent="0.3">
      <c r="A3383" t="s">
        <v>809</v>
      </c>
      <c r="B3383">
        <v>3381</v>
      </c>
      <c r="C3383">
        <v>18.2</v>
      </c>
      <c r="D3383">
        <f>SUMIF(E:E,Table1[[#This Row],[Item_Fat_Content]],N:N)</f>
        <v>11904094.532999987</v>
      </c>
      <c r="E3383" t="s">
        <v>11</v>
      </c>
      <c r="F3383">
        <v>1.2679190999999999E-2</v>
      </c>
      <c r="G3383" t="s">
        <v>36</v>
      </c>
      <c r="H3383">
        <v>139.81800000000001</v>
      </c>
      <c r="I3383" t="s">
        <v>45</v>
      </c>
      <c r="J3383">
        <v>2007</v>
      </c>
      <c r="K3383" t="str">
        <f t="shared" si="266"/>
        <v>Small</v>
      </c>
      <c r="L3383" t="s">
        <v>43</v>
      </c>
      <c r="M3383" t="s">
        <v>16</v>
      </c>
      <c r="N3383">
        <v>838.90800000000002</v>
      </c>
    </row>
    <row r="3384" spans="1:14" x14ac:dyDescent="0.3">
      <c r="A3384" t="s">
        <v>37</v>
      </c>
      <c r="B3384">
        <v>3382</v>
      </c>
      <c r="C3384">
        <v>19</v>
      </c>
      <c r="D3384">
        <f>SUMIF(E:E,Table1[[#This Row],[Item_Fat_Content]],N:N)</f>
        <v>11904094.532999987</v>
      </c>
      <c r="E3384" t="s">
        <v>11</v>
      </c>
      <c r="F3384">
        <v>0.128289285</v>
      </c>
      <c r="G3384" t="s">
        <v>36</v>
      </c>
      <c r="H3384">
        <v>104.9622</v>
      </c>
      <c r="I3384" t="s">
        <v>13</v>
      </c>
      <c r="J3384">
        <v>1999</v>
      </c>
      <c r="K3384" t="s">
        <v>14</v>
      </c>
      <c r="L3384" t="s">
        <v>15</v>
      </c>
      <c r="M3384" t="s">
        <v>16</v>
      </c>
      <c r="N3384">
        <v>1164.4842000000001</v>
      </c>
    </row>
    <row r="3385" spans="1:14" x14ac:dyDescent="0.3">
      <c r="A3385" t="s">
        <v>1169</v>
      </c>
      <c r="B3385">
        <v>3383</v>
      </c>
      <c r="C3385">
        <v>11.395</v>
      </c>
      <c r="D3385">
        <f>SUMIF(E:E,Table1[[#This Row],[Item_Fat_Content]],N:N)</f>
        <v>11904094.532999987</v>
      </c>
      <c r="E3385" t="s">
        <v>11</v>
      </c>
      <c r="F3385">
        <v>9.8784589999999992E-3</v>
      </c>
      <c r="G3385" t="s">
        <v>56</v>
      </c>
      <c r="H3385">
        <v>47.603400000000001</v>
      </c>
      <c r="I3385" t="s">
        <v>48</v>
      </c>
      <c r="J3385">
        <v>1997</v>
      </c>
      <c r="K3385" t="s">
        <v>49</v>
      </c>
      <c r="L3385" t="s">
        <v>15</v>
      </c>
      <c r="M3385" t="s">
        <v>16</v>
      </c>
      <c r="N3385">
        <v>1312.2918</v>
      </c>
    </row>
    <row r="3386" spans="1:14" x14ac:dyDescent="0.3">
      <c r="A3386" t="s">
        <v>392</v>
      </c>
      <c r="B3386">
        <v>3384</v>
      </c>
      <c r="C3386">
        <v>6.6349999999999998</v>
      </c>
      <c r="D3386">
        <f>SUMIF(E:E,Table1[[#This Row],[Item_Fat_Content]],N:N)</f>
        <v>6457454.3820000133</v>
      </c>
      <c r="E3386" t="s">
        <v>1608</v>
      </c>
      <c r="F3386">
        <v>4.6090204000000003E-2</v>
      </c>
      <c r="G3386" t="s">
        <v>41</v>
      </c>
      <c r="H3386">
        <v>37.150599999999997</v>
      </c>
      <c r="I3386" t="s">
        <v>48</v>
      </c>
      <c r="J3386">
        <v>1997</v>
      </c>
      <c r="K3386" t="s">
        <v>49</v>
      </c>
      <c r="L3386" t="s">
        <v>15</v>
      </c>
      <c r="M3386" t="s">
        <v>16</v>
      </c>
      <c r="N3386">
        <v>834.91319999999996</v>
      </c>
    </row>
    <row r="3387" spans="1:14" x14ac:dyDescent="0.3">
      <c r="A3387" t="s">
        <v>954</v>
      </c>
      <c r="B3387">
        <v>3385</v>
      </c>
      <c r="C3387">
        <v>17.850000000000001</v>
      </c>
      <c r="D3387">
        <f>SUMIF(E:E,Table1[[#This Row],[Item_Fat_Content]],N:N)</f>
        <v>6457454.3820000133</v>
      </c>
      <c r="E3387" t="s">
        <v>1608</v>
      </c>
      <c r="F3387">
        <v>4.6680961E-2</v>
      </c>
      <c r="G3387" t="s">
        <v>26</v>
      </c>
      <c r="H3387">
        <v>121.9388</v>
      </c>
      <c r="I3387" t="s">
        <v>13</v>
      </c>
      <c r="J3387">
        <v>1999</v>
      </c>
      <c r="K3387" t="s">
        <v>14</v>
      </c>
      <c r="L3387" t="s">
        <v>15</v>
      </c>
      <c r="M3387" t="s">
        <v>16</v>
      </c>
      <c r="N3387">
        <v>3962.8416000000002</v>
      </c>
    </row>
    <row r="3388" spans="1:14" x14ac:dyDescent="0.3">
      <c r="A3388" t="s">
        <v>1443</v>
      </c>
      <c r="B3388">
        <v>3386</v>
      </c>
      <c r="C3388">
        <v>14.15</v>
      </c>
      <c r="D3388">
        <f>SUMIF(E:E,Table1[[#This Row],[Item_Fat_Content]],N:N)</f>
        <v>11904094.532999987</v>
      </c>
      <c r="E3388" t="s">
        <v>11</v>
      </c>
      <c r="F3388">
        <v>3.5469670000000002E-2</v>
      </c>
      <c r="G3388" t="s">
        <v>73</v>
      </c>
      <c r="H3388">
        <v>256.3014</v>
      </c>
      <c r="I3388" t="s">
        <v>45</v>
      </c>
      <c r="J3388">
        <v>2007</v>
      </c>
      <c r="K3388" t="str">
        <f>K3387</f>
        <v>Medium</v>
      </c>
      <c r="L3388" t="s">
        <v>43</v>
      </c>
      <c r="M3388" t="s">
        <v>16</v>
      </c>
      <c r="N3388">
        <v>4845.0266000000001</v>
      </c>
    </row>
    <row r="3389" spans="1:14" x14ac:dyDescent="0.3">
      <c r="A3389" t="s">
        <v>348</v>
      </c>
      <c r="B3389">
        <v>3387</v>
      </c>
      <c r="C3389">
        <v>5.5</v>
      </c>
      <c r="D3389">
        <f>SUMIF(E:E,Table1[[#This Row],[Item_Fat_Content]],N:N)</f>
        <v>11904094.532999987</v>
      </c>
      <c r="E3389" t="s">
        <v>11</v>
      </c>
      <c r="F3389">
        <v>4.7290067999999998E-2</v>
      </c>
      <c r="G3389" t="s">
        <v>178</v>
      </c>
      <c r="H3389">
        <v>100.5016</v>
      </c>
      <c r="I3389" t="s">
        <v>20</v>
      </c>
      <c r="J3389">
        <v>2009</v>
      </c>
      <c r="K3389" t="s">
        <v>14</v>
      </c>
      <c r="L3389" t="s">
        <v>21</v>
      </c>
      <c r="M3389" t="s">
        <v>22</v>
      </c>
      <c r="N3389">
        <v>1416.8224</v>
      </c>
    </row>
    <row r="3390" spans="1:14" x14ac:dyDescent="0.3">
      <c r="A3390" t="s">
        <v>1047</v>
      </c>
      <c r="B3390">
        <v>3388</v>
      </c>
      <c r="C3390">
        <v>8.8949999999999996</v>
      </c>
      <c r="D3390">
        <f>SUMIF(E:E,Table1[[#This Row],[Item_Fat_Content]],N:N)</f>
        <v>6457454.3820000133</v>
      </c>
      <c r="E3390" t="s">
        <v>1608</v>
      </c>
      <c r="F3390">
        <v>0.13842352999999999</v>
      </c>
      <c r="G3390" t="s">
        <v>41</v>
      </c>
      <c r="H3390">
        <v>163.02359999999999</v>
      </c>
      <c r="I3390" t="s">
        <v>45</v>
      </c>
      <c r="J3390">
        <v>2007</v>
      </c>
      <c r="K3390" t="str">
        <f t="shared" ref="K3390:K3391" si="267">K3389</f>
        <v>Medium</v>
      </c>
      <c r="L3390" t="s">
        <v>43</v>
      </c>
      <c r="M3390" t="s">
        <v>16</v>
      </c>
      <c r="N3390">
        <v>1127.8652</v>
      </c>
    </row>
    <row r="3391" spans="1:14" x14ac:dyDescent="0.3">
      <c r="A3391" t="s">
        <v>505</v>
      </c>
      <c r="B3391">
        <v>3389</v>
      </c>
      <c r="C3391">
        <v>17.7</v>
      </c>
      <c r="D3391">
        <f>SUMIF(E:E,Table1[[#This Row],[Item_Fat_Content]],N:N)</f>
        <v>6457454.3820000133</v>
      </c>
      <c r="E3391" t="s">
        <v>1608</v>
      </c>
      <c r="F3391">
        <v>2.7779380999999999E-2</v>
      </c>
      <c r="G3391" t="s">
        <v>26</v>
      </c>
      <c r="H3391">
        <v>50.103400000000001</v>
      </c>
      <c r="I3391" t="s">
        <v>27</v>
      </c>
      <c r="J3391">
        <v>1998</v>
      </c>
      <c r="K3391" t="str">
        <f t="shared" si="267"/>
        <v>Medium</v>
      </c>
      <c r="L3391" t="s">
        <v>21</v>
      </c>
      <c r="M3391" t="s">
        <v>28</v>
      </c>
      <c r="N3391">
        <v>97.206800000000001</v>
      </c>
    </row>
    <row r="3392" spans="1:14" x14ac:dyDescent="0.3">
      <c r="A3392" t="s">
        <v>149</v>
      </c>
      <c r="B3392">
        <v>3390</v>
      </c>
      <c r="C3392">
        <f>C3391</f>
        <v>17.7</v>
      </c>
      <c r="D3392">
        <f>SUMIF(E:E,Table1[[#This Row],[Item_Fat_Content]],N:N)</f>
        <v>6457454.3820000133</v>
      </c>
      <c r="E3392" t="s">
        <v>1608</v>
      </c>
      <c r="F3392">
        <v>0</v>
      </c>
      <c r="G3392" t="s">
        <v>34</v>
      </c>
      <c r="H3392">
        <v>121.3098</v>
      </c>
      <c r="I3392" t="s">
        <v>65</v>
      </c>
      <c r="J3392">
        <v>1985</v>
      </c>
      <c r="K3392" t="s">
        <v>49</v>
      </c>
      <c r="L3392" t="s">
        <v>15</v>
      </c>
      <c r="M3392" t="s">
        <v>28</v>
      </c>
      <c r="N3392">
        <v>120.5098</v>
      </c>
    </row>
    <row r="3393" spans="1:14" x14ac:dyDescent="0.3">
      <c r="A3393" t="s">
        <v>510</v>
      </c>
      <c r="B3393">
        <v>3391</v>
      </c>
      <c r="C3393">
        <v>10</v>
      </c>
      <c r="D3393">
        <f>SUMIF(E:E,Table1[[#This Row],[Item_Fat_Content]],N:N)</f>
        <v>11904094.532999987</v>
      </c>
      <c r="E3393" t="s">
        <v>11</v>
      </c>
      <c r="F3393">
        <v>4.6043736000000002E-2</v>
      </c>
      <c r="G3393" t="s">
        <v>41</v>
      </c>
      <c r="H3393">
        <v>140.61799999999999</v>
      </c>
      <c r="I3393" t="s">
        <v>20</v>
      </c>
      <c r="J3393">
        <v>2009</v>
      </c>
      <c r="K3393" t="s">
        <v>14</v>
      </c>
      <c r="L3393" t="s">
        <v>21</v>
      </c>
      <c r="M3393" t="s">
        <v>22</v>
      </c>
      <c r="N3393">
        <v>2376.9059999999999</v>
      </c>
    </row>
    <row r="3394" spans="1:14" x14ac:dyDescent="0.3">
      <c r="A3394" t="s">
        <v>311</v>
      </c>
      <c r="B3394">
        <v>3392</v>
      </c>
      <c r="C3394">
        <v>7.09</v>
      </c>
      <c r="D3394">
        <f>SUMIF(E:E,Table1[[#This Row],[Item_Fat_Content]],N:N)</f>
        <v>11904094.532999987</v>
      </c>
      <c r="E3394" t="s">
        <v>11</v>
      </c>
      <c r="F3394">
        <v>7.2153139999999996E-3</v>
      </c>
      <c r="G3394" t="s">
        <v>34</v>
      </c>
      <c r="H3394">
        <v>47.603400000000001</v>
      </c>
      <c r="I3394" t="s">
        <v>48</v>
      </c>
      <c r="J3394">
        <v>1997</v>
      </c>
      <c r="K3394" t="s">
        <v>49</v>
      </c>
      <c r="L3394" t="s">
        <v>15</v>
      </c>
      <c r="M3394" t="s">
        <v>16</v>
      </c>
      <c r="N3394">
        <v>1458.1020000000001</v>
      </c>
    </row>
    <row r="3395" spans="1:14" x14ac:dyDescent="0.3">
      <c r="A3395" t="s">
        <v>984</v>
      </c>
      <c r="B3395">
        <v>3393</v>
      </c>
      <c r="C3395">
        <v>12.15</v>
      </c>
      <c r="D3395">
        <f>SUMIF(E:E,Table1[[#This Row],[Item_Fat_Content]],N:N)</f>
        <v>6457454.3820000133</v>
      </c>
      <c r="E3395" t="s">
        <v>1608</v>
      </c>
      <c r="F3395">
        <v>0.132083542</v>
      </c>
      <c r="G3395" t="s">
        <v>26</v>
      </c>
      <c r="H3395">
        <v>189.5872</v>
      </c>
      <c r="I3395" t="s">
        <v>48</v>
      </c>
      <c r="J3395">
        <v>1997</v>
      </c>
      <c r="K3395" t="s">
        <v>49</v>
      </c>
      <c r="L3395" t="s">
        <v>15</v>
      </c>
      <c r="M3395" t="s">
        <v>16</v>
      </c>
      <c r="N3395">
        <v>3403.5695999999998</v>
      </c>
    </row>
    <row r="3396" spans="1:14" x14ac:dyDescent="0.3">
      <c r="A3396" t="s">
        <v>1232</v>
      </c>
      <c r="B3396">
        <v>3394</v>
      </c>
      <c r="C3396">
        <v>7.75</v>
      </c>
      <c r="D3396">
        <f>SUMIF(E:E,Table1[[#This Row],[Item_Fat_Content]],N:N)</f>
        <v>6457454.3820000133</v>
      </c>
      <c r="E3396" t="s">
        <v>1608</v>
      </c>
      <c r="F3396">
        <v>8.3399788000000002E-2</v>
      </c>
      <c r="G3396" t="s">
        <v>41</v>
      </c>
      <c r="H3396">
        <v>34.555799999999998</v>
      </c>
      <c r="I3396" t="s">
        <v>45</v>
      </c>
      <c r="J3396">
        <v>2007</v>
      </c>
      <c r="K3396" t="str">
        <f>K3395</f>
        <v>Small</v>
      </c>
      <c r="L3396" t="s">
        <v>43</v>
      </c>
      <c r="M3396" t="s">
        <v>16</v>
      </c>
      <c r="N3396">
        <v>441.42540000000002</v>
      </c>
    </row>
    <row r="3397" spans="1:14" x14ac:dyDescent="0.3">
      <c r="A3397" t="s">
        <v>205</v>
      </c>
      <c r="B3397">
        <v>3395</v>
      </c>
      <c r="C3397">
        <f>C3396</f>
        <v>7.75</v>
      </c>
      <c r="D3397">
        <f>SUMIF(E:E,Table1[[#This Row],[Item_Fat_Content]],N:N)</f>
        <v>6457454.3820000133</v>
      </c>
      <c r="E3397" t="s">
        <v>1608</v>
      </c>
      <c r="F3397">
        <v>4.3978369000000003E-2</v>
      </c>
      <c r="G3397" t="s">
        <v>26</v>
      </c>
      <c r="H3397">
        <v>178.43180000000001</v>
      </c>
      <c r="I3397" t="s">
        <v>38</v>
      </c>
      <c r="J3397">
        <v>1985</v>
      </c>
      <c r="K3397" t="s">
        <v>14</v>
      </c>
      <c r="L3397" t="s">
        <v>21</v>
      </c>
      <c r="M3397" t="s">
        <v>39</v>
      </c>
      <c r="N3397">
        <v>2526.0452</v>
      </c>
    </row>
    <row r="3398" spans="1:14" x14ac:dyDescent="0.3">
      <c r="A3398" t="s">
        <v>645</v>
      </c>
      <c r="B3398">
        <v>3396</v>
      </c>
      <c r="C3398">
        <v>5.03</v>
      </c>
      <c r="D3398">
        <f>SUMIF(E:E,Table1[[#This Row],[Item_Fat_Content]],N:N)</f>
        <v>11904094.532999987</v>
      </c>
      <c r="E3398" t="s">
        <v>11</v>
      </c>
      <c r="F3398">
        <v>8.6393330000000008E-3</v>
      </c>
      <c r="G3398" t="s">
        <v>30</v>
      </c>
      <c r="H3398">
        <v>122.2756</v>
      </c>
      <c r="I3398" t="s">
        <v>31</v>
      </c>
      <c r="J3398">
        <v>1987</v>
      </c>
      <c r="K3398" t="s">
        <v>32</v>
      </c>
      <c r="L3398" t="s">
        <v>21</v>
      </c>
      <c r="M3398" t="s">
        <v>16</v>
      </c>
      <c r="N3398">
        <v>2059.9852000000001</v>
      </c>
    </row>
    <row r="3399" spans="1:14" x14ac:dyDescent="0.3">
      <c r="A3399" t="s">
        <v>1470</v>
      </c>
      <c r="B3399">
        <v>3397</v>
      </c>
      <c r="C3399">
        <v>9.8000000000000007</v>
      </c>
      <c r="D3399">
        <f>SUMIF(E:E,Table1[[#This Row],[Item_Fat_Content]],N:N)</f>
        <v>6457454.3820000133</v>
      </c>
      <c r="E3399" t="s">
        <v>1608</v>
      </c>
      <c r="F3399">
        <v>1.5089965E-2</v>
      </c>
      <c r="G3399" t="s">
        <v>24</v>
      </c>
      <c r="H3399">
        <v>249.64080000000001</v>
      </c>
      <c r="I3399" t="s">
        <v>48</v>
      </c>
      <c r="J3399">
        <v>1997</v>
      </c>
      <c r="K3399" t="s">
        <v>49</v>
      </c>
      <c r="L3399" t="s">
        <v>15</v>
      </c>
      <c r="M3399" t="s">
        <v>16</v>
      </c>
      <c r="N3399">
        <v>1001.3632</v>
      </c>
    </row>
    <row r="3400" spans="1:14" x14ac:dyDescent="0.3">
      <c r="A3400" t="s">
        <v>1461</v>
      </c>
      <c r="B3400">
        <v>3398</v>
      </c>
      <c r="C3400">
        <f>C3399</f>
        <v>9.8000000000000007</v>
      </c>
      <c r="D3400">
        <f>SUMIF(E:E,Table1[[#This Row],[Item_Fat_Content]],N:N)</f>
        <v>11904094.532999987</v>
      </c>
      <c r="E3400" t="s">
        <v>11</v>
      </c>
      <c r="F3400">
        <v>0.14058248500000001</v>
      </c>
      <c r="G3400" t="s">
        <v>30</v>
      </c>
      <c r="H3400">
        <v>47.171799999999998</v>
      </c>
      <c r="I3400" t="s">
        <v>65</v>
      </c>
      <c r="J3400">
        <v>1985</v>
      </c>
      <c r="K3400" t="s">
        <v>49</v>
      </c>
      <c r="L3400" t="s">
        <v>15</v>
      </c>
      <c r="M3400" t="s">
        <v>28</v>
      </c>
      <c r="N3400">
        <v>141.81540000000001</v>
      </c>
    </row>
    <row r="3401" spans="1:14" x14ac:dyDescent="0.3">
      <c r="A3401" t="s">
        <v>393</v>
      </c>
      <c r="B3401">
        <v>3399</v>
      </c>
      <c r="C3401">
        <v>15.85</v>
      </c>
      <c r="D3401">
        <f>SUMIF(E:E,Table1[[#This Row],[Item_Fat_Content]],N:N)</f>
        <v>11904094.532999987</v>
      </c>
      <c r="E3401" t="s">
        <v>11</v>
      </c>
      <c r="F3401">
        <v>0.22846952200000001</v>
      </c>
      <c r="G3401" t="s">
        <v>73</v>
      </c>
      <c r="H3401">
        <v>93.309399999999997</v>
      </c>
      <c r="I3401" t="s">
        <v>27</v>
      </c>
      <c r="J3401">
        <v>1998</v>
      </c>
      <c r="K3401" t="str">
        <f>K3400</f>
        <v>Small</v>
      </c>
      <c r="L3401" t="s">
        <v>21</v>
      </c>
      <c r="M3401" t="s">
        <v>28</v>
      </c>
      <c r="N3401">
        <v>285.62819999999999</v>
      </c>
    </row>
    <row r="3402" spans="1:14" x14ac:dyDescent="0.3">
      <c r="A3402" t="s">
        <v>1097</v>
      </c>
      <c r="B3402">
        <v>3400</v>
      </c>
      <c r="C3402">
        <v>17.7</v>
      </c>
      <c r="D3402">
        <f>SUMIF(E:E,Table1[[#This Row],[Item_Fat_Content]],N:N)</f>
        <v>6457454.3820000133</v>
      </c>
      <c r="E3402" t="s">
        <v>1608</v>
      </c>
      <c r="F3402">
        <v>0</v>
      </c>
      <c r="G3402" t="s">
        <v>116</v>
      </c>
      <c r="H3402">
        <v>183.5924</v>
      </c>
      <c r="I3402" t="s">
        <v>60</v>
      </c>
      <c r="J3402">
        <v>2004</v>
      </c>
      <c r="K3402" t="s">
        <v>49</v>
      </c>
      <c r="L3402" t="s">
        <v>43</v>
      </c>
      <c r="M3402" t="s">
        <v>16</v>
      </c>
      <c r="N3402">
        <v>7033.5111999999999</v>
      </c>
    </row>
    <row r="3403" spans="1:14" x14ac:dyDescent="0.3">
      <c r="A3403" t="s">
        <v>1471</v>
      </c>
      <c r="B3403">
        <v>3401</v>
      </c>
      <c r="C3403">
        <v>12.65</v>
      </c>
      <c r="D3403">
        <f>SUMIF(E:E,Table1[[#This Row],[Item_Fat_Content]],N:N)</f>
        <v>11904094.532999987</v>
      </c>
      <c r="E3403" t="s">
        <v>11</v>
      </c>
      <c r="F3403">
        <v>0.123007534</v>
      </c>
      <c r="G3403" t="s">
        <v>24</v>
      </c>
      <c r="H3403">
        <v>106.0938</v>
      </c>
      <c r="I3403" t="s">
        <v>60</v>
      </c>
      <c r="J3403">
        <v>2004</v>
      </c>
      <c r="K3403" t="s">
        <v>49</v>
      </c>
      <c r="L3403" t="s">
        <v>43</v>
      </c>
      <c r="M3403" t="s">
        <v>16</v>
      </c>
      <c r="N3403">
        <v>2679.8449999999998</v>
      </c>
    </row>
    <row r="3404" spans="1:14" x14ac:dyDescent="0.3">
      <c r="A3404" t="s">
        <v>90</v>
      </c>
      <c r="B3404">
        <v>3402</v>
      </c>
      <c r="C3404">
        <v>19.600000000000001</v>
      </c>
      <c r="D3404">
        <f>SUMIF(E:E,Table1[[#This Row],[Item_Fat_Content]],N:N)</f>
        <v>11904094.532999987</v>
      </c>
      <c r="E3404" t="s">
        <v>11</v>
      </c>
      <c r="F3404">
        <v>0</v>
      </c>
      <c r="G3404" t="s">
        <v>56</v>
      </c>
      <c r="H3404">
        <v>150.30240000000001</v>
      </c>
      <c r="I3404" t="s">
        <v>20</v>
      </c>
      <c r="J3404">
        <v>2009</v>
      </c>
      <c r="K3404" t="s">
        <v>14</v>
      </c>
      <c r="L3404" t="s">
        <v>21</v>
      </c>
      <c r="M3404" t="s">
        <v>22</v>
      </c>
      <c r="N3404">
        <v>2580.6408000000001</v>
      </c>
    </row>
    <row r="3405" spans="1:14" x14ac:dyDescent="0.3">
      <c r="A3405" t="s">
        <v>436</v>
      </c>
      <c r="B3405">
        <v>3403</v>
      </c>
      <c r="C3405">
        <v>6.85</v>
      </c>
      <c r="D3405">
        <f>SUMIF(E:E,Table1[[#This Row],[Item_Fat_Content]],N:N)</f>
        <v>11904094.532999987</v>
      </c>
      <c r="E3405" t="s">
        <v>11</v>
      </c>
      <c r="F3405">
        <v>2.2883279999999999E-2</v>
      </c>
      <c r="G3405" t="s">
        <v>41</v>
      </c>
      <c r="H3405">
        <v>261.25940000000003</v>
      </c>
      <c r="I3405" t="s">
        <v>48</v>
      </c>
      <c r="J3405">
        <v>1997</v>
      </c>
      <c r="K3405" t="s">
        <v>49</v>
      </c>
      <c r="L3405" t="s">
        <v>15</v>
      </c>
      <c r="M3405" t="s">
        <v>16</v>
      </c>
      <c r="N3405">
        <v>2878.2534000000001</v>
      </c>
    </row>
    <row r="3406" spans="1:14" x14ac:dyDescent="0.3">
      <c r="A3406" t="s">
        <v>207</v>
      </c>
      <c r="B3406">
        <v>3404</v>
      </c>
      <c r="C3406">
        <f>C3405</f>
        <v>6.85</v>
      </c>
      <c r="D3406">
        <f>SUMIF(E:E,Table1[[#This Row],[Item_Fat_Content]],N:N)</f>
        <v>11904094.532999987</v>
      </c>
      <c r="E3406" t="s">
        <v>11</v>
      </c>
      <c r="F3406">
        <v>8.7045085999999994E-2</v>
      </c>
      <c r="G3406" t="s">
        <v>78</v>
      </c>
      <c r="H3406">
        <v>196.77940000000001</v>
      </c>
      <c r="I3406" t="s">
        <v>38</v>
      </c>
      <c r="J3406">
        <v>1985</v>
      </c>
      <c r="K3406" t="s">
        <v>14</v>
      </c>
      <c r="L3406" t="s">
        <v>21</v>
      </c>
      <c r="M3406" t="s">
        <v>39</v>
      </c>
      <c r="N3406">
        <v>6242.5407999999998</v>
      </c>
    </row>
    <row r="3407" spans="1:14" x14ac:dyDescent="0.3">
      <c r="A3407" t="s">
        <v>311</v>
      </c>
      <c r="B3407">
        <v>3405</v>
      </c>
      <c r="C3407">
        <v>7.09</v>
      </c>
      <c r="D3407">
        <f>SUMIF(E:E,Table1[[#This Row],[Item_Fat_Content]],N:N)</f>
        <v>11904094.532999987</v>
      </c>
      <c r="E3407" t="s">
        <v>11</v>
      </c>
      <c r="F3407">
        <v>7.2561270000000002E-3</v>
      </c>
      <c r="G3407" t="s">
        <v>34</v>
      </c>
      <c r="H3407">
        <v>50.403399999999998</v>
      </c>
      <c r="I3407" t="s">
        <v>45</v>
      </c>
      <c r="J3407">
        <v>2007</v>
      </c>
      <c r="K3407" t="str">
        <f t="shared" ref="K3407:K3408" si="268">K3406</f>
        <v>Medium</v>
      </c>
      <c r="L3407" t="s">
        <v>43</v>
      </c>
      <c r="M3407" t="s">
        <v>16</v>
      </c>
      <c r="N3407">
        <v>340.22379999999998</v>
      </c>
    </row>
    <row r="3408" spans="1:14" x14ac:dyDescent="0.3">
      <c r="A3408" t="s">
        <v>680</v>
      </c>
      <c r="B3408">
        <v>3406</v>
      </c>
      <c r="C3408">
        <v>6.55</v>
      </c>
      <c r="D3408">
        <f>SUMIF(E:E,Table1[[#This Row],[Item_Fat_Content]],N:N)</f>
        <v>11904094.532999987</v>
      </c>
      <c r="E3408" t="s">
        <v>11</v>
      </c>
      <c r="F3408">
        <v>2.4664556000000001E-2</v>
      </c>
      <c r="G3408" t="s">
        <v>78</v>
      </c>
      <c r="H3408">
        <v>103.33320000000001</v>
      </c>
      <c r="I3408" t="s">
        <v>45</v>
      </c>
      <c r="J3408">
        <v>2007</v>
      </c>
      <c r="K3408" t="str">
        <f t="shared" si="268"/>
        <v>Medium</v>
      </c>
      <c r="L3408" t="s">
        <v>43</v>
      </c>
      <c r="M3408" t="s">
        <v>16</v>
      </c>
      <c r="N3408">
        <v>2050.6640000000002</v>
      </c>
    </row>
    <row r="3409" spans="1:14" x14ac:dyDescent="0.3">
      <c r="A3409" t="s">
        <v>744</v>
      </c>
      <c r="B3409">
        <v>3407</v>
      </c>
      <c r="C3409">
        <f>C3408</f>
        <v>6.55</v>
      </c>
      <c r="D3409">
        <f>SUMIF(E:E,Table1[[#This Row],[Item_Fat_Content]],N:N)</f>
        <v>11904094.532999987</v>
      </c>
      <c r="E3409" t="s">
        <v>11</v>
      </c>
      <c r="F3409">
        <v>1.3056494E-2</v>
      </c>
      <c r="G3409" t="s">
        <v>30</v>
      </c>
      <c r="H3409">
        <v>215.91919999999999</v>
      </c>
      <c r="I3409" t="s">
        <v>38</v>
      </c>
      <c r="J3409">
        <v>1985</v>
      </c>
      <c r="K3409" t="s">
        <v>14</v>
      </c>
      <c r="L3409" t="s">
        <v>21</v>
      </c>
      <c r="M3409" t="s">
        <v>39</v>
      </c>
      <c r="N3409">
        <v>7334.4528</v>
      </c>
    </row>
    <row r="3410" spans="1:14" x14ac:dyDescent="0.3">
      <c r="A3410" t="s">
        <v>671</v>
      </c>
      <c r="B3410">
        <v>3408</v>
      </c>
      <c r="C3410">
        <v>19.25</v>
      </c>
      <c r="D3410">
        <f>SUMIF(E:E,Table1[[#This Row],[Item_Fat_Content]],N:N)</f>
        <v>11904094.532999987</v>
      </c>
      <c r="E3410" t="s">
        <v>11</v>
      </c>
      <c r="F3410">
        <v>0.180820798</v>
      </c>
      <c r="G3410" t="s">
        <v>30</v>
      </c>
      <c r="H3410">
        <v>35.955800000000004</v>
      </c>
      <c r="I3410" t="s">
        <v>27</v>
      </c>
      <c r="J3410">
        <v>1998</v>
      </c>
      <c r="K3410" t="str">
        <f>K3409</f>
        <v>Medium</v>
      </c>
      <c r="L3410" t="s">
        <v>21</v>
      </c>
      <c r="M3410" t="s">
        <v>28</v>
      </c>
      <c r="N3410">
        <v>67.911600000000007</v>
      </c>
    </row>
    <row r="3411" spans="1:14" x14ac:dyDescent="0.3">
      <c r="A3411" t="s">
        <v>1095</v>
      </c>
      <c r="B3411">
        <v>3409</v>
      </c>
      <c r="C3411">
        <v>5.6349999999999998</v>
      </c>
      <c r="D3411">
        <f>SUMIF(E:E,Table1[[#This Row],[Item_Fat_Content]],N:N)</f>
        <v>11904094.532999987</v>
      </c>
      <c r="E3411" t="s">
        <v>11</v>
      </c>
      <c r="F3411">
        <v>0.10369302399999999</v>
      </c>
      <c r="G3411" t="s">
        <v>34</v>
      </c>
      <c r="H3411">
        <v>149.905</v>
      </c>
      <c r="I3411" t="s">
        <v>20</v>
      </c>
      <c r="J3411">
        <v>2009</v>
      </c>
      <c r="K3411" t="s">
        <v>14</v>
      </c>
      <c r="L3411" t="s">
        <v>21</v>
      </c>
      <c r="M3411" t="s">
        <v>22</v>
      </c>
      <c r="N3411">
        <v>2546.6849999999999</v>
      </c>
    </row>
    <row r="3412" spans="1:14" x14ac:dyDescent="0.3">
      <c r="A3412" t="s">
        <v>1151</v>
      </c>
      <c r="B3412">
        <v>3410</v>
      </c>
      <c r="C3412">
        <v>7.0350000000000001</v>
      </c>
      <c r="D3412">
        <f>SUMIF(E:E,Table1[[#This Row],[Item_Fat_Content]],N:N)</f>
        <v>11904094.532999987</v>
      </c>
      <c r="E3412" t="s">
        <v>11</v>
      </c>
      <c r="F3412">
        <v>2.1849397999999999E-2</v>
      </c>
      <c r="G3412" t="s">
        <v>41</v>
      </c>
      <c r="H3412">
        <v>262.09100000000001</v>
      </c>
      <c r="I3412" t="s">
        <v>48</v>
      </c>
      <c r="J3412">
        <v>1997</v>
      </c>
      <c r="K3412" t="s">
        <v>49</v>
      </c>
      <c r="L3412" t="s">
        <v>15</v>
      </c>
      <c r="M3412" t="s">
        <v>16</v>
      </c>
      <c r="N3412">
        <v>4207.8559999999998</v>
      </c>
    </row>
    <row r="3413" spans="1:14" x14ac:dyDescent="0.3">
      <c r="A3413" t="s">
        <v>1472</v>
      </c>
      <c r="B3413">
        <v>3411</v>
      </c>
      <c r="C3413">
        <v>7.72</v>
      </c>
      <c r="D3413">
        <f>SUMIF(E:E,Table1[[#This Row],[Item_Fat_Content]],N:N)</f>
        <v>6457454.3820000133</v>
      </c>
      <c r="E3413" t="s">
        <v>1608</v>
      </c>
      <c r="F3413">
        <v>7.4731477000000004E-2</v>
      </c>
      <c r="G3413" t="s">
        <v>78</v>
      </c>
      <c r="H3413">
        <v>77.598600000000005</v>
      </c>
      <c r="I3413" t="s">
        <v>48</v>
      </c>
      <c r="J3413">
        <v>1997</v>
      </c>
      <c r="K3413" t="s">
        <v>49</v>
      </c>
      <c r="L3413" t="s">
        <v>15</v>
      </c>
      <c r="M3413" t="s">
        <v>16</v>
      </c>
      <c r="N3413">
        <v>1947.4649999999999</v>
      </c>
    </row>
    <row r="3414" spans="1:14" x14ac:dyDescent="0.3">
      <c r="A3414" t="s">
        <v>1473</v>
      </c>
      <c r="B3414">
        <v>3412</v>
      </c>
      <c r="C3414">
        <v>13</v>
      </c>
      <c r="D3414">
        <f>SUMIF(E:E,Table1[[#This Row],[Item_Fat_Content]],N:N)</f>
        <v>11904094.532999987</v>
      </c>
      <c r="E3414" t="s">
        <v>11</v>
      </c>
      <c r="F3414">
        <v>0.15424434300000001</v>
      </c>
      <c r="G3414" t="s">
        <v>73</v>
      </c>
      <c r="H3414">
        <v>77.998599999999996</v>
      </c>
      <c r="I3414" t="s">
        <v>20</v>
      </c>
      <c r="J3414">
        <v>2009</v>
      </c>
      <c r="K3414" t="s">
        <v>14</v>
      </c>
      <c r="L3414" t="s">
        <v>21</v>
      </c>
      <c r="M3414" t="s">
        <v>22</v>
      </c>
      <c r="N3414">
        <v>1168.479</v>
      </c>
    </row>
    <row r="3415" spans="1:14" x14ac:dyDescent="0.3">
      <c r="A3415" t="s">
        <v>1346</v>
      </c>
      <c r="B3415">
        <v>3413</v>
      </c>
      <c r="C3415">
        <v>8.51</v>
      </c>
      <c r="D3415">
        <f>SUMIF(E:E,Table1[[#This Row],[Item_Fat_Content]],N:N)</f>
        <v>11904094.532999987</v>
      </c>
      <c r="E3415" t="s">
        <v>11</v>
      </c>
      <c r="F3415">
        <v>0</v>
      </c>
      <c r="G3415" t="s">
        <v>30</v>
      </c>
      <c r="H3415">
        <v>142.14699999999999</v>
      </c>
      <c r="I3415" t="s">
        <v>13</v>
      </c>
      <c r="J3415">
        <v>1999</v>
      </c>
      <c r="K3415" t="s">
        <v>14</v>
      </c>
      <c r="L3415" t="s">
        <v>15</v>
      </c>
      <c r="M3415" t="s">
        <v>16</v>
      </c>
      <c r="N3415">
        <v>1717.7639999999999</v>
      </c>
    </row>
    <row r="3416" spans="1:14" x14ac:dyDescent="0.3">
      <c r="A3416" t="s">
        <v>1454</v>
      </c>
      <c r="B3416">
        <v>3414</v>
      </c>
      <c r="C3416">
        <f>C3415</f>
        <v>8.51</v>
      </c>
      <c r="D3416">
        <f>SUMIF(E:E,Table1[[#This Row],[Item_Fat_Content]],N:N)</f>
        <v>6457454.3820000133</v>
      </c>
      <c r="E3416" t="s">
        <v>1608</v>
      </c>
      <c r="F3416">
        <v>4.2412572000000003E-2</v>
      </c>
      <c r="G3416" t="s">
        <v>12</v>
      </c>
      <c r="H3416">
        <v>119.0782</v>
      </c>
      <c r="I3416" t="s">
        <v>38</v>
      </c>
      <c r="J3416">
        <v>1985</v>
      </c>
      <c r="K3416" t="s">
        <v>14</v>
      </c>
      <c r="L3416" t="s">
        <v>21</v>
      </c>
      <c r="M3416" t="s">
        <v>39</v>
      </c>
      <c r="N3416">
        <v>1549.3166000000001</v>
      </c>
    </row>
    <row r="3417" spans="1:14" x14ac:dyDescent="0.3">
      <c r="A3417" t="s">
        <v>665</v>
      </c>
      <c r="B3417">
        <v>3415</v>
      </c>
      <c r="C3417">
        <v>9.8000000000000007</v>
      </c>
      <c r="D3417">
        <f>SUMIF(E:E,Table1[[#This Row],[Item_Fat_Content]],N:N)</f>
        <v>6457454.3820000133</v>
      </c>
      <c r="E3417" t="s">
        <v>1608</v>
      </c>
      <c r="F3417">
        <v>7.2990978999999998E-2</v>
      </c>
      <c r="G3417" t="s">
        <v>36</v>
      </c>
      <c r="H3417">
        <v>121.60980000000001</v>
      </c>
      <c r="I3417" t="s">
        <v>13</v>
      </c>
      <c r="J3417">
        <v>1999</v>
      </c>
      <c r="K3417" t="s">
        <v>14</v>
      </c>
      <c r="L3417" t="s">
        <v>15</v>
      </c>
      <c r="M3417" t="s">
        <v>16</v>
      </c>
      <c r="N3417">
        <v>1566.6274000000001</v>
      </c>
    </row>
    <row r="3418" spans="1:14" x14ac:dyDescent="0.3">
      <c r="A3418" t="s">
        <v>294</v>
      </c>
      <c r="B3418">
        <v>3416</v>
      </c>
      <c r="C3418">
        <v>19.850000000000001</v>
      </c>
      <c r="D3418">
        <f>SUMIF(E:E,Table1[[#This Row],[Item_Fat_Content]],N:N)</f>
        <v>11904094.532999987</v>
      </c>
      <c r="E3418" t="s">
        <v>11</v>
      </c>
      <c r="F3418">
        <v>5.2432820000000002E-3</v>
      </c>
      <c r="G3418" t="s">
        <v>12</v>
      </c>
      <c r="H3418">
        <v>266.1884</v>
      </c>
      <c r="I3418" t="s">
        <v>13</v>
      </c>
      <c r="J3418">
        <v>1999</v>
      </c>
      <c r="K3418" t="s">
        <v>14</v>
      </c>
      <c r="L3418" t="s">
        <v>15</v>
      </c>
      <c r="M3418" t="s">
        <v>16</v>
      </c>
      <c r="N3418">
        <v>3179.8607999999999</v>
      </c>
    </row>
    <row r="3419" spans="1:14" x14ac:dyDescent="0.3">
      <c r="A3419" t="s">
        <v>1269</v>
      </c>
      <c r="B3419">
        <v>3417</v>
      </c>
      <c r="C3419">
        <v>12.1</v>
      </c>
      <c r="D3419">
        <f>SUMIF(E:E,Table1[[#This Row],[Item_Fat_Content]],N:N)</f>
        <v>11904094.532999987</v>
      </c>
      <c r="E3419" t="s">
        <v>11</v>
      </c>
      <c r="F3419">
        <v>3.4427577000000001E-2</v>
      </c>
      <c r="G3419" t="s">
        <v>36</v>
      </c>
      <c r="H3419">
        <v>146.67339999999999</v>
      </c>
      <c r="I3419" t="s">
        <v>27</v>
      </c>
      <c r="J3419">
        <v>1998</v>
      </c>
      <c r="K3419" t="str">
        <f>K3418</f>
        <v>Medium</v>
      </c>
      <c r="L3419" t="s">
        <v>21</v>
      </c>
      <c r="M3419" t="s">
        <v>28</v>
      </c>
      <c r="N3419">
        <v>296.9468</v>
      </c>
    </row>
    <row r="3420" spans="1:14" x14ac:dyDescent="0.3">
      <c r="A3420" t="s">
        <v>768</v>
      </c>
      <c r="B3420">
        <v>3418</v>
      </c>
      <c r="C3420">
        <v>15.5</v>
      </c>
      <c r="D3420">
        <f>SUMIF(E:E,Table1[[#This Row],[Item_Fat_Content]],N:N)</f>
        <v>11904094.532999987</v>
      </c>
      <c r="E3420" t="s">
        <v>11</v>
      </c>
      <c r="F3420">
        <v>5.3455158000000003E-2</v>
      </c>
      <c r="G3420" t="s">
        <v>19</v>
      </c>
      <c r="H3420">
        <v>43.677</v>
      </c>
      <c r="I3420" t="s">
        <v>13</v>
      </c>
      <c r="J3420">
        <v>1999</v>
      </c>
      <c r="K3420" t="s">
        <v>14</v>
      </c>
      <c r="L3420" t="s">
        <v>15</v>
      </c>
      <c r="M3420" t="s">
        <v>16</v>
      </c>
      <c r="N3420">
        <v>562.601</v>
      </c>
    </row>
    <row r="3421" spans="1:14" x14ac:dyDescent="0.3">
      <c r="A3421" t="s">
        <v>465</v>
      </c>
      <c r="B3421">
        <v>3419</v>
      </c>
      <c r="C3421">
        <v>9.5</v>
      </c>
      <c r="D3421">
        <f>SUMIF(E:E,Table1[[#This Row],[Item_Fat_Content]],N:N)</f>
        <v>6457454.3820000133</v>
      </c>
      <c r="E3421" t="s">
        <v>1608</v>
      </c>
      <c r="F3421">
        <v>0</v>
      </c>
      <c r="G3421" t="s">
        <v>36</v>
      </c>
      <c r="H3421">
        <v>182.36080000000001</v>
      </c>
      <c r="I3421" t="s">
        <v>27</v>
      </c>
      <c r="J3421">
        <v>1998</v>
      </c>
      <c r="K3421" t="str">
        <f>K3420</f>
        <v>Medium</v>
      </c>
      <c r="L3421" t="s">
        <v>21</v>
      </c>
      <c r="M3421" t="s">
        <v>28</v>
      </c>
      <c r="N3421">
        <v>1102.5648000000001</v>
      </c>
    </row>
    <row r="3422" spans="1:14" x14ac:dyDescent="0.3">
      <c r="A3422" t="s">
        <v>673</v>
      </c>
      <c r="B3422">
        <v>3420</v>
      </c>
      <c r="C3422">
        <f>C3421</f>
        <v>9.5</v>
      </c>
      <c r="D3422">
        <f>SUMIF(E:E,Table1[[#This Row],[Item_Fat_Content]],N:N)</f>
        <v>6457454.3820000133</v>
      </c>
      <c r="E3422" t="s">
        <v>1608</v>
      </c>
      <c r="F3422">
        <v>3.7768989000000003E-2</v>
      </c>
      <c r="G3422" t="s">
        <v>36</v>
      </c>
      <c r="H3422">
        <v>88.585599999999999</v>
      </c>
      <c r="I3422" t="s">
        <v>38</v>
      </c>
      <c r="J3422">
        <v>1985</v>
      </c>
      <c r="K3422" t="s">
        <v>14</v>
      </c>
      <c r="L3422" t="s">
        <v>21</v>
      </c>
      <c r="M3422" t="s">
        <v>39</v>
      </c>
      <c r="N3422">
        <v>1845.5976000000001</v>
      </c>
    </row>
    <row r="3423" spans="1:14" x14ac:dyDescent="0.3">
      <c r="A3423" t="s">
        <v>1364</v>
      </c>
      <c r="B3423">
        <v>3421</v>
      </c>
      <c r="C3423">
        <v>8.1549999999999994</v>
      </c>
      <c r="D3423">
        <f>SUMIF(E:E,Table1[[#This Row],[Item_Fat_Content]],N:N)</f>
        <v>11904094.532999987</v>
      </c>
      <c r="E3423" t="s">
        <v>11</v>
      </c>
      <c r="F3423">
        <v>0.11942805200000001</v>
      </c>
      <c r="G3423" t="s">
        <v>24</v>
      </c>
      <c r="H3423">
        <v>190.85300000000001</v>
      </c>
      <c r="I3423" t="s">
        <v>60</v>
      </c>
      <c r="J3423">
        <v>2004</v>
      </c>
      <c r="K3423" t="s">
        <v>49</v>
      </c>
      <c r="L3423" t="s">
        <v>43</v>
      </c>
      <c r="M3423" t="s">
        <v>16</v>
      </c>
      <c r="N3423">
        <v>2466.7890000000002</v>
      </c>
    </row>
    <row r="3424" spans="1:14" x14ac:dyDescent="0.3">
      <c r="A3424" t="s">
        <v>560</v>
      </c>
      <c r="B3424">
        <v>3422</v>
      </c>
      <c r="C3424">
        <v>8.18</v>
      </c>
      <c r="D3424">
        <f>SUMIF(E:E,Table1[[#This Row],[Item_Fat_Content]],N:N)</f>
        <v>11904094.532999987</v>
      </c>
      <c r="E3424" t="s">
        <v>11</v>
      </c>
      <c r="F3424">
        <v>1.3183517E-2</v>
      </c>
      <c r="G3424" t="s">
        <v>30</v>
      </c>
      <c r="H3424">
        <v>143.11539999999999</v>
      </c>
      <c r="I3424" t="s">
        <v>20</v>
      </c>
      <c r="J3424">
        <v>2009</v>
      </c>
      <c r="K3424" t="s">
        <v>14</v>
      </c>
      <c r="L3424" t="s">
        <v>21</v>
      </c>
      <c r="M3424" t="s">
        <v>22</v>
      </c>
      <c r="N3424">
        <v>1843.6002000000001</v>
      </c>
    </row>
    <row r="3425" spans="1:14" x14ac:dyDescent="0.3">
      <c r="A3425" t="s">
        <v>902</v>
      </c>
      <c r="B3425">
        <v>3423</v>
      </c>
      <c r="C3425">
        <f>C3424</f>
        <v>8.18</v>
      </c>
      <c r="D3425">
        <f>SUMIF(E:E,Table1[[#This Row],[Item_Fat_Content]],N:N)</f>
        <v>11904094.532999987</v>
      </c>
      <c r="E3425" t="s">
        <v>11</v>
      </c>
      <c r="F3425">
        <v>7.2838380999999994E-2</v>
      </c>
      <c r="G3425" t="s">
        <v>73</v>
      </c>
      <c r="H3425">
        <v>155.2972</v>
      </c>
      <c r="I3425" t="s">
        <v>38</v>
      </c>
      <c r="J3425">
        <v>1985</v>
      </c>
      <c r="K3425" t="s">
        <v>14</v>
      </c>
      <c r="L3425" t="s">
        <v>21</v>
      </c>
      <c r="M3425" t="s">
        <v>39</v>
      </c>
      <c r="N3425">
        <v>5141.3076000000001</v>
      </c>
    </row>
    <row r="3426" spans="1:14" x14ac:dyDescent="0.3">
      <c r="A3426" t="s">
        <v>1071</v>
      </c>
      <c r="B3426">
        <v>3424</v>
      </c>
      <c r="C3426">
        <v>19.600000000000001</v>
      </c>
      <c r="D3426">
        <f>SUMIF(E:E,Table1[[#This Row],[Item_Fat_Content]],N:N)</f>
        <v>6457454.3820000133</v>
      </c>
      <c r="E3426" t="s">
        <v>1608</v>
      </c>
      <c r="F3426">
        <v>0.128235131</v>
      </c>
      <c r="G3426" t="s">
        <v>36</v>
      </c>
      <c r="H3426">
        <v>169.2816</v>
      </c>
      <c r="I3426" t="s">
        <v>13</v>
      </c>
      <c r="J3426">
        <v>1999</v>
      </c>
      <c r="K3426" t="s">
        <v>14</v>
      </c>
      <c r="L3426" t="s">
        <v>15</v>
      </c>
      <c r="M3426" t="s">
        <v>16</v>
      </c>
      <c r="N3426">
        <v>1174.4712</v>
      </c>
    </row>
    <row r="3427" spans="1:14" x14ac:dyDescent="0.3">
      <c r="A3427" t="s">
        <v>1212</v>
      </c>
      <c r="B3427">
        <v>3425</v>
      </c>
      <c r="C3427">
        <v>20.6</v>
      </c>
      <c r="D3427">
        <f>SUMIF(E:E,Table1[[#This Row],[Item_Fat_Content]],N:N)</f>
        <v>11904094.532999987</v>
      </c>
      <c r="E3427" t="s">
        <v>11</v>
      </c>
      <c r="F3427">
        <v>0</v>
      </c>
      <c r="G3427" t="s">
        <v>56</v>
      </c>
      <c r="H3427">
        <v>148.83920000000001</v>
      </c>
      <c r="I3427" t="s">
        <v>48</v>
      </c>
      <c r="J3427">
        <v>1997</v>
      </c>
      <c r="K3427" t="s">
        <v>49</v>
      </c>
      <c r="L3427" t="s">
        <v>15</v>
      </c>
      <c r="M3427" t="s">
        <v>16</v>
      </c>
      <c r="N3427">
        <v>2684.5056</v>
      </c>
    </row>
    <row r="3428" spans="1:14" x14ac:dyDescent="0.3">
      <c r="A3428" t="s">
        <v>1017</v>
      </c>
      <c r="B3428">
        <v>3426</v>
      </c>
      <c r="C3428">
        <v>9.6950000000000003</v>
      </c>
      <c r="D3428">
        <f>SUMIF(E:E,Table1[[#This Row],[Item_Fat_Content]],N:N)</f>
        <v>11904094.532999987</v>
      </c>
      <c r="E3428" t="s">
        <v>11</v>
      </c>
      <c r="F3428">
        <v>0.114583922</v>
      </c>
      <c r="G3428" t="s">
        <v>56</v>
      </c>
      <c r="H3428">
        <v>156.46039999999999</v>
      </c>
      <c r="I3428" t="s">
        <v>45</v>
      </c>
      <c r="J3428">
        <v>2007</v>
      </c>
      <c r="K3428" t="str">
        <f t="shared" ref="K3428:K3429" si="269">K3427</f>
        <v>Small</v>
      </c>
      <c r="L3428" t="s">
        <v>43</v>
      </c>
      <c r="M3428" t="s">
        <v>16</v>
      </c>
      <c r="N3428">
        <v>2535.3663999999999</v>
      </c>
    </row>
    <row r="3429" spans="1:14" x14ac:dyDescent="0.3">
      <c r="A3429" t="s">
        <v>1463</v>
      </c>
      <c r="B3429">
        <v>3427</v>
      </c>
      <c r="C3429">
        <v>8.85</v>
      </c>
      <c r="D3429">
        <f>SUMIF(E:E,Table1[[#This Row],[Item_Fat_Content]],N:N)</f>
        <v>11904094.532999987</v>
      </c>
      <c r="E3429" t="s">
        <v>11</v>
      </c>
      <c r="F3429">
        <v>5.4171605999999997E-2</v>
      </c>
      <c r="G3429" t="s">
        <v>26</v>
      </c>
      <c r="H3429">
        <v>183.92920000000001</v>
      </c>
      <c r="I3429" t="s">
        <v>45</v>
      </c>
      <c r="J3429">
        <v>2007</v>
      </c>
      <c r="K3429" t="str">
        <f t="shared" si="269"/>
        <v>Small</v>
      </c>
      <c r="L3429" t="s">
        <v>43</v>
      </c>
      <c r="M3429" t="s">
        <v>16</v>
      </c>
      <c r="N3429">
        <v>2918.8672000000001</v>
      </c>
    </row>
    <row r="3430" spans="1:14" x14ac:dyDescent="0.3">
      <c r="A3430" t="s">
        <v>29</v>
      </c>
      <c r="B3430">
        <v>3428</v>
      </c>
      <c r="C3430">
        <v>8.93</v>
      </c>
      <c r="D3430">
        <f>SUMIF(E:E,Table1[[#This Row],[Item_Fat_Content]],N:N)</f>
        <v>11904094.532999987</v>
      </c>
      <c r="E3430" t="s">
        <v>11</v>
      </c>
      <c r="F3430">
        <v>0</v>
      </c>
      <c r="G3430" t="s">
        <v>30</v>
      </c>
      <c r="H3430">
        <v>53.261400000000002</v>
      </c>
      <c r="I3430" t="s">
        <v>13</v>
      </c>
      <c r="J3430">
        <v>1999</v>
      </c>
      <c r="K3430" t="s">
        <v>14</v>
      </c>
      <c r="L3430" t="s">
        <v>15</v>
      </c>
      <c r="M3430" t="s">
        <v>16</v>
      </c>
      <c r="N3430">
        <v>552.61400000000003</v>
      </c>
    </row>
    <row r="3431" spans="1:14" x14ac:dyDescent="0.3">
      <c r="A3431" t="s">
        <v>271</v>
      </c>
      <c r="B3431">
        <v>3429</v>
      </c>
      <c r="C3431">
        <v>17.5</v>
      </c>
      <c r="D3431">
        <f>SUMIF(E:E,Table1[[#This Row],[Item_Fat_Content]],N:N)</f>
        <v>11904094.532999987</v>
      </c>
      <c r="E3431" t="s">
        <v>11</v>
      </c>
      <c r="F3431">
        <v>2.6912667000000001E-2</v>
      </c>
      <c r="G3431" t="s">
        <v>41</v>
      </c>
      <c r="H3431">
        <v>261.291</v>
      </c>
      <c r="I3431" t="s">
        <v>13</v>
      </c>
      <c r="J3431">
        <v>1999</v>
      </c>
      <c r="K3431" t="s">
        <v>14</v>
      </c>
      <c r="L3431" t="s">
        <v>15</v>
      </c>
      <c r="M3431" t="s">
        <v>16</v>
      </c>
      <c r="N3431">
        <v>3418.8829999999998</v>
      </c>
    </row>
    <row r="3432" spans="1:14" x14ac:dyDescent="0.3">
      <c r="A3432" t="s">
        <v>866</v>
      </c>
      <c r="B3432">
        <v>3430</v>
      </c>
      <c r="C3432">
        <v>16.100000000000001</v>
      </c>
      <c r="D3432">
        <f>SUMIF(E:E,Table1[[#This Row],[Item_Fat_Content]],N:N)</f>
        <v>11904094.532999987</v>
      </c>
      <c r="E3432" t="s">
        <v>11</v>
      </c>
      <c r="F3432">
        <v>0.10079982799999999</v>
      </c>
      <c r="G3432" t="s">
        <v>26</v>
      </c>
      <c r="H3432">
        <v>78.4328</v>
      </c>
      <c r="I3432" t="s">
        <v>45</v>
      </c>
      <c r="J3432">
        <v>2007</v>
      </c>
      <c r="K3432" t="str">
        <f t="shared" ref="K3432:K3437" si="270">K3431</f>
        <v>Medium</v>
      </c>
      <c r="L3432" t="s">
        <v>43</v>
      </c>
      <c r="M3432" t="s">
        <v>16</v>
      </c>
      <c r="N3432">
        <v>1467.4232</v>
      </c>
    </row>
    <row r="3433" spans="1:14" x14ac:dyDescent="0.3">
      <c r="A3433" t="s">
        <v>947</v>
      </c>
      <c r="B3433">
        <v>3431</v>
      </c>
      <c r="C3433">
        <v>13.65</v>
      </c>
      <c r="D3433">
        <f>SUMIF(E:E,Table1[[#This Row],[Item_Fat_Content]],N:N)</f>
        <v>11904094.532999987</v>
      </c>
      <c r="E3433" t="s">
        <v>11</v>
      </c>
      <c r="F3433">
        <v>7.7390745999999996E-2</v>
      </c>
      <c r="G3433" t="s">
        <v>56</v>
      </c>
      <c r="H3433">
        <v>54.692999999999998</v>
      </c>
      <c r="I3433" t="s">
        <v>42</v>
      </c>
      <c r="J3433">
        <v>2002</v>
      </c>
      <c r="K3433" t="str">
        <f t="shared" si="270"/>
        <v>Medium</v>
      </c>
      <c r="L3433" t="s">
        <v>43</v>
      </c>
      <c r="M3433" t="s">
        <v>16</v>
      </c>
      <c r="N3433">
        <v>679.11599999999999</v>
      </c>
    </row>
    <row r="3434" spans="1:14" x14ac:dyDescent="0.3">
      <c r="A3434" t="s">
        <v>250</v>
      </c>
      <c r="B3434">
        <v>3432</v>
      </c>
      <c r="C3434">
        <v>5.4249999999999998</v>
      </c>
      <c r="D3434">
        <f>SUMIF(E:E,Table1[[#This Row],[Item_Fat_Content]],N:N)</f>
        <v>6457454.3820000133</v>
      </c>
      <c r="E3434" t="s">
        <v>1608</v>
      </c>
      <c r="F3434">
        <v>0.19160333399999999</v>
      </c>
      <c r="G3434" t="s">
        <v>34</v>
      </c>
      <c r="H3434">
        <v>87.051400000000001</v>
      </c>
      <c r="I3434" t="s">
        <v>27</v>
      </c>
      <c r="J3434">
        <v>1998</v>
      </c>
      <c r="K3434" t="str">
        <f t="shared" si="270"/>
        <v>Medium</v>
      </c>
      <c r="L3434" t="s">
        <v>21</v>
      </c>
      <c r="M3434" t="s">
        <v>28</v>
      </c>
      <c r="N3434">
        <v>88.551400000000001</v>
      </c>
    </row>
    <row r="3435" spans="1:14" x14ac:dyDescent="0.3">
      <c r="A3435" t="s">
        <v>1460</v>
      </c>
      <c r="B3435">
        <v>3433</v>
      </c>
      <c r="C3435">
        <v>13.15</v>
      </c>
      <c r="D3435">
        <f>SUMIF(E:E,Table1[[#This Row],[Item_Fat_Content]],N:N)</f>
        <v>11904094.532999987</v>
      </c>
      <c r="E3435" t="s">
        <v>11</v>
      </c>
      <c r="F3435">
        <v>5.6543464000000002E-2</v>
      </c>
      <c r="G3435" t="s">
        <v>19</v>
      </c>
      <c r="H3435">
        <v>140.5812</v>
      </c>
      <c r="I3435" t="s">
        <v>42</v>
      </c>
      <c r="J3435">
        <v>2002</v>
      </c>
      <c r="K3435" t="str">
        <f t="shared" si="270"/>
        <v>Medium</v>
      </c>
      <c r="L3435" t="s">
        <v>43</v>
      </c>
      <c r="M3435" t="s">
        <v>16</v>
      </c>
      <c r="N3435">
        <v>427.4436</v>
      </c>
    </row>
    <row r="3436" spans="1:14" x14ac:dyDescent="0.3">
      <c r="A3436" t="s">
        <v>302</v>
      </c>
      <c r="B3436">
        <v>3434</v>
      </c>
      <c r="C3436">
        <v>6.26</v>
      </c>
      <c r="D3436">
        <f>SUMIF(E:E,Table1[[#This Row],[Item_Fat_Content]],N:N)</f>
        <v>6457454.3820000133</v>
      </c>
      <c r="E3436" t="s">
        <v>1608</v>
      </c>
      <c r="F3436">
        <v>9.9237319999999993E-3</v>
      </c>
      <c r="G3436" t="s">
        <v>24</v>
      </c>
      <c r="H3436">
        <v>152.8366</v>
      </c>
      <c r="I3436" t="s">
        <v>45</v>
      </c>
      <c r="J3436">
        <v>2007</v>
      </c>
      <c r="K3436" t="str">
        <f t="shared" si="270"/>
        <v>Medium</v>
      </c>
      <c r="L3436" t="s">
        <v>43</v>
      </c>
      <c r="M3436" t="s">
        <v>16</v>
      </c>
      <c r="N3436">
        <v>3778.415</v>
      </c>
    </row>
    <row r="3437" spans="1:14" x14ac:dyDescent="0.3">
      <c r="A3437" t="s">
        <v>826</v>
      </c>
      <c r="B3437">
        <v>3435</v>
      </c>
      <c r="C3437">
        <v>19.7</v>
      </c>
      <c r="D3437">
        <f>SUMIF(E:E,Table1[[#This Row],[Item_Fat_Content]],N:N)</f>
        <v>6457454.3820000133</v>
      </c>
      <c r="E3437" t="s">
        <v>1608</v>
      </c>
      <c r="F3437">
        <v>1.6238512E-2</v>
      </c>
      <c r="G3437" t="s">
        <v>73</v>
      </c>
      <c r="H3437">
        <v>186.4556</v>
      </c>
      <c r="I3437" t="s">
        <v>42</v>
      </c>
      <c r="J3437">
        <v>2002</v>
      </c>
      <c r="K3437" t="str">
        <f t="shared" si="270"/>
        <v>Medium</v>
      </c>
      <c r="L3437" t="s">
        <v>43</v>
      </c>
      <c r="M3437" t="s">
        <v>16</v>
      </c>
      <c r="N3437">
        <v>5069.4012000000002</v>
      </c>
    </row>
    <row r="3438" spans="1:14" x14ac:dyDescent="0.3">
      <c r="A3438" t="s">
        <v>1192</v>
      </c>
      <c r="B3438">
        <v>3436</v>
      </c>
      <c r="C3438">
        <f>C3437</f>
        <v>19.7</v>
      </c>
      <c r="D3438">
        <f>SUMIF(E:E,Table1[[#This Row],[Item_Fat_Content]],N:N)</f>
        <v>6457454.3820000133</v>
      </c>
      <c r="E3438" t="s">
        <v>1608</v>
      </c>
      <c r="F3438">
        <v>0.15607236099999999</v>
      </c>
      <c r="G3438" t="s">
        <v>54</v>
      </c>
      <c r="H3438">
        <v>169.34739999999999</v>
      </c>
      <c r="I3438" t="s">
        <v>38</v>
      </c>
      <c r="J3438">
        <v>1985</v>
      </c>
      <c r="K3438" t="s">
        <v>14</v>
      </c>
      <c r="L3438" t="s">
        <v>21</v>
      </c>
      <c r="M3438" t="s">
        <v>39</v>
      </c>
      <c r="N3438">
        <v>3874.2901999999999</v>
      </c>
    </row>
    <row r="3439" spans="1:14" x14ac:dyDescent="0.3">
      <c r="A3439" t="s">
        <v>971</v>
      </c>
      <c r="B3439">
        <v>3437</v>
      </c>
      <c r="C3439">
        <v>11.8</v>
      </c>
      <c r="D3439">
        <f>SUMIF(E:E,Table1[[#This Row],[Item_Fat_Content]],N:N)</f>
        <v>11904094.532999987</v>
      </c>
      <c r="E3439" t="s">
        <v>11</v>
      </c>
      <c r="F3439">
        <v>0.115636723</v>
      </c>
      <c r="G3439" t="s">
        <v>19</v>
      </c>
      <c r="H3439">
        <v>199.70840000000001</v>
      </c>
      <c r="I3439" t="s">
        <v>20</v>
      </c>
      <c r="J3439">
        <v>2009</v>
      </c>
      <c r="K3439" t="s">
        <v>14</v>
      </c>
      <c r="L3439" t="s">
        <v>21</v>
      </c>
      <c r="M3439" t="s">
        <v>22</v>
      </c>
      <c r="N3439">
        <v>3571.3512000000001</v>
      </c>
    </row>
    <row r="3440" spans="1:14" x14ac:dyDescent="0.3">
      <c r="A3440" t="s">
        <v>194</v>
      </c>
      <c r="B3440">
        <v>3438</v>
      </c>
      <c r="C3440">
        <v>13.85</v>
      </c>
      <c r="D3440">
        <f>SUMIF(E:E,Table1[[#This Row],[Item_Fat_Content]],N:N)</f>
        <v>11904094.532999987</v>
      </c>
      <c r="E3440" t="s">
        <v>11</v>
      </c>
      <c r="F3440">
        <v>3.0920531000000001E-2</v>
      </c>
      <c r="G3440" t="s">
        <v>19</v>
      </c>
      <c r="H3440">
        <v>141.0154</v>
      </c>
      <c r="I3440" t="s">
        <v>20</v>
      </c>
      <c r="J3440">
        <v>2009</v>
      </c>
      <c r="K3440" t="s">
        <v>14</v>
      </c>
      <c r="L3440" t="s">
        <v>21</v>
      </c>
      <c r="M3440" t="s">
        <v>22</v>
      </c>
      <c r="N3440">
        <v>1701.7847999999999</v>
      </c>
    </row>
    <row r="3441" spans="1:14" x14ac:dyDescent="0.3">
      <c r="A3441" t="s">
        <v>371</v>
      </c>
      <c r="B3441">
        <v>3439</v>
      </c>
      <c r="C3441">
        <v>14.35</v>
      </c>
      <c r="D3441">
        <f>SUMIF(E:E,Table1[[#This Row],[Item_Fat_Content]],N:N)</f>
        <v>11904094.532999987</v>
      </c>
      <c r="E3441" t="s">
        <v>11</v>
      </c>
      <c r="F3441">
        <v>8.0594132999999998E-2</v>
      </c>
      <c r="G3441" t="s">
        <v>34</v>
      </c>
      <c r="H3441">
        <v>80.995999999999995</v>
      </c>
      <c r="I3441" t="s">
        <v>48</v>
      </c>
      <c r="J3441">
        <v>1997</v>
      </c>
      <c r="K3441" t="s">
        <v>49</v>
      </c>
      <c r="L3441" t="s">
        <v>15</v>
      </c>
      <c r="M3441" t="s">
        <v>16</v>
      </c>
      <c r="N3441">
        <v>1757.712</v>
      </c>
    </row>
    <row r="3442" spans="1:14" x14ac:dyDescent="0.3">
      <c r="A3442" t="s">
        <v>1104</v>
      </c>
      <c r="B3442">
        <v>3440</v>
      </c>
      <c r="C3442">
        <f>C3441</f>
        <v>14.35</v>
      </c>
      <c r="D3442">
        <f>SUMIF(E:E,Table1[[#This Row],[Item_Fat_Content]],N:N)</f>
        <v>11904094.532999987</v>
      </c>
      <c r="E3442" t="s">
        <v>11</v>
      </c>
      <c r="F3442">
        <v>0.16772525099999999</v>
      </c>
      <c r="G3442" t="s">
        <v>41</v>
      </c>
      <c r="H3442">
        <v>128.36779999999999</v>
      </c>
      <c r="I3442" t="s">
        <v>65</v>
      </c>
      <c r="J3442">
        <v>1985</v>
      </c>
      <c r="K3442" t="s">
        <v>49</v>
      </c>
      <c r="L3442" t="s">
        <v>15</v>
      </c>
      <c r="M3442" t="s">
        <v>28</v>
      </c>
      <c r="N3442">
        <v>127.1678</v>
      </c>
    </row>
    <row r="3443" spans="1:14" x14ac:dyDescent="0.3">
      <c r="A3443" t="s">
        <v>528</v>
      </c>
      <c r="B3443">
        <v>3441</v>
      </c>
      <c r="C3443">
        <v>20.7</v>
      </c>
      <c r="D3443">
        <f>SUMIF(E:E,Table1[[#This Row],[Item_Fat_Content]],N:N)</f>
        <v>6457454.3820000133</v>
      </c>
      <c r="E3443" t="s">
        <v>1608</v>
      </c>
      <c r="F3443">
        <v>0.100378096</v>
      </c>
      <c r="G3443" t="s">
        <v>26</v>
      </c>
      <c r="H3443">
        <v>122.4388</v>
      </c>
      <c r="I3443" t="s">
        <v>42</v>
      </c>
      <c r="J3443">
        <v>2002</v>
      </c>
      <c r="K3443" t="str">
        <f t="shared" ref="K3443:K3444" si="271">K3442</f>
        <v>Small</v>
      </c>
      <c r="L3443" t="s">
        <v>43</v>
      </c>
      <c r="M3443" t="s">
        <v>16</v>
      </c>
      <c r="N3443">
        <v>1238.3879999999999</v>
      </c>
    </row>
    <row r="3444" spans="1:14" x14ac:dyDescent="0.3">
      <c r="A3444" t="s">
        <v>1387</v>
      </c>
      <c r="B3444">
        <v>3442</v>
      </c>
      <c r="C3444">
        <v>7.64</v>
      </c>
      <c r="D3444">
        <f>SUMIF(E:E,Table1[[#This Row],[Item_Fat_Content]],N:N)</f>
        <v>6457454.3820000133</v>
      </c>
      <c r="E3444" t="s">
        <v>1608</v>
      </c>
      <c r="F3444">
        <v>7.0847864999999996E-2</v>
      </c>
      <c r="G3444" t="s">
        <v>36</v>
      </c>
      <c r="H3444">
        <v>91.712000000000003</v>
      </c>
      <c r="I3444" t="s">
        <v>42</v>
      </c>
      <c r="J3444">
        <v>2002</v>
      </c>
      <c r="K3444" t="str">
        <f t="shared" si="271"/>
        <v>Small</v>
      </c>
      <c r="L3444" t="s">
        <v>43</v>
      </c>
      <c r="M3444" t="s">
        <v>16</v>
      </c>
      <c r="N3444">
        <v>2050.6640000000002</v>
      </c>
    </row>
    <row r="3445" spans="1:14" x14ac:dyDescent="0.3">
      <c r="A3445" t="s">
        <v>1469</v>
      </c>
      <c r="B3445">
        <v>3443</v>
      </c>
      <c r="C3445">
        <v>19.600000000000001</v>
      </c>
      <c r="D3445">
        <f>SUMIF(E:E,Table1[[#This Row],[Item_Fat_Content]],N:N)</f>
        <v>6457454.3820000133</v>
      </c>
      <c r="E3445" t="s">
        <v>1608</v>
      </c>
      <c r="F3445">
        <v>4.1636189999999997E-2</v>
      </c>
      <c r="G3445" t="s">
        <v>41</v>
      </c>
      <c r="H3445">
        <v>47.337600000000002</v>
      </c>
      <c r="I3445" t="s">
        <v>13</v>
      </c>
      <c r="J3445">
        <v>1999</v>
      </c>
      <c r="K3445" t="s">
        <v>14</v>
      </c>
      <c r="L3445" t="s">
        <v>15</v>
      </c>
      <c r="M3445" t="s">
        <v>16</v>
      </c>
      <c r="N3445">
        <v>1150.5024000000001</v>
      </c>
    </row>
    <row r="3446" spans="1:14" x14ac:dyDescent="0.3">
      <c r="A3446" t="s">
        <v>707</v>
      </c>
      <c r="B3446">
        <v>3444</v>
      </c>
      <c r="C3446">
        <v>18.5</v>
      </c>
      <c r="D3446">
        <f>SUMIF(E:E,Table1[[#This Row],[Item_Fat_Content]],N:N)</f>
        <v>11904094.532999987</v>
      </c>
      <c r="E3446" t="s">
        <v>11</v>
      </c>
      <c r="F3446">
        <v>2.5756826E-2</v>
      </c>
      <c r="G3446" t="s">
        <v>24</v>
      </c>
      <c r="H3446">
        <v>87.217200000000005</v>
      </c>
      <c r="I3446" t="s">
        <v>60</v>
      </c>
      <c r="J3446">
        <v>2004</v>
      </c>
      <c r="K3446" t="s">
        <v>49</v>
      </c>
      <c r="L3446" t="s">
        <v>43</v>
      </c>
      <c r="M3446" t="s">
        <v>16</v>
      </c>
      <c r="N3446">
        <v>802.95479999999998</v>
      </c>
    </row>
    <row r="3447" spans="1:14" x14ac:dyDescent="0.3">
      <c r="A3447" t="s">
        <v>458</v>
      </c>
      <c r="B3447">
        <v>3445</v>
      </c>
      <c r="C3447">
        <v>12.3</v>
      </c>
      <c r="D3447">
        <f>SUMIF(E:E,Table1[[#This Row],[Item_Fat_Content]],N:N)</f>
        <v>11904094.532999987</v>
      </c>
      <c r="E3447" t="s">
        <v>11</v>
      </c>
      <c r="F3447">
        <v>7.6987407999999993E-2</v>
      </c>
      <c r="G3447" t="s">
        <v>30</v>
      </c>
      <c r="H3447">
        <v>247.946</v>
      </c>
      <c r="I3447" t="s">
        <v>45</v>
      </c>
      <c r="J3447">
        <v>2007</v>
      </c>
      <c r="K3447" t="str">
        <f t="shared" ref="K3447:K3448" si="272">K3446</f>
        <v>Small</v>
      </c>
      <c r="L3447" t="s">
        <v>43</v>
      </c>
      <c r="M3447" t="s">
        <v>16</v>
      </c>
      <c r="N3447">
        <v>3202.498</v>
      </c>
    </row>
    <row r="3448" spans="1:14" x14ac:dyDescent="0.3">
      <c r="A3448" t="s">
        <v>1474</v>
      </c>
      <c r="B3448">
        <v>3446</v>
      </c>
      <c r="C3448">
        <v>12.1</v>
      </c>
      <c r="D3448">
        <f>SUMIF(E:E,Table1[[#This Row],[Item_Fat_Content]],N:N)</f>
        <v>11904094.532999987</v>
      </c>
      <c r="E3448" t="s">
        <v>11</v>
      </c>
      <c r="F3448">
        <v>7.9968115000000006E-2</v>
      </c>
      <c r="G3448" t="s">
        <v>30</v>
      </c>
      <c r="H3448">
        <v>170.81059999999999</v>
      </c>
      <c r="I3448" t="s">
        <v>42</v>
      </c>
      <c r="J3448">
        <v>2002</v>
      </c>
      <c r="K3448" t="str">
        <f t="shared" si="272"/>
        <v>Small</v>
      </c>
      <c r="L3448" t="s">
        <v>43</v>
      </c>
      <c r="M3448" t="s">
        <v>16</v>
      </c>
      <c r="N3448">
        <v>4619.9862000000003</v>
      </c>
    </row>
    <row r="3449" spans="1:14" x14ac:dyDescent="0.3">
      <c r="A3449" t="s">
        <v>957</v>
      </c>
      <c r="B3449">
        <v>3447</v>
      </c>
      <c r="C3449">
        <v>7.21</v>
      </c>
      <c r="D3449">
        <f>SUMIF(E:E,Table1[[#This Row],[Item_Fat_Content]],N:N)</f>
        <v>6457454.3820000133</v>
      </c>
      <c r="E3449" t="s">
        <v>1608</v>
      </c>
      <c r="F3449">
        <v>0.14460413</v>
      </c>
      <c r="G3449" t="s">
        <v>36</v>
      </c>
      <c r="H3449">
        <v>102.6332</v>
      </c>
      <c r="I3449" t="s">
        <v>60</v>
      </c>
      <c r="J3449">
        <v>2004</v>
      </c>
      <c r="K3449" t="s">
        <v>49</v>
      </c>
      <c r="L3449" t="s">
        <v>43</v>
      </c>
      <c r="M3449" t="s">
        <v>16</v>
      </c>
      <c r="N3449">
        <v>2153.1972000000001</v>
      </c>
    </row>
    <row r="3450" spans="1:14" x14ac:dyDescent="0.3">
      <c r="A3450" t="s">
        <v>51</v>
      </c>
      <c r="B3450">
        <v>3448</v>
      </c>
      <c r="C3450">
        <v>17.600000000000001</v>
      </c>
      <c r="D3450">
        <f>SUMIF(E:E,Table1[[#This Row],[Item_Fat_Content]],N:N)</f>
        <v>6457454.3820000133</v>
      </c>
      <c r="E3450" t="s">
        <v>1608</v>
      </c>
      <c r="F3450">
        <v>4.7524635000000003E-2</v>
      </c>
      <c r="G3450" t="s">
        <v>36</v>
      </c>
      <c r="H3450">
        <v>118.2782</v>
      </c>
      <c r="I3450" t="s">
        <v>45</v>
      </c>
      <c r="J3450">
        <v>2007</v>
      </c>
      <c r="K3450" t="str">
        <f t="shared" ref="K3450:K3451" si="273">K3449</f>
        <v>Small</v>
      </c>
      <c r="L3450" t="s">
        <v>43</v>
      </c>
      <c r="M3450" t="s">
        <v>16</v>
      </c>
      <c r="N3450">
        <v>715.06920000000002</v>
      </c>
    </row>
    <row r="3451" spans="1:14" x14ac:dyDescent="0.3">
      <c r="A3451" t="s">
        <v>464</v>
      </c>
      <c r="B3451">
        <v>3449</v>
      </c>
      <c r="C3451">
        <v>6.1349999999999998</v>
      </c>
      <c r="D3451">
        <f>SUMIF(E:E,Table1[[#This Row],[Item_Fat_Content]],N:N)</f>
        <v>6457454.3820000133</v>
      </c>
      <c r="E3451" t="s">
        <v>1608</v>
      </c>
      <c r="F3451">
        <v>7.9776075000000002E-2</v>
      </c>
      <c r="G3451" t="s">
        <v>34</v>
      </c>
      <c r="H3451">
        <v>152.8366</v>
      </c>
      <c r="I3451" t="s">
        <v>45</v>
      </c>
      <c r="J3451">
        <v>2007</v>
      </c>
      <c r="K3451" t="str">
        <f t="shared" si="273"/>
        <v>Small</v>
      </c>
      <c r="L3451" t="s">
        <v>43</v>
      </c>
      <c r="M3451" t="s">
        <v>16</v>
      </c>
      <c r="N3451">
        <v>1964.7757999999999</v>
      </c>
    </row>
    <row r="3452" spans="1:14" x14ac:dyDescent="0.3">
      <c r="A3452" t="s">
        <v>1338</v>
      </c>
      <c r="B3452">
        <v>3450</v>
      </c>
      <c r="C3452">
        <v>19.600000000000001</v>
      </c>
      <c r="D3452">
        <f>SUMIF(E:E,Table1[[#This Row],[Item_Fat_Content]],N:N)</f>
        <v>11904094.532999987</v>
      </c>
      <c r="E3452" t="s">
        <v>11</v>
      </c>
      <c r="F3452">
        <v>2.3988387E-2</v>
      </c>
      <c r="G3452" t="s">
        <v>30</v>
      </c>
      <c r="H3452">
        <v>104.5964</v>
      </c>
      <c r="I3452" t="s">
        <v>13</v>
      </c>
      <c r="J3452">
        <v>1999</v>
      </c>
      <c r="K3452" t="s">
        <v>14</v>
      </c>
      <c r="L3452" t="s">
        <v>15</v>
      </c>
      <c r="M3452" t="s">
        <v>16</v>
      </c>
      <c r="N3452">
        <v>1262.3568</v>
      </c>
    </row>
    <row r="3453" spans="1:14" x14ac:dyDescent="0.3">
      <c r="A3453" t="s">
        <v>749</v>
      </c>
      <c r="B3453">
        <v>3451</v>
      </c>
      <c r="C3453">
        <v>12.1</v>
      </c>
      <c r="D3453">
        <f>SUMIF(E:E,Table1[[#This Row],[Item_Fat_Content]],N:N)</f>
        <v>11904094.532999987</v>
      </c>
      <c r="E3453" t="s">
        <v>11</v>
      </c>
      <c r="F3453">
        <v>1.1563024E-2</v>
      </c>
      <c r="G3453" t="s">
        <v>12</v>
      </c>
      <c r="H3453">
        <v>164.95259999999999</v>
      </c>
      <c r="I3453" t="s">
        <v>42</v>
      </c>
      <c r="J3453">
        <v>2002</v>
      </c>
      <c r="K3453" t="str">
        <f>K3452</f>
        <v>Medium</v>
      </c>
      <c r="L3453" t="s">
        <v>43</v>
      </c>
      <c r="M3453" t="s">
        <v>16</v>
      </c>
      <c r="N3453">
        <v>2302.3364000000001</v>
      </c>
    </row>
    <row r="3454" spans="1:14" x14ac:dyDescent="0.3">
      <c r="A3454" t="s">
        <v>1347</v>
      </c>
      <c r="B3454">
        <v>3452</v>
      </c>
      <c r="C3454">
        <v>14.5</v>
      </c>
      <c r="D3454">
        <f>SUMIF(E:E,Table1[[#This Row],[Item_Fat_Content]],N:N)</f>
        <v>11904094.532999987</v>
      </c>
      <c r="E3454" t="s">
        <v>11</v>
      </c>
      <c r="F3454">
        <v>8.9703476000000004E-2</v>
      </c>
      <c r="G3454" t="s">
        <v>56</v>
      </c>
      <c r="H3454">
        <v>158.3604</v>
      </c>
      <c r="I3454" t="s">
        <v>31</v>
      </c>
      <c r="J3454">
        <v>1987</v>
      </c>
      <c r="K3454" t="s">
        <v>32</v>
      </c>
      <c r="L3454" t="s">
        <v>21</v>
      </c>
      <c r="M3454" t="s">
        <v>16</v>
      </c>
      <c r="N3454">
        <v>1109.2228</v>
      </c>
    </row>
    <row r="3455" spans="1:14" x14ac:dyDescent="0.3">
      <c r="A3455" t="s">
        <v>615</v>
      </c>
      <c r="B3455">
        <v>3453</v>
      </c>
      <c r="C3455">
        <v>8.9600000000000009</v>
      </c>
      <c r="D3455">
        <f>SUMIF(E:E,Table1[[#This Row],[Item_Fat_Content]],N:N)</f>
        <v>6457454.3820000133</v>
      </c>
      <c r="E3455" t="s">
        <v>1608</v>
      </c>
      <c r="F3455">
        <v>6.8938340000000001E-2</v>
      </c>
      <c r="G3455" t="s">
        <v>26</v>
      </c>
      <c r="H3455">
        <v>196.4768</v>
      </c>
      <c r="I3455" t="s">
        <v>48</v>
      </c>
      <c r="J3455">
        <v>1997</v>
      </c>
      <c r="K3455" t="s">
        <v>49</v>
      </c>
      <c r="L3455" t="s">
        <v>15</v>
      </c>
      <c r="M3455" t="s">
        <v>16</v>
      </c>
      <c r="N3455">
        <v>2561.9983999999999</v>
      </c>
    </row>
    <row r="3456" spans="1:14" x14ac:dyDescent="0.3">
      <c r="A3456" t="s">
        <v>1372</v>
      </c>
      <c r="B3456">
        <v>3454</v>
      </c>
      <c r="C3456">
        <v>20.7</v>
      </c>
      <c r="D3456">
        <f>SUMIF(E:E,Table1[[#This Row],[Item_Fat_Content]],N:N)</f>
        <v>11904094.532999987</v>
      </c>
      <c r="E3456" t="s">
        <v>11</v>
      </c>
      <c r="F3456">
        <v>0.16966714499999999</v>
      </c>
      <c r="G3456" t="s">
        <v>73</v>
      </c>
      <c r="H3456">
        <v>183.5266</v>
      </c>
      <c r="I3456" t="s">
        <v>31</v>
      </c>
      <c r="J3456">
        <v>1987</v>
      </c>
      <c r="K3456" t="s">
        <v>32</v>
      </c>
      <c r="L3456" t="s">
        <v>21</v>
      </c>
      <c r="M3456" t="s">
        <v>16</v>
      </c>
      <c r="N3456">
        <v>4426.2384000000002</v>
      </c>
    </row>
    <row r="3457" spans="1:14" x14ac:dyDescent="0.3">
      <c r="A3457" t="s">
        <v>1475</v>
      </c>
      <c r="B3457">
        <v>3455</v>
      </c>
      <c r="C3457">
        <v>7.1449999999999996</v>
      </c>
      <c r="D3457">
        <f>SUMIF(E:E,Table1[[#This Row],[Item_Fat_Content]],N:N)</f>
        <v>11904094.532999987</v>
      </c>
      <c r="E3457" t="s">
        <v>11</v>
      </c>
      <c r="F3457">
        <v>1.7814518000000001E-2</v>
      </c>
      <c r="G3457" t="s">
        <v>41</v>
      </c>
      <c r="H3457">
        <v>159.8578</v>
      </c>
      <c r="I3457" t="s">
        <v>13</v>
      </c>
      <c r="J3457">
        <v>1999</v>
      </c>
      <c r="K3457" t="s">
        <v>14</v>
      </c>
      <c r="L3457" t="s">
        <v>15</v>
      </c>
      <c r="M3457" t="s">
        <v>16</v>
      </c>
      <c r="N3457">
        <v>2246.4092000000001</v>
      </c>
    </row>
    <row r="3458" spans="1:14" x14ac:dyDescent="0.3">
      <c r="A3458" t="s">
        <v>1076</v>
      </c>
      <c r="B3458">
        <v>3456</v>
      </c>
      <c r="C3458">
        <v>9.6</v>
      </c>
      <c r="D3458">
        <f>SUMIF(E:E,Table1[[#This Row],[Item_Fat_Content]],N:N)</f>
        <v>6457454.3820000133</v>
      </c>
      <c r="E3458" t="s">
        <v>1608</v>
      </c>
      <c r="F3458">
        <v>2.7399064000000001E-2</v>
      </c>
      <c r="G3458" t="s">
        <v>36</v>
      </c>
      <c r="H3458">
        <v>258.3304</v>
      </c>
      <c r="I3458" t="s">
        <v>42</v>
      </c>
      <c r="J3458">
        <v>2002</v>
      </c>
      <c r="K3458" t="str">
        <f t="shared" ref="K3458:K3459" si="274">K3457</f>
        <v>Medium</v>
      </c>
      <c r="L3458" t="s">
        <v>43</v>
      </c>
      <c r="M3458" t="s">
        <v>16</v>
      </c>
      <c r="N3458">
        <v>4133.2864</v>
      </c>
    </row>
    <row r="3459" spans="1:14" x14ac:dyDescent="0.3">
      <c r="A3459" t="s">
        <v>1025</v>
      </c>
      <c r="B3459">
        <v>3457</v>
      </c>
      <c r="C3459">
        <v>14.5</v>
      </c>
      <c r="D3459">
        <f>SUMIF(E:E,Table1[[#This Row],[Item_Fat_Content]],N:N)</f>
        <v>6457454.3820000133</v>
      </c>
      <c r="E3459" t="s">
        <v>1608</v>
      </c>
      <c r="F3459">
        <v>9.7398254000000004E-2</v>
      </c>
      <c r="G3459" t="s">
        <v>36</v>
      </c>
      <c r="H3459">
        <v>157.42619999999999</v>
      </c>
      <c r="I3459" t="s">
        <v>42</v>
      </c>
      <c r="J3459">
        <v>2002</v>
      </c>
      <c r="K3459" t="str">
        <f t="shared" si="274"/>
        <v>Medium</v>
      </c>
      <c r="L3459" t="s">
        <v>43</v>
      </c>
      <c r="M3459" t="s">
        <v>16</v>
      </c>
      <c r="N3459">
        <v>3978.1550000000002</v>
      </c>
    </row>
    <row r="3460" spans="1:14" x14ac:dyDescent="0.3">
      <c r="A3460" t="s">
        <v>1476</v>
      </c>
      <c r="B3460">
        <v>3458</v>
      </c>
      <c r="C3460">
        <f>C3459</f>
        <v>14.5</v>
      </c>
      <c r="D3460">
        <f>SUMIF(E:E,Table1[[#This Row],[Item_Fat_Content]],N:N)</f>
        <v>6457454.3820000133</v>
      </c>
      <c r="E3460" t="s">
        <v>1608</v>
      </c>
      <c r="F3460">
        <v>0.23207267400000001</v>
      </c>
      <c r="G3460" t="s">
        <v>41</v>
      </c>
      <c r="H3460">
        <v>229.46680000000001</v>
      </c>
      <c r="I3460" t="s">
        <v>65</v>
      </c>
      <c r="J3460">
        <v>1985</v>
      </c>
      <c r="K3460" t="s">
        <v>49</v>
      </c>
      <c r="L3460" t="s">
        <v>15</v>
      </c>
      <c r="M3460" t="s">
        <v>28</v>
      </c>
      <c r="N3460">
        <v>460.73360000000002</v>
      </c>
    </row>
    <row r="3461" spans="1:14" x14ac:dyDescent="0.3">
      <c r="A3461" t="s">
        <v>1404</v>
      </c>
      <c r="B3461">
        <v>3459</v>
      </c>
      <c r="C3461">
        <v>18.850000000000001</v>
      </c>
      <c r="D3461">
        <f>SUMIF(E:E,Table1[[#This Row],[Item_Fat_Content]],N:N)</f>
        <v>11904094.532999987</v>
      </c>
      <c r="E3461" t="s">
        <v>11</v>
      </c>
      <c r="F3461">
        <v>3.9723999000000003E-2</v>
      </c>
      <c r="G3461" t="s">
        <v>36</v>
      </c>
      <c r="H3461">
        <v>41.048000000000002</v>
      </c>
      <c r="I3461" t="s">
        <v>42</v>
      </c>
      <c r="J3461">
        <v>2002</v>
      </c>
      <c r="K3461" t="str">
        <f t="shared" ref="K3461:K3463" si="275">K3460</f>
        <v>Small</v>
      </c>
      <c r="L3461" t="s">
        <v>43</v>
      </c>
      <c r="M3461" t="s">
        <v>16</v>
      </c>
      <c r="N3461">
        <v>918.80399999999997</v>
      </c>
    </row>
    <row r="3462" spans="1:14" x14ac:dyDescent="0.3">
      <c r="A3462" t="s">
        <v>241</v>
      </c>
      <c r="B3462">
        <v>3460</v>
      </c>
      <c r="C3462">
        <v>13.8</v>
      </c>
      <c r="D3462">
        <f>SUMIF(E:E,Table1[[#This Row],[Item_Fat_Content]],N:N)</f>
        <v>11904094.532999987</v>
      </c>
      <c r="E3462" t="s">
        <v>11</v>
      </c>
      <c r="F3462">
        <v>5.8431120000000003E-2</v>
      </c>
      <c r="G3462" t="s">
        <v>12</v>
      </c>
      <c r="H3462">
        <v>243.68020000000001</v>
      </c>
      <c r="I3462" t="s">
        <v>45</v>
      </c>
      <c r="J3462">
        <v>2007</v>
      </c>
      <c r="K3462" t="str">
        <f t="shared" si="275"/>
        <v>Small</v>
      </c>
      <c r="L3462" t="s">
        <v>43</v>
      </c>
      <c r="M3462" t="s">
        <v>16</v>
      </c>
      <c r="N3462">
        <v>1965.4416000000001</v>
      </c>
    </row>
    <row r="3463" spans="1:14" x14ac:dyDescent="0.3">
      <c r="A3463" t="s">
        <v>423</v>
      </c>
      <c r="B3463">
        <v>3461</v>
      </c>
      <c r="C3463">
        <v>20.350000000000001</v>
      </c>
      <c r="D3463">
        <f>SUMIF(E:E,Table1[[#This Row],[Item_Fat_Content]],N:N)</f>
        <v>6457454.3820000133</v>
      </c>
      <c r="E3463" t="s">
        <v>1608</v>
      </c>
      <c r="F3463">
        <v>3.0990354000000001E-2</v>
      </c>
      <c r="G3463" t="s">
        <v>12</v>
      </c>
      <c r="H3463">
        <v>256.36720000000003</v>
      </c>
      <c r="I3463" t="s">
        <v>42</v>
      </c>
      <c r="J3463">
        <v>2002</v>
      </c>
      <c r="K3463" t="str">
        <f t="shared" si="275"/>
        <v>Small</v>
      </c>
      <c r="L3463" t="s">
        <v>43</v>
      </c>
      <c r="M3463" t="s">
        <v>16</v>
      </c>
      <c r="N3463">
        <v>1022.6688</v>
      </c>
    </row>
    <row r="3464" spans="1:14" x14ac:dyDescent="0.3">
      <c r="A3464" t="s">
        <v>801</v>
      </c>
      <c r="B3464">
        <v>3462</v>
      </c>
      <c r="C3464">
        <v>20.75</v>
      </c>
      <c r="D3464">
        <f>SUMIF(E:E,Table1[[#This Row],[Item_Fat_Content]],N:N)</f>
        <v>11904094.532999987</v>
      </c>
      <c r="E3464" t="s">
        <v>11</v>
      </c>
      <c r="F3464">
        <v>0.10868960599999999</v>
      </c>
      <c r="G3464" t="s">
        <v>36</v>
      </c>
      <c r="H3464">
        <v>159.3578</v>
      </c>
      <c r="I3464" t="s">
        <v>60</v>
      </c>
      <c r="J3464">
        <v>2004</v>
      </c>
      <c r="K3464" t="s">
        <v>49</v>
      </c>
      <c r="L3464" t="s">
        <v>43</v>
      </c>
      <c r="M3464" t="s">
        <v>16</v>
      </c>
      <c r="N3464">
        <v>4492.8184000000001</v>
      </c>
    </row>
    <row r="3465" spans="1:14" x14ac:dyDescent="0.3">
      <c r="A3465" t="s">
        <v>808</v>
      </c>
      <c r="B3465">
        <v>3463</v>
      </c>
      <c r="C3465">
        <v>8.1850000000000005</v>
      </c>
      <c r="D3465">
        <f>SUMIF(E:E,Table1[[#This Row],[Item_Fat_Content]],N:N)</f>
        <v>11904094.532999987</v>
      </c>
      <c r="E3465" t="s">
        <v>11</v>
      </c>
      <c r="F3465">
        <v>3.8721734000000001E-2</v>
      </c>
      <c r="G3465" t="s">
        <v>26</v>
      </c>
      <c r="H3465">
        <v>115.88079999999999</v>
      </c>
      <c r="I3465" t="s">
        <v>60</v>
      </c>
      <c r="J3465">
        <v>2004</v>
      </c>
      <c r="K3465" t="s">
        <v>49</v>
      </c>
      <c r="L3465" t="s">
        <v>43</v>
      </c>
      <c r="M3465" t="s">
        <v>16</v>
      </c>
      <c r="N3465">
        <v>1523.3504</v>
      </c>
    </row>
    <row r="3466" spans="1:14" x14ac:dyDescent="0.3">
      <c r="A3466" t="s">
        <v>1477</v>
      </c>
      <c r="B3466">
        <v>3464</v>
      </c>
      <c r="C3466">
        <v>9.3949999999999996</v>
      </c>
      <c r="D3466">
        <f>SUMIF(E:E,Table1[[#This Row],[Item_Fat_Content]],N:N)</f>
        <v>11904094.532999987</v>
      </c>
      <c r="E3466" t="s">
        <v>11</v>
      </c>
      <c r="F3466">
        <v>0.10366489700000001</v>
      </c>
      <c r="G3466" t="s">
        <v>36</v>
      </c>
      <c r="H3466">
        <v>233.69319999999999</v>
      </c>
      <c r="I3466" t="s">
        <v>31</v>
      </c>
      <c r="J3466">
        <v>1987</v>
      </c>
      <c r="K3466" t="s">
        <v>32</v>
      </c>
      <c r="L3466" t="s">
        <v>21</v>
      </c>
      <c r="M3466" t="s">
        <v>16</v>
      </c>
      <c r="N3466">
        <v>1414.1592000000001</v>
      </c>
    </row>
    <row r="3467" spans="1:14" x14ac:dyDescent="0.3">
      <c r="A3467" t="s">
        <v>1478</v>
      </c>
      <c r="B3467">
        <v>3465</v>
      </c>
      <c r="C3467">
        <v>7.39</v>
      </c>
      <c r="D3467">
        <f>SUMIF(E:E,Table1[[#This Row],[Item_Fat_Content]],N:N)</f>
        <v>11904094.532999987</v>
      </c>
      <c r="E3467" t="s">
        <v>11</v>
      </c>
      <c r="F3467">
        <v>8.2367244000000006E-2</v>
      </c>
      <c r="G3467" t="s">
        <v>19</v>
      </c>
      <c r="H3467">
        <v>187.75299999999999</v>
      </c>
      <c r="I3467" t="s">
        <v>13</v>
      </c>
      <c r="J3467">
        <v>1999</v>
      </c>
      <c r="K3467" t="s">
        <v>14</v>
      </c>
      <c r="L3467" t="s">
        <v>15</v>
      </c>
      <c r="M3467" t="s">
        <v>16</v>
      </c>
      <c r="N3467">
        <v>1518.0239999999999</v>
      </c>
    </row>
    <row r="3468" spans="1:14" x14ac:dyDescent="0.3">
      <c r="A3468" t="s">
        <v>963</v>
      </c>
      <c r="B3468">
        <v>3466</v>
      </c>
      <c r="C3468">
        <v>16.75</v>
      </c>
      <c r="D3468">
        <f>SUMIF(E:E,Table1[[#This Row],[Item_Fat_Content]],N:N)</f>
        <v>11904094.532999987</v>
      </c>
      <c r="E3468" t="s">
        <v>70</v>
      </c>
      <c r="F3468">
        <v>0.105282932</v>
      </c>
      <c r="G3468" t="s">
        <v>36</v>
      </c>
      <c r="H3468">
        <v>156.96299999999999</v>
      </c>
      <c r="I3468" t="s">
        <v>20</v>
      </c>
      <c r="J3468">
        <v>2009</v>
      </c>
      <c r="K3468" t="s">
        <v>14</v>
      </c>
      <c r="L3468" t="s">
        <v>21</v>
      </c>
      <c r="M3468" t="s">
        <v>22</v>
      </c>
      <c r="N3468">
        <v>2816.3339999999998</v>
      </c>
    </row>
    <row r="3469" spans="1:14" x14ac:dyDescent="0.3">
      <c r="A3469" t="s">
        <v>842</v>
      </c>
      <c r="B3469">
        <v>3467</v>
      </c>
      <c r="C3469">
        <v>9.8000000000000007</v>
      </c>
      <c r="D3469">
        <f>SUMIF(E:E,Table1[[#This Row],[Item_Fat_Content]],N:N)</f>
        <v>6457454.3820000133</v>
      </c>
      <c r="E3469" t="s">
        <v>1608</v>
      </c>
      <c r="F3469">
        <v>0.14140639399999999</v>
      </c>
      <c r="G3469" t="s">
        <v>34</v>
      </c>
      <c r="H3469">
        <v>50.000799999999998</v>
      </c>
      <c r="I3469" t="s">
        <v>45</v>
      </c>
      <c r="J3469">
        <v>2007</v>
      </c>
      <c r="K3469" t="str">
        <f t="shared" ref="K3469:K3470" si="276">K3468</f>
        <v>Medium</v>
      </c>
      <c r="L3469" t="s">
        <v>43</v>
      </c>
      <c r="M3469" t="s">
        <v>16</v>
      </c>
      <c r="N3469">
        <v>506.00799999999998</v>
      </c>
    </row>
    <row r="3470" spans="1:14" x14ac:dyDescent="0.3">
      <c r="A3470" t="s">
        <v>1479</v>
      </c>
      <c r="B3470">
        <v>3468</v>
      </c>
      <c r="C3470">
        <v>15</v>
      </c>
      <c r="D3470">
        <f>SUMIF(E:E,Table1[[#This Row],[Item_Fat_Content]],N:N)</f>
        <v>11904094.532999987</v>
      </c>
      <c r="E3470" t="s">
        <v>11</v>
      </c>
      <c r="F3470">
        <v>7.1516201000000001E-2</v>
      </c>
      <c r="G3470" t="s">
        <v>56</v>
      </c>
      <c r="H3470">
        <v>127.7362</v>
      </c>
      <c r="I3470" t="s">
        <v>42</v>
      </c>
      <c r="J3470">
        <v>2002</v>
      </c>
      <c r="K3470" t="str">
        <f t="shared" si="276"/>
        <v>Medium</v>
      </c>
      <c r="L3470" t="s">
        <v>43</v>
      </c>
      <c r="M3470" t="s">
        <v>16</v>
      </c>
      <c r="N3470">
        <v>1761.7067999999999</v>
      </c>
    </row>
    <row r="3471" spans="1:14" x14ac:dyDescent="0.3">
      <c r="A3471" t="s">
        <v>106</v>
      </c>
      <c r="B3471">
        <v>3469</v>
      </c>
      <c r="C3471">
        <v>6.2149999999999999</v>
      </c>
      <c r="D3471">
        <f>SUMIF(E:E,Table1[[#This Row],[Item_Fat_Content]],N:N)</f>
        <v>11904094.532999987</v>
      </c>
      <c r="E3471" t="s">
        <v>11</v>
      </c>
      <c r="F3471">
        <v>1.2198395000000001E-2</v>
      </c>
      <c r="G3471" t="s">
        <v>26</v>
      </c>
      <c r="H3471">
        <v>37.4848</v>
      </c>
      <c r="I3471" t="s">
        <v>20</v>
      </c>
      <c r="J3471">
        <v>2009</v>
      </c>
      <c r="K3471" t="s">
        <v>14</v>
      </c>
      <c r="L3471" t="s">
        <v>21</v>
      </c>
      <c r="M3471" t="s">
        <v>22</v>
      </c>
      <c r="N3471">
        <v>186.42400000000001</v>
      </c>
    </row>
    <row r="3472" spans="1:14" x14ac:dyDescent="0.3">
      <c r="A3472" t="s">
        <v>896</v>
      </c>
      <c r="B3472">
        <v>3470</v>
      </c>
      <c r="C3472">
        <v>11.65</v>
      </c>
      <c r="D3472">
        <f>SUMIF(E:E,Table1[[#This Row],[Item_Fat_Content]],N:N)</f>
        <v>11904094.532999987</v>
      </c>
      <c r="E3472" t="s">
        <v>11</v>
      </c>
      <c r="F3472">
        <v>0.132248069</v>
      </c>
      <c r="G3472" t="s">
        <v>34</v>
      </c>
      <c r="H3472">
        <v>150.50239999999999</v>
      </c>
      <c r="I3472" t="s">
        <v>45</v>
      </c>
      <c r="J3472">
        <v>2007</v>
      </c>
      <c r="K3472" t="str">
        <f>K3471</f>
        <v>Medium</v>
      </c>
      <c r="L3472" t="s">
        <v>43</v>
      </c>
      <c r="M3472" t="s">
        <v>16</v>
      </c>
      <c r="N3472">
        <v>3187.8503999999998</v>
      </c>
    </row>
    <row r="3473" spans="1:14" x14ac:dyDescent="0.3">
      <c r="A3473" t="s">
        <v>1155</v>
      </c>
      <c r="B3473">
        <v>3471</v>
      </c>
      <c r="C3473">
        <v>5.51</v>
      </c>
      <c r="D3473">
        <f>SUMIF(E:E,Table1[[#This Row],[Item_Fat_Content]],N:N)</f>
        <v>11904094.532999987</v>
      </c>
      <c r="E3473" t="s">
        <v>11</v>
      </c>
      <c r="F3473">
        <v>3.4445115999999998E-2</v>
      </c>
      <c r="G3473" t="s">
        <v>56</v>
      </c>
      <c r="H3473">
        <v>95.872600000000006</v>
      </c>
      <c r="I3473" t="s">
        <v>31</v>
      </c>
      <c r="J3473">
        <v>1987</v>
      </c>
      <c r="K3473" t="s">
        <v>32</v>
      </c>
      <c r="L3473" t="s">
        <v>21</v>
      </c>
      <c r="M3473" t="s">
        <v>16</v>
      </c>
      <c r="N3473">
        <v>2153.1972000000001</v>
      </c>
    </row>
    <row r="3474" spans="1:14" x14ac:dyDescent="0.3">
      <c r="A3474" t="s">
        <v>1178</v>
      </c>
      <c r="B3474">
        <v>3472</v>
      </c>
      <c r="C3474">
        <v>7.72</v>
      </c>
      <c r="D3474">
        <f>SUMIF(E:E,Table1[[#This Row],[Item_Fat_Content]],N:N)</f>
        <v>6457454.3820000133</v>
      </c>
      <c r="E3474" t="s">
        <v>1608</v>
      </c>
      <c r="F3474">
        <v>8.8543867999999998E-2</v>
      </c>
      <c r="G3474" t="s">
        <v>26</v>
      </c>
      <c r="H3474">
        <v>117.5466</v>
      </c>
      <c r="I3474" t="s">
        <v>42</v>
      </c>
      <c r="J3474">
        <v>2002</v>
      </c>
      <c r="K3474" t="str">
        <f>K3473</f>
        <v>High</v>
      </c>
      <c r="L3474" t="s">
        <v>43</v>
      </c>
      <c r="M3474" t="s">
        <v>16</v>
      </c>
      <c r="N3474">
        <v>824.92619999999999</v>
      </c>
    </row>
    <row r="3475" spans="1:14" x14ac:dyDescent="0.3">
      <c r="A3475" t="s">
        <v>1452</v>
      </c>
      <c r="B3475">
        <v>3473</v>
      </c>
      <c r="C3475">
        <v>16.350000000000001</v>
      </c>
      <c r="D3475">
        <f>SUMIF(E:E,Table1[[#This Row],[Item_Fat_Content]],N:N)</f>
        <v>11904094.532999987</v>
      </c>
      <c r="E3475" t="s">
        <v>11</v>
      </c>
      <c r="F3475">
        <v>1.6979062999999999E-2</v>
      </c>
      <c r="G3475" t="s">
        <v>30</v>
      </c>
      <c r="H3475">
        <v>97.441000000000003</v>
      </c>
      <c r="I3475" t="s">
        <v>31</v>
      </c>
      <c r="J3475">
        <v>1987</v>
      </c>
      <c r="K3475" t="s">
        <v>32</v>
      </c>
      <c r="L3475" t="s">
        <v>21</v>
      </c>
      <c r="M3475" t="s">
        <v>16</v>
      </c>
      <c r="N3475">
        <v>772.32799999999997</v>
      </c>
    </row>
    <row r="3476" spans="1:14" x14ac:dyDescent="0.3">
      <c r="A3476" t="s">
        <v>280</v>
      </c>
      <c r="B3476">
        <v>3474</v>
      </c>
      <c r="C3476">
        <f>C3475</f>
        <v>16.350000000000001</v>
      </c>
      <c r="D3476">
        <f>SUMIF(E:E,Table1[[#This Row],[Item_Fat_Content]],N:N)</f>
        <v>11904094.532999987</v>
      </c>
      <c r="E3476" t="s">
        <v>11</v>
      </c>
      <c r="F3476">
        <v>0.30485910399999999</v>
      </c>
      <c r="G3476" t="s">
        <v>34</v>
      </c>
      <c r="H3476">
        <v>125.4362</v>
      </c>
      <c r="I3476" t="s">
        <v>65</v>
      </c>
      <c r="J3476">
        <v>1985</v>
      </c>
      <c r="K3476" t="s">
        <v>49</v>
      </c>
      <c r="L3476" t="s">
        <v>15</v>
      </c>
      <c r="M3476" t="s">
        <v>28</v>
      </c>
      <c r="N3476">
        <v>755.0172</v>
      </c>
    </row>
    <row r="3477" spans="1:14" x14ac:dyDescent="0.3">
      <c r="A3477" t="s">
        <v>345</v>
      </c>
      <c r="B3477">
        <v>3475</v>
      </c>
      <c r="C3477">
        <v>13.8</v>
      </c>
      <c r="D3477">
        <f>SUMIF(E:E,Table1[[#This Row],[Item_Fat_Content]],N:N)</f>
        <v>6457454.3820000133</v>
      </c>
      <c r="E3477" t="s">
        <v>1608</v>
      </c>
      <c r="F3477">
        <v>5.6825065000000001E-2</v>
      </c>
      <c r="G3477" t="s">
        <v>36</v>
      </c>
      <c r="H3477">
        <v>230.9984</v>
      </c>
      <c r="I3477" t="s">
        <v>31</v>
      </c>
      <c r="J3477">
        <v>1987</v>
      </c>
      <c r="K3477" t="s">
        <v>32</v>
      </c>
      <c r="L3477" t="s">
        <v>21</v>
      </c>
      <c r="M3477" t="s">
        <v>16</v>
      </c>
      <c r="N3477">
        <v>4633.9679999999998</v>
      </c>
    </row>
    <row r="3478" spans="1:14" x14ac:dyDescent="0.3">
      <c r="A3478" t="s">
        <v>1480</v>
      </c>
      <c r="B3478">
        <v>3476</v>
      </c>
      <c r="C3478">
        <v>4.9050000000000002</v>
      </c>
      <c r="D3478">
        <f>SUMIF(E:E,Table1[[#This Row],[Item_Fat_Content]],N:N)</f>
        <v>11904094.532999987</v>
      </c>
      <c r="E3478" t="s">
        <v>11</v>
      </c>
      <c r="F3478">
        <v>0.1175683</v>
      </c>
      <c r="G3478" t="s">
        <v>73</v>
      </c>
      <c r="H3478">
        <v>197.67679999999999</v>
      </c>
      <c r="I3478" t="s">
        <v>42</v>
      </c>
      <c r="J3478">
        <v>2002</v>
      </c>
      <c r="K3478" t="str">
        <f>K3477</f>
        <v>High</v>
      </c>
      <c r="L3478" t="s">
        <v>43</v>
      </c>
      <c r="M3478" t="s">
        <v>16</v>
      </c>
      <c r="N3478">
        <v>2956.152</v>
      </c>
    </row>
    <row r="3479" spans="1:14" x14ac:dyDescent="0.3">
      <c r="A3479" t="s">
        <v>286</v>
      </c>
      <c r="B3479">
        <v>3477</v>
      </c>
      <c r="C3479">
        <v>16.350000000000001</v>
      </c>
      <c r="D3479">
        <f>SUMIF(E:E,Table1[[#This Row],[Item_Fat_Content]],N:N)</f>
        <v>11904094.532999987</v>
      </c>
      <c r="E3479" t="s">
        <v>11</v>
      </c>
      <c r="F3479">
        <v>9.0562192E-2</v>
      </c>
      <c r="G3479" t="s">
        <v>30</v>
      </c>
      <c r="H3479">
        <v>198.21100000000001</v>
      </c>
      <c r="I3479" t="s">
        <v>48</v>
      </c>
      <c r="J3479">
        <v>1997</v>
      </c>
      <c r="K3479" t="s">
        <v>49</v>
      </c>
      <c r="L3479" t="s">
        <v>15</v>
      </c>
      <c r="M3479" t="s">
        <v>16</v>
      </c>
      <c r="N3479">
        <v>1964.11</v>
      </c>
    </row>
    <row r="3480" spans="1:14" x14ac:dyDescent="0.3">
      <c r="A3480" t="s">
        <v>766</v>
      </c>
      <c r="B3480">
        <v>3478</v>
      </c>
      <c r="C3480">
        <v>21.25</v>
      </c>
      <c r="D3480">
        <f>SUMIF(E:E,Table1[[#This Row],[Item_Fat_Content]],N:N)</f>
        <v>11904094.532999987</v>
      </c>
      <c r="E3480" t="s">
        <v>11</v>
      </c>
      <c r="F3480">
        <v>1.9423231999999999E-2</v>
      </c>
      <c r="G3480" t="s">
        <v>36</v>
      </c>
      <c r="H3480">
        <v>120.87560000000001</v>
      </c>
      <c r="I3480" t="s">
        <v>48</v>
      </c>
      <c r="J3480">
        <v>1997</v>
      </c>
      <c r="K3480" t="s">
        <v>49</v>
      </c>
      <c r="L3480" t="s">
        <v>15</v>
      </c>
      <c r="M3480" t="s">
        <v>16</v>
      </c>
      <c r="N3480">
        <v>3150.5655999999999</v>
      </c>
    </row>
    <row r="3481" spans="1:14" x14ac:dyDescent="0.3">
      <c r="A3481" t="s">
        <v>450</v>
      </c>
      <c r="B3481">
        <v>3479</v>
      </c>
      <c r="C3481">
        <v>15.85</v>
      </c>
      <c r="D3481">
        <f>SUMIF(E:E,Table1[[#This Row],[Item_Fat_Content]],N:N)</f>
        <v>11904094.532999987</v>
      </c>
      <c r="E3481" t="s">
        <v>11</v>
      </c>
      <c r="F3481">
        <v>7.8489577000000005E-2</v>
      </c>
      <c r="G3481" t="s">
        <v>73</v>
      </c>
      <c r="H3481">
        <v>39.950600000000001</v>
      </c>
      <c r="I3481" t="s">
        <v>31</v>
      </c>
      <c r="J3481">
        <v>1987</v>
      </c>
      <c r="K3481" t="s">
        <v>32</v>
      </c>
      <c r="L3481" t="s">
        <v>21</v>
      </c>
      <c r="M3481" t="s">
        <v>16</v>
      </c>
      <c r="N3481">
        <v>645.16020000000003</v>
      </c>
    </row>
    <row r="3482" spans="1:14" x14ac:dyDescent="0.3">
      <c r="A3482" t="s">
        <v>1264</v>
      </c>
      <c r="B3482">
        <v>3480</v>
      </c>
      <c r="C3482">
        <v>8.6</v>
      </c>
      <c r="D3482">
        <f>SUMIF(E:E,Table1[[#This Row],[Item_Fat_Content]],N:N)</f>
        <v>229576.49539999999</v>
      </c>
      <c r="E3482" t="s">
        <v>18</v>
      </c>
      <c r="F3482">
        <v>5.4706407999999998E-2</v>
      </c>
      <c r="G3482" t="s">
        <v>78</v>
      </c>
      <c r="H3482">
        <v>128.93100000000001</v>
      </c>
      <c r="I3482" t="s">
        <v>20</v>
      </c>
      <c r="J3482">
        <v>2009</v>
      </c>
      <c r="K3482" t="s">
        <v>14</v>
      </c>
      <c r="L3482" t="s">
        <v>21</v>
      </c>
      <c r="M3482" t="s">
        <v>22</v>
      </c>
      <c r="N3482">
        <v>1428.1410000000001</v>
      </c>
    </row>
    <row r="3483" spans="1:14" x14ac:dyDescent="0.3">
      <c r="A3483" t="s">
        <v>545</v>
      </c>
      <c r="B3483">
        <v>3481</v>
      </c>
      <c r="C3483">
        <v>9.1300000000000008</v>
      </c>
      <c r="D3483">
        <f>SUMIF(E:E,Table1[[#This Row],[Item_Fat_Content]],N:N)</f>
        <v>11904094.532999987</v>
      </c>
      <c r="E3483" t="s">
        <v>11</v>
      </c>
      <c r="F3483">
        <v>5.1804278000000002E-2</v>
      </c>
      <c r="G3483" t="s">
        <v>30</v>
      </c>
      <c r="H3483">
        <v>150.20240000000001</v>
      </c>
      <c r="I3483" t="s">
        <v>31</v>
      </c>
      <c r="J3483">
        <v>1987</v>
      </c>
      <c r="K3483" t="s">
        <v>32</v>
      </c>
      <c r="L3483" t="s">
        <v>21</v>
      </c>
      <c r="M3483" t="s">
        <v>16</v>
      </c>
      <c r="N3483">
        <v>1821.6288</v>
      </c>
    </row>
    <row r="3484" spans="1:14" x14ac:dyDescent="0.3">
      <c r="A3484" t="s">
        <v>922</v>
      </c>
      <c r="B3484">
        <v>3482</v>
      </c>
      <c r="C3484">
        <f t="shared" ref="C3484:C3486" si="277">C3483</f>
        <v>9.1300000000000008</v>
      </c>
      <c r="D3484">
        <f>SUMIF(E:E,Table1[[#This Row],[Item_Fat_Content]],N:N)</f>
        <v>11904094.532999987</v>
      </c>
      <c r="E3484" t="s">
        <v>11</v>
      </c>
      <c r="F3484">
        <v>1.2215675E-2</v>
      </c>
      <c r="G3484" t="s">
        <v>26</v>
      </c>
      <c r="H3484">
        <v>162.7894</v>
      </c>
      <c r="I3484" t="s">
        <v>38</v>
      </c>
      <c r="J3484">
        <v>1985</v>
      </c>
      <c r="K3484" t="s">
        <v>14</v>
      </c>
      <c r="L3484" t="s">
        <v>21</v>
      </c>
      <c r="M3484" t="s">
        <v>39</v>
      </c>
      <c r="N3484">
        <v>5500.8396000000002</v>
      </c>
    </row>
    <row r="3485" spans="1:14" x14ac:dyDescent="0.3">
      <c r="A3485" t="s">
        <v>1481</v>
      </c>
      <c r="B3485">
        <v>3483</v>
      </c>
      <c r="C3485">
        <f t="shared" si="277"/>
        <v>9.1300000000000008</v>
      </c>
      <c r="D3485">
        <f>SUMIF(E:E,Table1[[#This Row],[Item_Fat_Content]],N:N)</f>
        <v>6457454.3820000133</v>
      </c>
      <c r="E3485" t="s">
        <v>1608</v>
      </c>
      <c r="F3485">
        <v>1.9117392E-2</v>
      </c>
      <c r="G3485" t="s">
        <v>24</v>
      </c>
      <c r="H3485">
        <v>110.6544</v>
      </c>
      <c r="I3485" t="s">
        <v>65</v>
      </c>
      <c r="J3485">
        <v>1985</v>
      </c>
      <c r="K3485" t="s">
        <v>49</v>
      </c>
      <c r="L3485" t="s">
        <v>15</v>
      </c>
      <c r="M3485" t="s">
        <v>28</v>
      </c>
      <c r="N3485">
        <v>223.7088</v>
      </c>
    </row>
    <row r="3486" spans="1:14" x14ac:dyDescent="0.3">
      <c r="A3486" t="s">
        <v>545</v>
      </c>
      <c r="B3486">
        <v>3484</v>
      </c>
      <c r="C3486">
        <f t="shared" si="277"/>
        <v>9.1300000000000008</v>
      </c>
      <c r="D3486">
        <f>SUMIF(E:E,Table1[[#This Row],[Item_Fat_Content]],N:N)</f>
        <v>11904094.532999987</v>
      </c>
      <c r="E3486" t="s">
        <v>11</v>
      </c>
      <c r="F3486">
        <v>9.0778148000000003E-2</v>
      </c>
      <c r="G3486" t="s">
        <v>30</v>
      </c>
      <c r="H3486">
        <v>153.10239999999999</v>
      </c>
      <c r="I3486" t="s">
        <v>65</v>
      </c>
      <c r="J3486">
        <v>1985</v>
      </c>
      <c r="K3486" t="s">
        <v>49</v>
      </c>
      <c r="L3486" t="s">
        <v>15</v>
      </c>
      <c r="M3486" t="s">
        <v>28</v>
      </c>
      <c r="N3486">
        <v>303.60480000000001</v>
      </c>
    </row>
    <row r="3487" spans="1:14" x14ac:dyDescent="0.3">
      <c r="A3487" t="s">
        <v>402</v>
      </c>
      <c r="B3487">
        <v>3485</v>
      </c>
      <c r="C3487">
        <v>10.895</v>
      </c>
      <c r="D3487">
        <f>SUMIF(E:E,Table1[[#This Row],[Item_Fat_Content]],N:N)</f>
        <v>11904094.532999987</v>
      </c>
      <c r="E3487" t="s">
        <v>11</v>
      </c>
      <c r="F3487">
        <v>2.7047774E-2</v>
      </c>
      <c r="G3487" t="s">
        <v>178</v>
      </c>
      <c r="H3487">
        <v>50.666600000000003</v>
      </c>
      <c r="I3487" t="s">
        <v>48</v>
      </c>
      <c r="J3487">
        <v>1997</v>
      </c>
      <c r="K3487" t="s">
        <v>49</v>
      </c>
      <c r="L3487" t="s">
        <v>15</v>
      </c>
      <c r="M3487" t="s">
        <v>16</v>
      </c>
      <c r="N3487">
        <v>666.46579999999994</v>
      </c>
    </row>
    <row r="3488" spans="1:14" x14ac:dyDescent="0.3">
      <c r="A3488" t="s">
        <v>262</v>
      </c>
      <c r="B3488">
        <v>3486</v>
      </c>
      <c r="C3488">
        <v>9.3000000000000007</v>
      </c>
      <c r="D3488">
        <f>SUMIF(E:E,Table1[[#This Row],[Item_Fat_Content]],N:N)</f>
        <v>11904094.532999987</v>
      </c>
      <c r="E3488" t="s">
        <v>11</v>
      </c>
      <c r="F3488">
        <v>4.3874493000000001E-2</v>
      </c>
      <c r="G3488" t="s">
        <v>58</v>
      </c>
      <c r="H3488">
        <v>191.08459999999999</v>
      </c>
      <c r="I3488" t="s">
        <v>42</v>
      </c>
      <c r="J3488">
        <v>2002</v>
      </c>
      <c r="K3488" t="str">
        <f>K3487</f>
        <v>Small</v>
      </c>
      <c r="L3488" t="s">
        <v>43</v>
      </c>
      <c r="M3488" t="s">
        <v>16</v>
      </c>
      <c r="N3488">
        <v>1337.5922</v>
      </c>
    </row>
    <row r="3489" spans="1:14" x14ac:dyDescent="0.3">
      <c r="A3489" t="s">
        <v>167</v>
      </c>
      <c r="B3489">
        <v>3487</v>
      </c>
      <c r="C3489">
        <v>17.7</v>
      </c>
      <c r="D3489">
        <f>SUMIF(E:E,Table1[[#This Row],[Item_Fat_Content]],N:N)</f>
        <v>11904094.532999987</v>
      </c>
      <c r="E3489" t="s">
        <v>11</v>
      </c>
      <c r="F3489">
        <v>1.1603492E-2</v>
      </c>
      <c r="G3489" t="s">
        <v>41</v>
      </c>
      <c r="H3489">
        <v>97.741</v>
      </c>
      <c r="I3489" t="s">
        <v>31</v>
      </c>
      <c r="J3489">
        <v>1987</v>
      </c>
      <c r="K3489" t="s">
        <v>32</v>
      </c>
      <c r="L3489" t="s">
        <v>21</v>
      </c>
      <c r="M3489" t="s">
        <v>16</v>
      </c>
      <c r="N3489">
        <v>1158.492</v>
      </c>
    </row>
    <row r="3490" spans="1:14" x14ac:dyDescent="0.3">
      <c r="A3490" t="s">
        <v>785</v>
      </c>
      <c r="B3490">
        <v>3488</v>
      </c>
      <c r="C3490">
        <v>9.3000000000000007</v>
      </c>
      <c r="D3490">
        <f>SUMIF(E:E,Table1[[#This Row],[Item_Fat_Content]],N:N)</f>
        <v>11904094.532999987</v>
      </c>
      <c r="E3490" t="s">
        <v>11</v>
      </c>
      <c r="F3490">
        <v>0.29182661599999998</v>
      </c>
      <c r="G3490" t="s">
        <v>36</v>
      </c>
      <c r="H3490">
        <v>107.1964</v>
      </c>
      <c r="I3490" t="s">
        <v>27</v>
      </c>
      <c r="J3490">
        <v>1998</v>
      </c>
      <c r="K3490" t="str">
        <f>K3489</f>
        <v>High</v>
      </c>
      <c r="L3490" t="s">
        <v>21</v>
      </c>
      <c r="M3490" t="s">
        <v>28</v>
      </c>
      <c r="N3490">
        <v>420.78559999999999</v>
      </c>
    </row>
    <row r="3491" spans="1:14" x14ac:dyDescent="0.3">
      <c r="A3491" t="s">
        <v>1482</v>
      </c>
      <c r="B3491">
        <v>3489</v>
      </c>
      <c r="C3491">
        <v>4.5549999999999997</v>
      </c>
      <c r="D3491">
        <f>SUMIF(E:E,Table1[[#This Row],[Item_Fat_Content]],N:N)</f>
        <v>6457454.3820000133</v>
      </c>
      <c r="E3491" t="s">
        <v>1608</v>
      </c>
      <c r="F3491">
        <v>3.4350672999999998E-2</v>
      </c>
      <c r="G3491" t="s">
        <v>41</v>
      </c>
      <c r="H3491">
        <v>112.7544</v>
      </c>
      <c r="I3491" t="s">
        <v>60</v>
      </c>
      <c r="J3491">
        <v>2004</v>
      </c>
      <c r="K3491" t="s">
        <v>49</v>
      </c>
      <c r="L3491" t="s">
        <v>43</v>
      </c>
      <c r="M3491" t="s">
        <v>16</v>
      </c>
      <c r="N3491">
        <v>1789.6704</v>
      </c>
    </row>
    <row r="3492" spans="1:14" x14ac:dyDescent="0.3">
      <c r="A3492" t="s">
        <v>800</v>
      </c>
      <c r="B3492">
        <v>3490</v>
      </c>
      <c r="C3492">
        <v>19.2</v>
      </c>
      <c r="D3492">
        <f>SUMIF(E:E,Table1[[#This Row],[Item_Fat_Content]],N:N)</f>
        <v>11904094.532999987</v>
      </c>
      <c r="E3492" t="s">
        <v>11</v>
      </c>
      <c r="F3492">
        <v>0.18368693699999999</v>
      </c>
      <c r="G3492" t="s">
        <v>178</v>
      </c>
      <c r="H3492">
        <v>241.81960000000001</v>
      </c>
      <c r="I3492" t="s">
        <v>45</v>
      </c>
      <c r="J3492">
        <v>2007</v>
      </c>
      <c r="K3492" t="str">
        <f>K3491</f>
        <v>Small</v>
      </c>
      <c r="L3492" t="s">
        <v>43</v>
      </c>
      <c r="M3492" t="s">
        <v>16</v>
      </c>
      <c r="N3492">
        <v>1687.1371999999999</v>
      </c>
    </row>
    <row r="3493" spans="1:14" x14ac:dyDescent="0.3">
      <c r="A3493" t="s">
        <v>724</v>
      </c>
      <c r="B3493">
        <v>3491</v>
      </c>
      <c r="C3493">
        <f>C3492</f>
        <v>19.2</v>
      </c>
      <c r="D3493">
        <f>SUMIF(E:E,Table1[[#This Row],[Item_Fat_Content]],N:N)</f>
        <v>229576.49539999999</v>
      </c>
      <c r="E3493" t="s">
        <v>18</v>
      </c>
      <c r="F3493">
        <v>0.107714834</v>
      </c>
      <c r="G3493" t="s">
        <v>12</v>
      </c>
      <c r="H3493">
        <v>97.875200000000007</v>
      </c>
      <c r="I3493" t="s">
        <v>38</v>
      </c>
      <c r="J3493">
        <v>1985</v>
      </c>
      <c r="K3493" t="s">
        <v>14</v>
      </c>
      <c r="L3493" t="s">
        <v>21</v>
      </c>
      <c r="M3493" t="s">
        <v>39</v>
      </c>
      <c r="N3493">
        <v>2109.2543999999998</v>
      </c>
    </row>
    <row r="3494" spans="1:14" x14ac:dyDescent="0.3">
      <c r="A3494" t="s">
        <v>634</v>
      </c>
      <c r="B3494">
        <v>3492</v>
      </c>
      <c r="C3494">
        <v>17.350000000000001</v>
      </c>
      <c r="D3494">
        <f>SUMIF(E:E,Table1[[#This Row],[Item_Fat_Content]],N:N)</f>
        <v>6457454.3820000133</v>
      </c>
      <c r="E3494" t="s">
        <v>1608</v>
      </c>
      <c r="F3494">
        <v>0.14629990200000001</v>
      </c>
      <c r="G3494" t="s">
        <v>259</v>
      </c>
      <c r="H3494">
        <v>150.405</v>
      </c>
      <c r="I3494" t="s">
        <v>48</v>
      </c>
      <c r="J3494">
        <v>1997</v>
      </c>
      <c r="K3494" t="s">
        <v>49</v>
      </c>
      <c r="L3494" t="s">
        <v>15</v>
      </c>
      <c r="M3494" t="s">
        <v>16</v>
      </c>
      <c r="N3494">
        <v>3894.93</v>
      </c>
    </row>
    <row r="3495" spans="1:14" x14ac:dyDescent="0.3">
      <c r="A3495" t="s">
        <v>1471</v>
      </c>
      <c r="B3495">
        <v>3493</v>
      </c>
      <c r="C3495">
        <v>12.65</v>
      </c>
      <c r="D3495">
        <f>SUMIF(E:E,Table1[[#This Row],[Item_Fat_Content]],N:N)</f>
        <v>11904094.532999987</v>
      </c>
      <c r="E3495" t="s">
        <v>11</v>
      </c>
      <c r="F3495">
        <v>0.123531974</v>
      </c>
      <c r="G3495" t="s">
        <v>24</v>
      </c>
      <c r="H3495">
        <v>108.2938</v>
      </c>
      <c r="I3495" t="s">
        <v>20</v>
      </c>
      <c r="J3495">
        <v>2009</v>
      </c>
      <c r="K3495" t="s">
        <v>14</v>
      </c>
      <c r="L3495" t="s">
        <v>21</v>
      </c>
      <c r="M3495" t="s">
        <v>22</v>
      </c>
      <c r="N3495">
        <v>535.96900000000005</v>
      </c>
    </row>
    <row r="3496" spans="1:14" x14ac:dyDescent="0.3">
      <c r="A3496" t="s">
        <v>472</v>
      </c>
      <c r="B3496">
        <v>3494</v>
      </c>
      <c r="C3496">
        <v>8</v>
      </c>
      <c r="D3496">
        <f>SUMIF(E:E,Table1[[#This Row],[Item_Fat_Content]],N:N)</f>
        <v>6457454.3820000133</v>
      </c>
      <c r="E3496" t="s">
        <v>1608</v>
      </c>
      <c r="F3496">
        <v>3.0311951E-2</v>
      </c>
      <c r="G3496" t="s">
        <v>78</v>
      </c>
      <c r="H3496">
        <v>247.4092</v>
      </c>
      <c r="I3496" t="s">
        <v>13</v>
      </c>
      <c r="J3496">
        <v>1999</v>
      </c>
      <c r="K3496" t="s">
        <v>14</v>
      </c>
      <c r="L3496" t="s">
        <v>15</v>
      </c>
      <c r="M3496" t="s">
        <v>16</v>
      </c>
      <c r="N3496">
        <v>6972.2575999999999</v>
      </c>
    </row>
    <row r="3497" spans="1:14" x14ac:dyDescent="0.3">
      <c r="A3497" t="s">
        <v>373</v>
      </c>
      <c r="B3497">
        <v>3495</v>
      </c>
      <c r="C3497">
        <v>17.7</v>
      </c>
      <c r="D3497">
        <f>SUMIF(E:E,Table1[[#This Row],[Item_Fat_Content]],N:N)</f>
        <v>11904094.532999987</v>
      </c>
      <c r="E3497" t="s">
        <v>11</v>
      </c>
      <c r="F3497">
        <v>8.7986598999999999E-2</v>
      </c>
      <c r="G3497" t="s">
        <v>12</v>
      </c>
      <c r="H3497">
        <v>181.42920000000001</v>
      </c>
      <c r="I3497" t="s">
        <v>42</v>
      </c>
      <c r="J3497">
        <v>2002</v>
      </c>
      <c r="K3497" t="str">
        <f>K3496</f>
        <v>Medium</v>
      </c>
      <c r="L3497" t="s">
        <v>43</v>
      </c>
      <c r="M3497" t="s">
        <v>16</v>
      </c>
      <c r="N3497">
        <v>2918.8672000000001</v>
      </c>
    </row>
    <row r="3498" spans="1:14" x14ac:dyDescent="0.3">
      <c r="A3498" t="s">
        <v>1483</v>
      </c>
      <c r="B3498">
        <v>3496</v>
      </c>
      <c r="C3498">
        <v>14.85</v>
      </c>
      <c r="D3498">
        <f>SUMIF(E:E,Table1[[#This Row],[Item_Fat_Content]],N:N)</f>
        <v>6457454.3820000133</v>
      </c>
      <c r="E3498" t="s">
        <v>1608</v>
      </c>
      <c r="F3498">
        <v>1.9590769000000001E-2</v>
      </c>
      <c r="G3498" t="s">
        <v>12</v>
      </c>
      <c r="H3498">
        <v>261.59100000000001</v>
      </c>
      <c r="I3498" t="s">
        <v>20</v>
      </c>
      <c r="J3498">
        <v>2009</v>
      </c>
      <c r="K3498" t="s">
        <v>14</v>
      </c>
      <c r="L3498" t="s">
        <v>21</v>
      </c>
      <c r="M3498" t="s">
        <v>22</v>
      </c>
      <c r="N3498">
        <v>2366.9189999999999</v>
      </c>
    </row>
    <row r="3499" spans="1:14" x14ac:dyDescent="0.3">
      <c r="A3499" t="s">
        <v>173</v>
      </c>
      <c r="B3499">
        <v>3497</v>
      </c>
      <c r="C3499">
        <v>12.15</v>
      </c>
      <c r="D3499">
        <f>SUMIF(E:E,Table1[[#This Row],[Item_Fat_Content]],N:N)</f>
        <v>11904094.532999987</v>
      </c>
      <c r="E3499" t="s">
        <v>11</v>
      </c>
      <c r="F3499">
        <v>0.242768664</v>
      </c>
      <c r="G3499" t="s">
        <v>56</v>
      </c>
      <c r="H3499">
        <v>226.54040000000001</v>
      </c>
      <c r="I3499" t="s">
        <v>27</v>
      </c>
      <c r="J3499">
        <v>1998</v>
      </c>
      <c r="K3499" t="str">
        <f>K3498</f>
        <v>Medium</v>
      </c>
      <c r="L3499" t="s">
        <v>21</v>
      </c>
      <c r="M3499" t="s">
        <v>28</v>
      </c>
      <c r="N3499">
        <v>225.04040000000001</v>
      </c>
    </row>
    <row r="3500" spans="1:14" x14ac:dyDescent="0.3">
      <c r="A3500" t="s">
        <v>1051</v>
      </c>
      <c r="B3500">
        <v>3498</v>
      </c>
      <c r="C3500">
        <v>15.1</v>
      </c>
      <c r="D3500">
        <f>SUMIF(E:E,Table1[[#This Row],[Item_Fat_Content]],N:N)</f>
        <v>6457454.3820000133</v>
      </c>
      <c r="E3500" t="s">
        <v>1608</v>
      </c>
      <c r="F3500">
        <v>6.7064128000000001E-2</v>
      </c>
      <c r="G3500" t="s">
        <v>36</v>
      </c>
      <c r="H3500">
        <v>257.93040000000002</v>
      </c>
      <c r="I3500" t="s">
        <v>60</v>
      </c>
      <c r="J3500">
        <v>2004</v>
      </c>
      <c r="K3500" t="s">
        <v>49</v>
      </c>
      <c r="L3500" t="s">
        <v>43</v>
      </c>
      <c r="M3500" t="s">
        <v>16</v>
      </c>
      <c r="N3500">
        <v>6458.26</v>
      </c>
    </row>
    <row r="3501" spans="1:14" x14ac:dyDescent="0.3">
      <c r="A3501" t="s">
        <v>544</v>
      </c>
      <c r="B3501">
        <v>3499</v>
      </c>
      <c r="C3501">
        <v>12.6</v>
      </c>
      <c r="D3501">
        <f>SUMIF(E:E,Table1[[#This Row],[Item_Fat_Content]],N:N)</f>
        <v>11904094.532999987</v>
      </c>
      <c r="E3501" t="s">
        <v>11</v>
      </c>
      <c r="F3501">
        <v>8.7630565999999993E-2</v>
      </c>
      <c r="G3501" t="s">
        <v>26</v>
      </c>
      <c r="H3501">
        <v>110.0228</v>
      </c>
      <c r="I3501" t="s">
        <v>42</v>
      </c>
      <c r="J3501">
        <v>2002</v>
      </c>
      <c r="K3501" t="str">
        <f>K3500</f>
        <v>Small</v>
      </c>
      <c r="L3501" t="s">
        <v>43</v>
      </c>
      <c r="M3501" t="s">
        <v>16</v>
      </c>
      <c r="N3501">
        <v>3205.1612</v>
      </c>
    </row>
    <row r="3502" spans="1:14" x14ac:dyDescent="0.3">
      <c r="A3502" t="s">
        <v>725</v>
      </c>
      <c r="B3502">
        <v>3500</v>
      </c>
      <c r="C3502">
        <v>16.75</v>
      </c>
      <c r="D3502">
        <f>SUMIF(E:E,Table1[[#This Row],[Item_Fat_Content]],N:N)</f>
        <v>11904094.532999987</v>
      </c>
      <c r="E3502" t="s">
        <v>11</v>
      </c>
      <c r="F3502">
        <v>7.5721301000000005E-2</v>
      </c>
      <c r="G3502" t="s">
        <v>56</v>
      </c>
      <c r="H3502">
        <v>34.353200000000001</v>
      </c>
      <c r="I3502" t="s">
        <v>60</v>
      </c>
      <c r="J3502">
        <v>2004</v>
      </c>
      <c r="K3502" t="s">
        <v>49</v>
      </c>
      <c r="L3502" t="s">
        <v>43</v>
      </c>
      <c r="M3502" t="s">
        <v>16</v>
      </c>
      <c r="N3502">
        <v>1042.6428000000001</v>
      </c>
    </row>
    <row r="3503" spans="1:14" x14ac:dyDescent="0.3">
      <c r="A3503" t="s">
        <v>540</v>
      </c>
      <c r="B3503">
        <v>3501</v>
      </c>
      <c r="C3503">
        <v>10.8</v>
      </c>
      <c r="D3503">
        <f>SUMIF(E:E,Table1[[#This Row],[Item_Fat_Content]],N:N)</f>
        <v>11904094.532999987</v>
      </c>
      <c r="E3503" t="s">
        <v>11</v>
      </c>
      <c r="F3503">
        <v>4.9719025999999999E-2</v>
      </c>
      <c r="G3503" t="s">
        <v>26</v>
      </c>
      <c r="H3503">
        <v>246.71440000000001</v>
      </c>
      <c r="I3503" t="s">
        <v>48</v>
      </c>
      <c r="J3503">
        <v>1997</v>
      </c>
      <c r="K3503" t="s">
        <v>49</v>
      </c>
      <c r="L3503" t="s">
        <v>15</v>
      </c>
      <c r="M3503" t="s">
        <v>16</v>
      </c>
      <c r="N3503">
        <v>5145.3023999999996</v>
      </c>
    </row>
    <row r="3504" spans="1:14" x14ac:dyDescent="0.3">
      <c r="A3504" t="s">
        <v>717</v>
      </c>
      <c r="B3504">
        <v>3502</v>
      </c>
      <c r="C3504">
        <v>20.2</v>
      </c>
      <c r="D3504">
        <f>SUMIF(E:E,Table1[[#This Row],[Item_Fat_Content]],N:N)</f>
        <v>11904094.532999987</v>
      </c>
      <c r="E3504" t="s">
        <v>11</v>
      </c>
      <c r="F3504">
        <v>6.5932087E-2</v>
      </c>
      <c r="G3504" t="s">
        <v>30</v>
      </c>
      <c r="H3504">
        <v>64.850999999999999</v>
      </c>
      <c r="I3504" t="s">
        <v>48</v>
      </c>
      <c r="J3504">
        <v>1997</v>
      </c>
      <c r="K3504" t="s">
        <v>49</v>
      </c>
      <c r="L3504" t="s">
        <v>15</v>
      </c>
      <c r="M3504" t="s">
        <v>16</v>
      </c>
      <c r="N3504">
        <v>948.76499999999999</v>
      </c>
    </row>
    <row r="3505" spans="1:14" x14ac:dyDescent="0.3">
      <c r="A3505" t="s">
        <v>1122</v>
      </c>
      <c r="B3505">
        <v>3503</v>
      </c>
      <c r="C3505">
        <f>C3504</f>
        <v>20.2</v>
      </c>
      <c r="D3505">
        <f>SUMIF(E:E,Table1[[#This Row],[Item_Fat_Content]],N:N)</f>
        <v>11904094.532999987</v>
      </c>
      <c r="E3505" t="s">
        <v>11</v>
      </c>
      <c r="F3505">
        <v>3.7505332000000002E-2</v>
      </c>
      <c r="G3505" t="s">
        <v>36</v>
      </c>
      <c r="H3505">
        <v>126.2704</v>
      </c>
      <c r="I3505" t="s">
        <v>38</v>
      </c>
      <c r="J3505">
        <v>1985</v>
      </c>
      <c r="K3505" t="s">
        <v>14</v>
      </c>
      <c r="L3505" t="s">
        <v>21</v>
      </c>
      <c r="M3505" t="s">
        <v>39</v>
      </c>
      <c r="N3505">
        <v>4255.7936</v>
      </c>
    </row>
    <row r="3506" spans="1:14" x14ac:dyDescent="0.3">
      <c r="A3506" t="s">
        <v>1330</v>
      </c>
      <c r="B3506">
        <v>3504</v>
      </c>
      <c r="C3506">
        <v>15.2</v>
      </c>
      <c r="D3506">
        <f>SUMIF(E:E,Table1[[#This Row],[Item_Fat_Content]],N:N)</f>
        <v>11904094.532999987</v>
      </c>
      <c r="E3506" t="s">
        <v>11</v>
      </c>
      <c r="F3506">
        <v>9.2282352999999998E-2</v>
      </c>
      <c r="G3506" t="s">
        <v>36</v>
      </c>
      <c r="H3506">
        <v>227.23519999999999</v>
      </c>
      <c r="I3506" t="s">
        <v>45</v>
      </c>
      <c r="J3506">
        <v>2007</v>
      </c>
      <c r="K3506" t="str">
        <f>K3505</f>
        <v>Medium</v>
      </c>
      <c r="L3506" t="s">
        <v>43</v>
      </c>
      <c r="M3506" t="s">
        <v>16</v>
      </c>
      <c r="N3506">
        <v>4122.6336000000001</v>
      </c>
    </row>
    <row r="3507" spans="1:14" x14ac:dyDescent="0.3">
      <c r="A3507" t="s">
        <v>1484</v>
      </c>
      <c r="B3507">
        <v>3505</v>
      </c>
      <c r="C3507">
        <v>7.3150000000000004</v>
      </c>
      <c r="D3507">
        <f>SUMIF(E:E,Table1[[#This Row],[Item_Fat_Content]],N:N)</f>
        <v>11904094.532999987</v>
      </c>
      <c r="E3507" t="s">
        <v>11</v>
      </c>
      <c r="F3507">
        <v>1.532563E-2</v>
      </c>
      <c r="G3507" t="s">
        <v>36</v>
      </c>
      <c r="H3507">
        <v>153.434</v>
      </c>
      <c r="I3507" t="s">
        <v>13</v>
      </c>
      <c r="J3507">
        <v>1999</v>
      </c>
      <c r="K3507" t="s">
        <v>14</v>
      </c>
      <c r="L3507" t="s">
        <v>15</v>
      </c>
      <c r="M3507" t="s">
        <v>16</v>
      </c>
      <c r="N3507">
        <v>459.40199999999999</v>
      </c>
    </row>
    <row r="3508" spans="1:14" x14ac:dyDescent="0.3">
      <c r="A3508" t="s">
        <v>893</v>
      </c>
      <c r="B3508">
        <v>3506</v>
      </c>
      <c r="C3508">
        <v>16.100000000000001</v>
      </c>
      <c r="D3508">
        <f>SUMIF(E:E,Table1[[#This Row],[Item_Fat_Content]],N:N)</f>
        <v>6457454.3820000133</v>
      </c>
      <c r="E3508" t="s">
        <v>1608</v>
      </c>
      <c r="F3508">
        <v>4.7996608000000003E-2</v>
      </c>
      <c r="G3508" t="s">
        <v>41</v>
      </c>
      <c r="H3508">
        <v>127.03619999999999</v>
      </c>
      <c r="I3508" t="s">
        <v>20</v>
      </c>
      <c r="J3508">
        <v>2009</v>
      </c>
      <c r="K3508" t="s">
        <v>14</v>
      </c>
      <c r="L3508" t="s">
        <v>21</v>
      </c>
      <c r="M3508" t="s">
        <v>22</v>
      </c>
      <c r="N3508">
        <v>1384.1982</v>
      </c>
    </row>
    <row r="3509" spans="1:14" x14ac:dyDescent="0.3">
      <c r="A3509" t="s">
        <v>913</v>
      </c>
      <c r="B3509">
        <v>3507</v>
      </c>
      <c r="C3509">
        <f>C3508</f>
        <v>16.100000000000001</v>
      </c>
      <c r="D3509">
        <f>SUMIF(E:E,Table1[[#This Row],[Item_Fat_Content]],N:N)</f>
        <v>6457454.3820000133</v>
      </c>
      <c r="E3509" t="s">
        <v>1608</v>
      </c>
      <c r="F3509">
        <v>5.2040538999999997E-2</v>
      </c>
      <c r="G3509" t="s">
        <v>12</v>
      </c>
      <c r="H3509">
        <v>143.17859999999999</v>
      </c>
      <c r="I3509" t="s">
        <v>65</v>
      </c>
      <c r="J3509">
        <v>1985</v>
      </c>
      <c r="K3509" t="s">
        <v>49</v>
      </c>
      <c r="L3509" t="s">
        <v>15</v>
      </c>
      <c r="M3509" t="s">
        <v>28</v>
      </c>
      <c r="N3509">
        <v>288.9572</v>
      </c>
    </row>
    <row r="3510" spans="1:14" x14ac:dyDescent="0.3">
      <c r="A3510" t="s">
        <v>1457</v>
      </c>
      <c r="B3510">
        <v>3508</v>
      </c>
      <c r="C3510">
        <v>17.75</v>
      </c>
      <c r="D3510">
        <f>SUMIF(E:E,Table1[[#This Row],[Item_Fat_Content]],N:N)</f>
        <v>11904094.532999987</v>
      </c>
      <c r="E3510" t="s">
        <v>11</v>
      </c>
      <c r="F3510">
        <v>9.7629611000000005E-2</v>
      </c>
      <c r="G3510" t="s">
        <v>56</v>
      </c>
      <c r="H3510">
        <v>240.4196</v>
      </c>
      <c r="I3510" t="s">
        <v>31</v>
      </c>
      <c r="J3510">
        <v>1987</v>
      </c>
      <c r="K3510" t="s">
        <v>32</v>
      </c>
      <c r="L3510" t="s">
        <v>21</v>
      </c>
      <c r="M3510" t="s">
        <v>16</v>
      </c>
      <c r="N3510">
        <v>4579.3724000000002</v>
      </c>
    </row>
    <row r="3511" spans="1:14" x14ac:dyDescent="0.3">
      <c r="A3511" t="s">
        <v>1485</v>
      </c>
      <c r="B3511">
        <v>3509</v>
      </c>
      <c r="C3511">
        <v>17.2</v>
      </c>
      <c r="D3511">
        <f>SUMIF(E:E,Table1[[#This Row],[Item_Fat_Content]],N:N)</f>
        <v>229576.49539999999</v>
      </c>
      <c r="E3511" t="s">
        <v>18</v>
      </c>
      <c r="F3511">
        <v>5.7221176999999998E-2</v>
      </c>
      <c r="G3511" t="s">
        <v>26</v>
      </c>
      <c r="H3511">
        <v>225.40880000000001</v>
      </c>
      <c r="I3511" t="s">
        <v>20</v>
      </c>
      <c r="J3511">
        <v>2009</v>
      </c>
      <c r="K3511" t="s">
        <v>14</v>
      </c>
      <c r="L3511" t="s">
        <v>21</v>
      </c>
      <c r="M3511" t="s">
        <v>22</v>
      </c>
      <c r="N3511">
        <v>2460.7968000000001</v>
      </c>
    </row>
    <row r="3512" spans="1:14" x14ac:dyDescent="0.3">
      <c r="A3512" t="s">
        <v>1397</v>
      </c>
      <c r="B3512">
        <v>3510</v>
      </c>
      <c r="C3512">
        <v>6.6349999999999998</v>
      </c>
      <c r="D3512">
        <f>SUMIF(E:E,Table1[[#This Row],[Item_Fat_Content]],N:N)</f>
        <v>11904094.532999987</v>
      </c>
      <c r="E3512" t="s">
        <v>11</v>
      </c>
      <c r="F3512">
        <v>4.5308629000000003E-2</v>
      </c>
      <c r="G3512" t="s">
        <v>30</v>
      </c>
      <c r="H3512">
        <v>173.1396</v>
      </c>
      <c r="I3512" t="s">
        <v>27</v>
      </c>
      <c r="J3512">
        <v>1998</v>
      </c>
      <c r="K3512" t="str">
        <f>K3511</f>
        <v>Medium</v>
      </c>
      <c r="L3512" t="s">
        <v>21</v>
      </c>
      <c r="M3512" t="s">
        <v>28</v>
      </c>
      <c r="N3512">
        <v>348.87920000000003</v>
      </c>
    </row>
    <row r="3513" spans="1:14" x14ac:dyDescent="0.3">
      <c r="A3513" t="s">
        <v>220</v>
      </c>
      <c r="B3513">
        <v>3511</v>
      </c>
      <c r="C3513">
        <f>C3512</f>
        <v>6.6349999999999998</v>
      </c>
      <c r="D3513">
        <f>SUMIF(E:E,Table1[[#This Row],[Item_Fat_Content]],N:N)</f>
        <v>11904094.532999987</v>
      </c>
      <c r="E3513" t="s">
        <v>11</v>
      </c>
      <c r="F3513">
        <v>0.158096128</v>
      </c>
      <c r="G3513" t="s">
        <v>30</v>
      </c>
      <c r="H3513">
        <v>86.388199999999998</v>
      </c>
      <c r="I3513" t="s">
        <v>65</v>
      </c>
      <c r="J3513">
        <v>1985</v>
      </c>
      <c r="K3513" t="s">
        <v>49</v>
      </c>
      <c r="L3513" t="s">
        <v>15</v>
      </c>
      <c r="M3513" t="s">
        <v>28</v>
      </c>
      <c r="N3513">
        <v>85.888199999999998</v>
      </c>
    </row>
    <row r="3514" spans="1:14" x14ac:dyDescent="0.3">
      <c r="A3514" t="s">
        <v>1486</v>
      </c>
      <c r="B3514">
        <v>3512</v>
      </c>
      <c r="C3514">
        <v>7.52</v>
      </c>
      <c r="D3514">
        <f>SUMIF(E:E,Table1[[#This Row],[Item_Fat_Content]],N:N)</f>
        <v>11904094.532999987</v>
      </c>
      <c r="E3514" t="s">
        <v>11</v>
      </c>
      <c r="F3514">
        <v>5.5127499000000003E-2</v>
      </c>
      <c r="G3514" t="s">
        <v>26</v>
      </c>
      <c r="H3514">
        <v>128.29939999999999</v>
      </c>
      <c r="I3514" t="s">
        <v>48</v>
      </c>
      <c r="J3514">
        <v>1997</v>
      </c>
      <c r="K3514" t="s">
        <v>49</v>
      </c>
      <c r="L3514" t="s">
        <v>15</v>
      </c>
      <c r="M3514" t="s">
        <v>16</v>
      </c>
      <c r="N3514">
        <v>3983.4814000000001</v>
      </c>
    </row>
    <row r="3515" spans="1:14" x14ac:dyDescent="0.3">
      <c r="A3515" t="s">
        <v>1183</v>
      </c>
      <c r="B3515">
        <v>3513</v>
      </c>
      <c r="C3515">
        <v>12.15</v>
      </c>
      <c r="D3515">
        <f>SUMIF(E:E,Table1[[#This Row],[Item_Fat_Content]],N:N)</f>
        <v>11904094.532999987</v>
      </c>
      <c r="E3515" t="s">
        <v>11</v>
      </c>
      <c r="F3515">
        <v>2.5842904999999999E-2</v>
      </c>
      <c r="G3515" t="s">
        <v>116</v>
      </c>
      <c r="H3515">
        <v>119.84399999999999</v>
      </c>
      <c r="I3515" t="s">
        <v>31</v>
      </c>
      <c r="J3515">
        <v>1987</v>
      </c>
      <c r="K3515" t="s">
        <v>32</v>
      </c>
      <c r="L3515" t="s">
        <v>21</v>
      </c>
      <c r="M3515" t="s">
        <v>16</v>
      </c>
      <c r="N3515">
        <v>599.22</v>
      </c>
    </row>
    <row r="3516" spans="1:14" x14ac:dyDescent="0.3">
      <c r="A3516" t="s">
        <v>919</v>
      </c>
      <c r="B3516">
        <v>3514</v>
      </c>
      <c r="C3516">
        <v>9.1950000000000003</v>
      </c>
      <c r="D3516">
        <f>SUMIF(E:E,Table1[[#This Row],[Item_Fat_Content]],N:N)</f>
        <v>6457454.3820000133</v>
      </c>
      <c r="E3516" t="s">
        <v>1608</v>
      </c>
      <c r="F3516">
        <v>0.122802943</v>
      </c>
      <c r="G3516" t="s">
        <v>26</v>
      </c>
      <c r="H3516">
        <v>100.1016</v>
      </c>
      <c r="I3516" t="s">
        <v>20</v>
      </c>
      <c r="J3516">
        <v>2009</v>
      </c>
      <c r="K3516" t="s">
        <v>14</v>
      </c>
      <c r="L3516" t="s">
        <v>21</v>
      </c>
      <c r="M3516" t="s">
        <v>22</v>
      </c>
      <c r="N3516">
        <v>1113.2175999999999</v>
      </c>
    </row>
    <row r="3517" spans="1:14" x14ac:dyDescent="0.3">
      <c r="A3517" t="s">
        <v>133</v>
      </c>
      <c r="B3517">
        <v>3515</v>
      </c>
      <c r="C3517">
        <f t="shared" ref="C3517:C3518" si="278">C3516</f>
        <v>9.1950000000000003</v>
      </c>
      <c r="D3517">
        <f>SUMIF(E:E,Table1[[#This Row],[Item_Fat_Content]],N:N)</f>
        <v>11904094.532999987</v>
      </c>
      <c r="E3517" t="s">
        <v>11</v>
      </c>
      <c r="F3517">
        <v>3.9370913E-2</v>
      </c>
      <c r="G3517" t="s">
        <v>24</v>
      </c>
      <c r="H3517">
        <v>116.9808</v>
      </c>
      <c r="I3517" t="s">
        <v>38</v>
      </c>
      <c r="J3517">
        <v>1985</v>
      </c>
      <c r="K3517" t="s">
        <v>14</v>
      </c>
      <c r="L3517" t="s">
        <v>21</v>
      </c>
      <c r="M3517" t="s">
        <v>39</v>
      </c>
      <c r="N3517">
        <v>3866.9663999999998</v>
      </c>
    </row>
    <row r="3518" spans="1:14" x14ac:dyDescent="0.3">
      <c r="A3518" t="s">
        <v>1378</v>
      </c>
      <c r="B3518">
        <v>3516</v>
      </c>
      <c r="C3518">
        <f t="shared" si="278"/>
        <v>9.1950000000000003</v>
      </c>
      <c r="D3518">
        <f>SUMIF(E:E,Table1[[#This Row],[Item_Fat_Content]],N:N)</f>
        <v>11904094.532999987</v>
      </c>
      <c r="E3518" t="s">
        <v>11</v>
      </c>
      <c r="F3518">
        <v>9.6411425999999995E-2</v>
      </c>
      <c r="G3518" t="s">
        <v>30</v>
      </c>
      <c r="H3518">
        <v>192.982</v>
      </c>
      <c r="I3518" t="s">
        <v>38</v>
      </c>
      <c r="J3518">
        <v>1985</v>
      </c>
      <c r="K3518" t="s">
        <v>14</v>
      </c>
      <c r="L3518" t="s">
        <v>21</v>
      </c>
      <c r="M3518" t="s">
        <v>39</v>
      </c>
      <c r="N3518">
        <v>4633.9679999999998</v>
      </c>
    </row>
    <row r="3519" spans="1:14" x14ac:dyDescent="0.3">
      <c r="A3519" t="s">
        <v>1332</v>
      </c>
      <c r="B3519">
        <v>3517</v>
      </c>
      <c r="C3519">
        <v>12.85</v>
      </c>
      <c r="D3519">
        <f>SUMIF(E:E,Table1[[#This Row],[Item_Fat_Content]],N:N)</f>
        <v>11904094.532999987</v>
      </c>
      <c r="E3519" t="s">
        <v>11</v>
      </c>
      <c r="F3519">
        <v>0.16871475999999999</v>
      </c>
      <c r="G3519" t="s">
        <v>41</v>
      </c>
      <c r="H3519">
        <v>47.305999999999997</v>
      </c>
      <c r="I3519" t="s">
        <v>13</v>
      </c>
      <c r="J3519">
        <v>1999</v>
      </c>
      <c r="K3519" t="s">
        <v>14</v>
      </c>
      <c r="L3519" t="s">
        <v>15</v>
      </c>
      <c r="M3519" t="s">
        <v>16</v>
      </c>
      <c r="N3519">
        <v>1071.9380000000001</v>
      </c>
    </row>
    <row r="3520" spans="1:14" x14ac:dyDescent="0.3">
      <c r="A3520" t="s">
        <v>953</v>
      </c>
      <c r="B3520">
        <v>3518</v>
      </c>
      <c r="C3520">
        <f>C3519</f>
        <v>12.85</v>
      </c>
      <c r="D3520">
        <f>SUMIF(E:E,Table1[[#This Row],[Item_Fat_Content]],N:N)</f>
        <v>11904094.532999987</v>
      </c>
      <c r="E3520" t="s">
        <v>11</v>
      </c>
      <c r="F3520">
        <v>8.2353075999999997E-2</v>
      </c>
      <c r="G3520" t="s">
        <v>30</v>
      </c>
      <c r="H3520">
        <v>176.90539999999999</v>
      </c>
      <c r="I3520" t="s">
        <v>38</v>
      </c>
      <c r="J3520">
        <v>1985</v>
      </c>
      <c r="K3520" t="s">
        <v>14</v>
      </c>
      <c r="L3520" t="s">
        <v>21</v>
      </c>
      <c r="M3520" t="s">
        <v>39</v>
      </c>
      <c r="N3520">
        <v>4202.5295999999998</v>
      </c>
    </row>
    <row r="3521" spans="1:14" x14ac:dyDescent="0.3">
      <c r="A3521" t="s">
        <v>1458</v>
      </c>
      <c r="B3521">
        <v>3519</v>
      </c>
      <c r="C3521">
        <v>7.31</v>
      </c>
      <c r="D3521">
        <f>SUMIF(E:E,Table1[[#This Row],[Item_Fat_Content]],N:N)</f>
        <v>11904094.532999987</v>
      </c>
      <c r="E3521" t="s">
        <v>11</v>
      </c>
      <c r="F3521">
        <v>2.6830586E-2</v>
      </c>
      <c r="G3521" t="s">
        <v>36</v>
      </c>
      <c r="H3521">
        <v>108.057</v>
      </c>
      <c r="I3521" t="s">
        <v>13</v>
      </c>
      <c r="J3521">
        <v>1999</v>
      </c>
      <c r="K3521" t="s">
        <v>14</v>
      </c>
      <c r="L3521" t="s">
        <v>15</v>
      </c>
      <c r="M3521" t="s">
        <v>16</v>
      </c>
      <c r="N3521">
        <v>2087.2829999999999</v>
      </c>
    </row>
    <row r="3522" spans="1:14" x14ac:dyDescent="0.3">
      <c r="A3522" t="s">
        <v>983</v>
      </c>
      <c r="B3522">
        <v>3520</v>
      </c>
      <c r="C3522">
        <v>18.25</v>
      </c>
      <c r="D3522">
        <f>SUMIF(E:E,Table1[[#This Row],[Item_Fat_Content]],N:N)</f>
        <v>6457454.3820000133</v>
      </c>
      <c r="E3522" t="s">
        <v>1608</v>
      </c>
      <c r="F3522">
        <v>0.183260221</v>
      </c>
      <c r="G3522" t="s">
        <v>12</v>
      </c>
      <c r="H3522">
        <v>108.557</v>
      </c>
      <c r="I3522" t="s">
        <v>60</v>
      </c>
      <c r="J3522">
        <v>2004</v>
      </c>
      <c r="K3522" t="s">
        <v>49</v>
      </c>
      <c r="L3522" t="s">
        <v>43</v>
      </c>
      <c r="M3522" t="s">
        <v>16</v>
      </c>
      <c r="N3522">
        <v>1208.4269999999999</v>
      </c>
    </row>
    <row r="3523" spans="1:14" x14ac:dyDescent="0.3">
      <c r="A3523" t="s">
        <v>1076</v>
      </c>
      <c r="B3523">
        <v>3521</v>
      </c>
      <c r="C3523">
        <v>9.6</v>
      </c>
      <c r="D3523">
        <f>SUMIF(E:E,Table1[[#This Row],[Item_Fat_Content]],N:N)</f>
        <v>6457454.3820000133</v>
      </c>
      <c r="E3523" t="s">
        <v>1608</v>
      </c>
      <c r="F3523">
        <v>2.7386121999999999E-2</v>
      </c>
      <c r="G3523" t="s">
        <v>36</v>
      </c>
      <c r="H3523">
        <v>259.23039999999997</v>
      </c>
      <c r="I3523" t="s">
        <v>13</v>
      </c>
      <c r="J3523">
        <v>1999</v>
      </c>
      <c r="K3523" t="s">
        <v>14</v>
      </c>
      <c r="L3523" t="s">
        <v>15</v>
      </c>
      <c r="M3523" t="s">
        <v>16</v>
      </c>
      <c r="N3523">
        <v>4649.9471999999996</v>
      </c>
    </row>
    <row r="3524" spans="1:14" x14ac:dyDescent="0.3">
      <c r="A3524" t="s">
        <v>761</v>
      </c>
      <c r="B3524">
        <v>3522</v>
      </c>
      <c r="C3524">
        <v>10.3</v>
      </c>
      <c r="D3524">
        <f>SUMIF(E:E,Table1[[#This Row],[Item_Fat_Content]],N:N)</f>
        <v>6457454.3820000133</v>
      </c>
      <c r="E3524" t="s">
        <v>1608</v>
      </c>
      <c r="F3524">
        <v>0</v>
      </c>
      <c r="G3524" t="s">
        <v>26</v>
      </c>
      <c r="H3524">
        <v>191.15299999999999</v>
      </c>
      <c r="I3524" t="s">
        <v>60</v>
      </c>
      <c r="J3524">
        <v>2004</v>
      </c>
      <c r="K3524" t="s">
        <v>49</v>
      </c>
      <c r="L3524" t="s">
        <v>43</v>
      </c>
      <c r="M3524" t="s">
        <v>16</v>
      </c>
      <c r="N3524">
        <v>1707.777</v>
      </c>
    </row>
    <row r="3525" spans="1:14" x14ac:dyDescent="0.3">
      <c r="A3525" t="s">
        <v>751</v>
      </c>
      <c r="B3525">
        <v>3523</v>
      </c>
      <c r="C3525">
        <v>16.7</v>
      </c>
      <c r="D3525">
        <f>SUMIF(E:E,Table1[[#This Row],[Item_Fat_Content]],N:N)</f>
        <v>11904094.532999987</v>
      </c>
      <c r="E3525" t="s">
        <v>11</v>
      </c>
      <c r="F3525">
        <v>0</v>
      </c>
      <c r="G3525" t="s">
        <v>26</v>
      </c>
      <c r="H3525">
        <v>109.19119999999999</v>
      </c>
      <c r="I3525" t="s">
        <v>20</v>
      </c>
      <c r="J3525">
        <v>2009</v>
      </c>
      <c r="K3525" t="s">
        <v>14</v>
      </c>
      <c r="L3525" t="s">
        <v>21</v>
      </c>
      <c r="M3525" t="s">
        <v>22</v>
      </c>
      <c r="N3525">
        <v>545.95600000000002</v>
      </c>
    </row>
    <row r="3526" spans="1:14" x14ac:dyDescent="0.3">
      <c r="A3526" t="s">
        <v>1103</v>
      </c>
      <c r="B3526">
        <v>3524</v>
      </c>
      <c r="C3526">
        <v>11.15</v>
      </c>
      <c r="D3526">
        <f>SUMIF(E:E,Table1[[#This Row],[Item_Fat_Content]],N:N)</f>
        <v>6457454.3820000133</v>
      </c>
      <c r="E3526" t="s">
        <v>1608</v>
      </c>
      <c r="F3526">
        <v>0.105287746</v>
      </c>
      <c r="G3526" t="s">
        <v>34</v>
      </c>
      <c r="H3526">
        <v>103.26479999999999</v>
      </c>
      <c r="I3526" t="s">
        <v>60</v>
      </c>
      <c r="J3526">
        <v>2004</v>
      </c>
      <c r="K3526" t="s">
        <v>49</v>
      </c>
      <c r="L3526" t="s">
        <v>43</v>
      </c>
      <c r="M3526" t="s">
        <v>16</v>
      </c>
      <c r="N3526">
        <v>2388.8904000000002</v>
      </c>
    </row>
    <row r="3527" spans="1:14" x14ac:dyDescent="0.3">
      <c r="A3527" t="s">
        <v>1131</v>
      </c>
      <c r="B3527">
        <v>3525</v>
      </c>
      <c r="C3527">
        <v>11.85</v>
      </c>
      <c r="D3527">
        <f>SUMIF(E:E,Table1[[#This Row],[Item_Fat_Content]],N:N)</f>
        <v>6457454.3820000133</v>
      </c>
      <c r="E3527" t="s">
        <v>1608</v>
      </c>
      <c r="F3527">
        <v>0</v>
      </c>
      <c r="G3527" t="s">
        <v>34</v>
      </c>
      <c r="H3527">
        <v>51.266599999999997</v>
      </c>
      <c r="I3527" t="s">
        <v>60</v>
      </c>
      <c r="J3527">
        <v>2004</v>
      </c>
      <c r="K3527" t="s">
        <v>49</v>
      </c>
      <c r="L3527" t="s">
        <v>43</v>
      </c>
      <c r="M3527" t="s">
        <v>16</v>
      </c>
      <c r="N3527">
        <v>410.13279999999997</v>
      </c>
    </row>
    <row r="3528" spans="1:14" x14ac:dyDescent="0.3">
      <c r="A3528" t="s">
        <v>1165</v>
      </c>
      <c r="B3528">
        <v>3526</v>
      </c>
      <c r="C3528">
        <v>12.6</v>
      </c>
      <c r="D3528">
        <f>SUMIF(E:E,Table1[[#This Row],[Item_Fat_Content]],N:N)</f>
        <v>11904094.532999987</v>
      </c>
      <c r="E3528" t="s">
        <v>11</v>
      </c>
      <c r="F3528">
        <v>5.6164760000000001E-2</v>
      </c>
      <c r="G3528" t="s">
        <v>259</v>
      </c>
      <c r="H3528">
        <v>51.898200000000003</v>
      </c>
      <c r="I3528" t="s">
        <v>13</v>
      </c>
      <c r="J3528">
        <v>1999</v>
      </c>
      <c r="K3528" t="s">
        <v>14</v>
      </c>
      <c r="L3528" t="s">
        <v>15</v>
      </c>
      <c r="M3528" t="s">
        <v>16</v>
      </c>
      <c r="N3528">
        <v>473.38380000000001</v>
      </c>
    </row>
    <row r="3529" spans="1:14" x14ac:dyDescent="0.3">
      <c r="A3529" t="s">
        <v>1221</v>
      </c>
      <c r="B3529">
        <v>3527</v>
      </c>
      <c r="C3529">
        <v>7.8550000000000004</v>
      </c>
      <c r="D3529">
        <f>SUMIF(E:E,Table1[[#This Row],[Item_Fat_Content]],N:N)</f>
        <v>6457454.3820000133</v>
      </c>
      <c r="E3529" t="s">
        <v>1608</v>
      </c>
      <c r="F3529">
        <v>0</v>
      </c>
      <c r="G3529" t="s">
        <v>34</v>
      </c>
      <c r="H3529">
        <v>38.384799999999998</v>
      </c>
      <c r="I3529" t="s">
        <v>48</v>
      </c>
      <c r="J3529">
        <v>1997</v>
      </c>
      <c r="K3529" t="s">
        <v>49</v>
      </c>
      <c r="L3529" t="s">
        <v>15</v>
      </c>
      <c r="M3529" t="s">
        <v>16</v>
      </c>
      <c r="N3529">
        <v>932.12</v>
      </c>
    </row>
    <row r="3530" spans="1:14" x14ac:dyDescent="0.3">
      <c r="A3530" t="s">
        <v>1361</v>
      </c>
      <c r="B3530">
        <v>3528</v>
      </c>
      <c r="C3530">
        <v>18.350000000000001</v>
      </c>
      <c r="D3530">
        <f>SUMIF(E:E,Table1[[#This Row],[Item_Fat_Content]],N:N)</f>
        <v>6457454.3820000133</v>
      </c>
      <c r="E3530" t="s">
        <v>1608</v>
      </c>
      <c r="F3530">
        <v>9.2150004999999993E-2</v>
      </c>
      <c r="G3530" t="s">
        <v>41</v>
      </c>
      <c r="H3530">
        <v>184.82660000000001</v>
      </c>
      <c r="I3530" t="s">
        <v>31</v>
      </c>
      <c r="J3530">
        <v>1987</v>
      </c>
      <c r="K3530" t="s">
        <v>32</v>
      </c>
      <c r="L3530" t="s">
        <v>21</v>
      </c>
      <c r="M3530" t="s">
        <v>16</v>
      </c>
      <c r="N3530">
        <v>3872.9585999999999</v>
      </c>
    </row>
    <row r="3531" spans="1:14" x14ac:dyDescent="0.3">
      <c r="A3531" t="s">
        <v>202</v>
      </c>
      <c r="B3531">
        <v>3529</v>
      </c>
      <c r="C3531">
        <f>C3530</f>
        <v>18.350000000000001</v>
      </c>
      <c r="D3531">
        <f>SUMIF(E:E,Table1[[#This Row],[Item_Fat_Content]],N:N)</f>
        <v>11904094.532999987</v>
      </c>
      <c r="E3531" t="s">
        <v>11</v>
      </c>
      <c r="F3531">
        <v>1.9381059999999999E-2</v>
      </c>
      <c r="G3531" t="s">
        <v>178</v>
      </c>
      <c r="H3531">
        <v>164.321</v>
      </c>
      <c r="I3531" t="s">
        <v>38</v>
      </c>
      <c r="J3531">
        <v>1985</v>
      </c>
      <c r="K3531" t="s">
        <v>14</v>
      </c>
      <c r="L3531" t="s">
        <v>21</v>
      </c>
      <c r="M3531" t="s">
        <v>39</v>
      </c>
      <c r="N3531">
        <v>5546.1139999999996</v>
      </c>
    </row>
    <row r="3532" spans="1:14" x14ac:dyDescent="0.3">
      <c r="A3532" t="s">
        <v>1487</v>
      </c>
      <c r="B3532">
        <v>3530</v>
      </c>
      <c r="C3532">
        <v>12.5</v>
      </c>
      <c r="D3532">
        <f>SUMIF(E:E,Table1[[#This Row],[Item_Fat_Content]],N:N)</f>
        <v>11904094.532999987</v>
      </c>
      <c r="E3532" t="s">
        <v>11</v>
      </c>
      <c r="F3532">
        <v>7.1534226000000006E-2</v>
      </c>
      <c r="G3532" t="s">
        <v>116</v>
      </c>
      <c r="H3532">
        <v>124.902</v>
      </c>
      <c r="I3532" t="s">
        <v>20</v>
      </c>
      <c r="J3532">
        <v>2009</v>
      </c>
      <c r="K3532" t="s">
        <v>14</v>
      </c>
      <c r="L3532" t="s">
        <v>21</v>
      </c>
      <c r="M3532" t="s">
        <v>22</v>
      </c>
      <c r="N3532">
        <v>1771.028</v>
      </c>
    </row>
    <row r="3533" spans="1:14" x14ac:dyDescent="0.3">
      <c r="A3533" t="s">
        <v>264</v>
      </c>
      <c r="B3533">
        <v>3531</v>
      </c>
      <c r="C3533">
        <v>17.25</v>
      </c>
      <c r="D3533">
        <f>SUMIF(E:E,Table1[[#This Row],[Item_Fat_Content]],N:N)</f>
        <v>11904094.532999987</v>
      </c>
      <c r="E3533" t="s">
        <v>11</v>
      </c>
      <c r="F3533">
        <v>0.113497001</v>
      </c>
      <c r="G3533" t="s">
        <v>30</v>
      </c>
      <c r="H3533">
        <v>253.47239999999999</v>
      </c>
      <c r="I3533" t="s">
        <v>60</v>
      </c>
      <c r="J3533">
        <v>2004</v>
      </c>
      <c r="K3533" t="s">
        <v>49</v>
      </c>
      <c r="L3533" t="s">
        <v>43</v>
      </c>
      <c r="M3533" t="s">
        <v>16</v>
      </c>
      <c r="N3533">
        <v>755.0172</v>
      </c>
    </row>
    <row r="3534" spans="1:14" x14ac:dyDescent="0.3">
      <c r="A3534" t="s">
        <v>1403</v>
      </c>
      <c r="B3534">
        <v>3532</v>
      </c>
      <c r="C3534">
        <v>12.1</v>
      </c>
      <c r="D3534">
        <f>SUMIF(E:E,Table1[[#This Row],[Item_Fat_Content]],N:N)</f>
        <v>11904094.532999987</v>
      </c>
      <c r="E3534" t="s">
        <v>11</v>
      </c>
      <c r="F3534">
        <v>3.0121709E-2</v>
      </c>
      <c r="G3534" t="s">
        <v>73</v>
      </c>
      <c r="H3534">
        <v>78.066999999999993</v>
      </c>
      <c r="I3534" t="s">
        <v>60</v>
      </c>
      <c r="J3534">
        <v>2004</v>
      </c>
      <c r="K3534" t="s">
        <v>49</v>
      </c>
      <c r="L3534" t="s">
        <v>43</v>
      </c>
      <c r="M3534" t="s">
        <v>16</v>
      </c>
      <c r="N3534">
        <v>2220.4430000000002</v>
      </c>
    </row>
    <row r="3535" spans="1:14" x14ac:dyDescent="0.3">
      <c r="A3535" t="s">
        <v>483</v>
      </c>
      <c r="B3535">
        <v>3533</v>
      </c>
      <c r="C3535">
        <v>16</v>
      </c>
      <c r="D3535">
        <f>SUMIF(E:E,Table1[[#This Row],[Item_Fat_Content]],N:N)</f>
        <v>6457454.3820000133</v>
      </c>
      <c r="E3535" t="s">
        <v>1608</v>
      </c>
      <c r="F3535">
        <v>6.5051585999999995E-2</v>
      </c>
      <c r="G3535" t="s">
        <v>12</v>
      </c>
      <c r="H3535">
        <v>76.198599999999999</v>
      </c>
      <c r="I3535" t="s">
        <v>60</v>
      </c>
      <c r="J3535">
        <v>2004</v>
      </c>
      <c r="K3535" t="s">
        <v>49</v>
      </c>
      <c r="L3535" t="s">
        <v>43</v>
      </c>
      <c r="M3535" t="s">
        <v>16</v>
      </c>
      <c r="N3535">
        <v>1090.5804000000001</v>
      </c>
    </row>
    <row r="3536" spans="1:14" x14ac:dyDescent="0.3">
      <c r="A3536" t="s">
        <v>1090</v>
      </c>
      <c r="B3536">
        <v>3534</v>
      </c>
      <c r="C3536">
        <v>5.94</v>
      </c>
      <c r="D3536">
        <f>SUMIF(E:E,Table1[[#This Row],[Item_Fat_Content]],N:N)</f>
        <v>6457454.3820000133</v>
      </c>
      <c r="E3536" t="s">
        <v>1608</v>
      </c>
      <c r="F3536">
        <v>2.9538509000000001E-2</v>
      </c>
      <c r="G3536" t="s">
        <v>78</v>
      </c>
      <c r="H3536">
        <v>189.4556</v>
      </c>
      <c r="I3536" t="s">
        <v>45</v>
      </c>
      <c r="J3536">
        <v>2007</v>
      </c>
      <c r="K3536" t="str">
        <f>K3535</f>
        <v>Small</v>
      </c>
      <c r="L3536" t="s">
        <v>43</v>
      </c>
      <c r="M3536" t="s">
        <v>16</v>
      </c>
      <c r="N3536">
        <v>1877.556</v>
      </c>
    </row>
    <row r="3537" spans="1:14" x14ac:dyDescent="0.3">
      <c r="A3537" t="s">
        <v>404</v>
      </c>
      <c r="B3537">
        <v>3535</v>
      </c>
      <c r="C3537">
        <v>13.65</v>
      </c>
      <c r="D3537">
        <f>SUMIF(E:E,Table1[[#This Row],[Item_Fat_Content]],N:N)</f>
        <v>11904094.532999987</v>
      </c>
      <c r="E3537" t="s">
        <v>11</v>
      </c>
      <c r="F3537">
        <v>1.5976249000000001E-2</v>
      </c>
      <c r="G3537" t="s">
        <v>78</v>
      </c>
      <c r="H3537">
        <v>230.26679999999999</v>
      </c>
      <c r="I3537" t="s">
        <v>20</v>
      </c>
      <c r="J3537">
        <v>2009</v>
      </c>
      <c r="K3537" t="s">
        <v>14</v>
      </c>
      <c r="L3537" t="s">
        <v>21</v>
      </c>
      <c r="M3537" t="s">
        <v>22</v>
      </c>
      <c r="N3537">
        <v>2994.7683999999999</v>
      </c>
    </row>
    <row r="3538" spans="1:14" x14ac:dyDescent="0.3">
      <c r="A3538" t="s">
        <v>1098</v>
      </c>
      <c r="B3538">
        <v>3536</v>
      </c>
      <c r="C3538">
        <v>8.8800000000000008</v>
      </c>
      <c r="D3538">
        <f>SUMIF(E:E,Table1[[#This Row],[Item_Fat_Content]],N:N)</f>
        <v>11904094.532999987</v>
      </c>
      <c r="E3538" t="s">
        <v>11</v>
      </c>
      <c r="F3538">
        <v>9.8622377999999997E-2</v>
      </c>
      <c r="G3538" t="s">
        <v>30</v>
      </c>
      <c r="H3538">
        <v>208.42699999999999</v>
      </c>
      <c r="I3538" t="s">
        <v>48</v>
      </c>
      <c r="J3538">
        <v>1997</v>
      </c>
      <c r="K3538" t="s">
        <v>49</v>
      </c>
      <c r="L3538" t="s">
        <v>15</v>
      </c>
      <c r="M3538" t="s">
        <v>16</v>
      </c>
      <c r="N3538">
        <v>5452.902</v>
      </c>
    </row>
    <row r="3539" spans="1:14" x14ac:dyDescent="0.3">
      <c r="A3539" t="s">
        <v>883</v>
      </c>
      <c r="B3539">
        <v>3537</v>
      </c>
      <c r="C3539">
        <v>11.5</v>
      </c>
      <c r="D3539">
        <f>SUMIF(E:E,Table1[[#This Row],[Item_Fat_Content]],N:N)</f>
        <v>6457454.3820000133</v>
      </c>
      <c r="E3539" t="s">
        <v>1608</v>
      </c>
      <c r="F3539">
        <v>6.2885197000000004E-2</v>
      </c>
      <c r="G3539" t="s">
        <v>36</v>
      </c>
      <c r="H3539">
        <v>106.72539999999999</v>
      </c>
      <c r="I3539" t="s">
        <v>27</v>
      </c>
      <c r="J3539">
        <v>1998</v>
      </c>
      <c r="K3539" t="str">
        <f t="shared" ref="K3539:K3540" si="279">K3538</f>
        <v>Small</v>
      </c>
      <c r="L3539" t="s">
        <v>21</v>
      </c>
      <c r="M3539" t="s">
        <v>28</v>
      </c>
      <c r="N3539">
        <v>542.62699999999995</v>
      </c>
    </row>
    <row r="3540" spans="1:14" x14ac:dyDescent="0.3">
      <c r="A3540" t="s">
        <v>1221</v>
      </c>
      <c r="B3540">
        <v>3538</v>
      </c>
      <c r="C3540">
        <v>7.8550000000000004</v>
      </c>
      <c r="D3540">
        <f>SUMIF(E:E,Table1[[#This Row],[Item_Fat_Content]],N:N)</f>
        <v>6457454.3820000133</v>
      </c>
      <c r="E3540" t="s">
        <v>1608</v>
      </c>
      <c r="F3540">
        <v>0.16246121899999999</v>
      </c>
      <c r="G3540" t="s">
        <v>34</v>
      </c>
      <c r="H3540">
        <v>39.284799999999997</v>
      </c>
      <c r="I3540" t="s">
        <v>45</v>
      </c>
      <c r="J3540">
        <v>2007</v>
      </c>
      <c r="K3540" t="str">
        <f t="shared" si="279"/>
        <v>Small</v>
      </c>
      <c r="L3540" t="s">
        <v>43</v>
      </c>
      <c r="M3540" t="s">
        <v>16</v>
      </c>
      <c r="N3540">
        <v>857.55039999999997</v>
      </c>
    </row>
    <row r="3541" spans="1:14" x14ac:dyDescent="0.3">
      <c r="A3541" t="s">
        <v>82</v>
      </c>
      <c r="B3541">
        <v>3539</v>
      </c>
      <c r="C3541">
        <v>8.85</v>
      </c>
      <c r="D3541">
        <f>SUMIF(E:E,Table1[[#This Row],[Item_Fat_Content]],N:N)</f>
        <v>6457454.3820000133</v>
      </c>
      <c r="E3541" t="s">
        <v>1608</v>
      </c>
      <c r="F3541">
        <v>0.11284010799999999</v>
      </c>
      <c r="G3541" t="s">
        <v>19</v>
      </c>
      <c r="H3541">
        <v>122.03879999999999</v>
      </c>
      <c r="I3541" t="s">
        <v>13</v>
      </c>
      <c r="J3541">
        <v>1999</v>
      </c>
      <c r="K3541" t="s">
        <v>14</v>
      </c>
      <c r="L3541" t="s">
        <v>15</v>
      </c>
      <c r="M3541" t="s">
        <v>16</v>
      </c>
      <c r="N3541">
        <v>1238.3879999999999</v>
      </c>
    </row>
    <row r="3542" spans="1:14" x14ac:dyDescent="0.3">
      <c r="A3542" t="s">
        <v>839</v>
      </c>
      <c r="B3542">
        <v>3540</v>
      </c>
      <c r="C3542">
        <f>C3541</f>
        <v>8.85</v>
      </c>
      <c r="D3542">
        <f>SUMIF(E:E,Table1[[#This Row],[Item_Fat_Content]],N:N)</f>
        <v>11904094.532999987</v>
      </c>
      <c r="E3542" t="s">
        <v>11</v>
      </c>
      <c r="F3542">
        <v>0.29820527200000002</v>
      </c>
      <c r="G3542" t="s">
        <v>58</v>
      </c>
      <c r="H3542">
        <v>55.761400000000002</v>
      </c>
      <c r="I3542" t="s">
        <v>65</v>
      </c>
      <c r="J3542">
        <v>1985</v>
      </c>
      <c r="K3542" t="s">
        <v>49</v>
      </c>
      <c r="L3542" t="s">
        <v>15</v>
      </c>
      <c r="M3542" t="s">
        <v>28</v>
      </c>
      <c r="N3542">
        <v>110.5228</v>
      </c>
    </row>
    <row r="3543" spans="1:14" x14ac:dyDescent="0.3">
      <c r="A3543" t="s">
        <v>1086</v>
      </c>
      <c r="B3543">
        <v>3541</v>
      </c>
      <c r="C3543">
        <v>13.6</v>
      </c>
      <c r="D3543">
        <f>SUMIF(E:E,Table1[[#This Row],[Item_Fat_Content]],N:N)</f>
        <v>6457454.3820000133</v>
      </c>
      <c r="E3543" t="s">
        <v>1608</v>
      </c>
      <c r="F3543">
        <v>4.3902086999999999E-2</v>
      </c>
      <c r="G3543" t="s">
        <v>26</v>
      </c>
      <c r="H3543">
        <v>157.09460000000001</v>
      </c>
      <c r="I3543" t="s">
        <v>45</v>
      </c>
      <c r="J3543">
        <v>2007</v>
      </c>
      <c r="K3543" t="str">
        <f>K3542</f>
        <v>Small</v>
      </c>
      <c r="L3543" t="s">
        <v>43</v>
      </c>
      <c r="M3543" t="s">
        <v>16</v>
      </c>
      <c r="N3543">
        <v>5522.8109999999997</v>
      </c>
    </row>
    <row r="3544" spans="1:14" x14ac:dyDescent="0.3">
      <c r="A3544" t="s">
        <v>1382</v>
      </c>
      <c r="B3544">
        <v>3542</v>
      </c>
      <c r="C3544">
        <v>8.27</v>
      </c>
      <c r="D3544">
        <f>SUMIF(E:E,Table1[[#This Row],[Item_Fat_Content]],N:N)</f>
        <v>11904094.532999987</v>
      </c>
      <c r="E3544" t="s">
        <v>11</v>
      </c>
      <c r="F3544">
        <v>1.8797945E-2</v>
      </c>
      <c r="G3544" t="s">
        <v>56</v>
      </c>
      <c r="H3544">
        <v>241.28800000000001</v>
      </c>
      <c r="I3544" t="s">
        <v>31</v>
      </c>
      <c r="J3544">
        <v>1987</v>
      </c>
      <c r="K3544" t="s">
        <v>32</v>
      </c>
      <c r="L3544" t="s">
        <v>21</v>
      </c>
      <c r="M3544" t="s">
        <v>16</v>
      </c>
      <c r="N3544">
        <v>5512.8239999999996</v>
      </c>
    </row>
    <row r="3545" spans="1:14" x14ac:dyDescent="0.3">
      <c r="A3545" t="s">
        <v>1278</v>
      </c>
      <c r="B3545">
        <v>3543</v>
      </c>
      <c r="C3545">
        <f>C3544</f>
        <v>8.27</v>
      </c>
      <c r="D3545">
        <f>SUMIF(E:E,Table1[[#This Row],[Item_Fat_Content]],N:N)</f>
        <v>11904094.532999987</v>
      </c>
      <c r="E3545" t="s">
        <v>11</v>
      </c>
      <c r="F3545">
        <v>0</v>
      </c>
      <c r="G3545" t="s">
        <v>36</v>
      </c>
      <c r="H3545">
        <v>151.67080000000001</v>
      </c>
      <c r="I3545" t="s">
        <v>38</v>
      </c>
      <c r="J3545">
        <v>1985</v>
      </c>
      <c r="K3545" t="s">
        <v>14</v>
      </c>
      <c r="L3545" t="s">
        <v>21</v>
      </c>
      <c r="M3545" t="s">
        <v>39</v>
      </c>
      <c r="N3545">
        <v>4815.0655999999999</v>
      </c>
    </row>
    <row r="3546" spans="1:14" x14ac:dyDescent="0.3">
      <c r="A3546" t="s">
        <v>495</v>
      </c>
      <c r="B3546">
        <v>3544</v>
      </c>
      <c r="C3546">
        <v>9.8949999999999996</v>
      </c>
      <c r="D3546">
        <f>SUMIF(E:E,Table1[[#This Row],[Item_Fat_Content]],N:N)</f>
        <v>11904094.532999987</v>
      </c>
      <c r="E3546" t="s">
        <v>11</v>
      </c>
      <c r="F3546">
        <v>6.0017128000000003E-2</v>
      </c>
      <c r="G3546" t="s">
        <v>30</v>
      </c>
      <c r="H3546">
        <v>230.86420000000001</v>
      </c>
      <c r="I3546" t="s">
        <v>31</v>
      </c>
      <c r="J3546">
        <v>1987</v>
      </c>
      <c r="K3546" t="s">
        <v>32</v>
      </c>
      <c r="L3546" t="s">
        <v>21</v>
      </c>
      <c r="M3546" t="s">
        <v>16</v>
      </c>
      <c r="N3546">
        <v>4414.9197999999997</v>
      </c>
    </row>
    <row r="3547" spans="1:14" x14ac:dyDescent="0.3">
      <c r="A3547" t="s">
        <v>1361</v>
      </c>
      <c r="B3547">
        <v>3545</v>
      </c>
      <c r="C3547">
        <f>C3546</f>
        <v>9.8949999999999996</v>
      </c>
      <c r="D3547">
        <f>SUMIF(E:E,Table1[[#This Row],[Item_Fat_Content]],N:N)</f>
        <v>229576.49539999999</v>
      </c>
      <c r="E3547" t="s">
        <v>18</v>
      </c>
      <c r="F3547">
        <v>0.16147713999999999</v>
      </c>
      <c r="G3547" t="s">
        <v>41</v>
      </c>
      <c r="H3547">
        <v>186.22659999999999</v>
      </c>
      <c r="I3547" t="s">
        <v>65</v>
      </c>
      <c r="J3547">
        <v>1985</v>
      </c>
      <c r="K3547" t="s">
        <v>49</v>
      </c>
      <c r="L3547" t="s">
        <v>15</v>
      </c>
      <c r="M3547" t="s">
        <v>28</v>
      </c>
      <c r="N3547">
        <v>1106.5596</v>
      </c>
    </row>
    <row r="3548" spans="1:14" x14ac:dyDescent="0.3">
      <c r="A3548" t="s">
        <v>177</v>
      </c>
      <c r="B3548">
        <v>3546</v>
      </c>
      <c r="C3548">
        <v>18.5</v>
      </c>
      <c r="D3548">
        <f>SUMIF(E:E,Table1[[#This Row],[Item_Fat_Content]],N:N)</f>
        <v>11904094.532999987</v>
      </c>
      <c r="E3548" t="s">
        <v>11</v>
      </c>
      <c r="F3548">
        <v>3.3944698000000002E-2</v>
      </c>
      <c r="G3548" t="s">
        <v>178</v>
      </c>
      <c r="H3548">
        <v>129.92840000000001</v>
      </c>
      <c r="I3548" t="s">
        <v>48</v>
      </c>
      <c r="J3548">
        <v>1997</v>
      </c>
      <c r="K3548" t="s">
        <v>49</v>
      </c>
      <c r="L3548" t="s">
        <v>15</v>
      </c>
      <c r="M3548" t="s">
        <v>16</v>
      </c>
      <c r="N3548">
        <v>1054.6271999999999</v>
      </c>
    </row>
    <row r="3549" spans="1:14" x14ac:dyDescent="0.3">
      <c r="A3549" t="s">
        <v>347</v>
      </c>
      <c r="B3549">
        <v>3547</v>
      </c>
      <c r="C3549">
        <v>21.1</v>
      </c>
      <c r="D3549">
        <f>SUMIF(E:E,Table1[[#This Row],[Item_Fat_Content]],N:N)</f>
        <v>6457454.3820000133</v>
      </c>
      <c r="E3549" t="s">
        <v>1608</v>
      </c>
      <c r="F3549">
        <v>2.0803054000000001E-2</v>
      </c>
      <c r="G3549" t="s">
        <v>54</v>
      </c>
      <c r="H3549">
        <v>129.79939999999999</v>
      </c>
      <c r="I3549" t="s">
        <v>20</v>
      </c>
      <c r="J3549">
        <v>2009</v>
      </c>
      <c r="K3549" t="s">
        <v>14</v>
      </c>
      <c r="L3549" t="s">
        <v>21</v>
      </c>
      <c r="M3549" t="s">
        <v>22</v>
      </c>
      <c r="N3549">
        <v>1284.9939999999999</v>
      </c>
    </row>
    <row r="3550" spans="1:14" x14ac:dyDescent="0.3">
      <c r="A3550" t="s">
        <v>475</v>
      </c>
      <c r="B3550">
        <v>3548</v>
      </c>
      <c r="C3550">
        <v>6.65</v>
      </c>
      <c r="D3550">
        <f>SUMIF(E:E,Table1[[#This Row],[Item_Fat_Content]],N:N)</f>
        <v>11904094.532999987</v>
      </c>
      <c r="E3550" t="s">
        <v>11</v>
      </c>
      <c r="F3550">
        <v>8.8165380000000002E-2</v>
      </c>
      <c r="G3550" t="s">
        <v>26</v>
      </c>
      <c r="H3550">
        <v>126.8678</v>
      </c>
      <c r="I3550" t="s">
        <v>45</v>
      </c>
      <c r="J3550">
        <v>2007</v>
      </c>
      <c r="K3550" t="str">
        <f>K3549</f>
        <v>Medium</v>
      </c>
      <c r="L3550" t="s">
        <v>43</v>
      </c>
      <c r="M3550" t="s">
        <v>16</v>
      </c>
      <c r="N3550">
        <v>1780.3492000000001</v>
      </c>
    </row>
    <row r="3551" spans="1:14" x14ac:dyDescent="0.3">
      <c r="A3551" t="s">
        <v>177</v>
      </c>
      <c r="B3551">
        <v>3549</v>
      </c>
      <c r="C3551">
        <v>18.5</v>
      </c>
      <c r="D3551">
        <f>SUMIF(E:E,Table1[[#This Row],[Item_Fat_Content]],N:N)</f>
        <v>11904094.532999987</v>
      </c>
      <c r="E3551" t="s">
        <v>11</v>
      </c>
      <c r="F3551">
        <v>3.4082974000000002E-2</v>
      </c>
      <c r="G3551" t="s">
        <v>178</v>
      </c>
      <c r="H3551">
        <v>130.92840000000001</v>
      </c>
      <c r="I3551" t="s">
        <v>20</v>
      </c>
      <c r="J3551">
        <v>2009</v>
      </c>
      <c r="K3551" t="s">
        <v>14</v>
      </c>
      <c r="L3551" t="s">
        <v>21</v>
      </c>
      <c r="M3551" t="s">
        <v>22</v>
      </c>
      <c r="N3551">
        <v>1977.4259999999999</v>
      </c>
    </row>
    <row r="3552" spans="1:14" x14ac:dyDescent="0.3">
      <c r="A3552" t="s">
        <v>370</v>
      </c>
      <c r="B3552">
        <v>3550</v>
      </c>
      <c r="C3552">
        <f>C3551</f>
        <v>18.5</v>
      </c>
      <c r="D3552">
        <f>SUMIF(E:E,Table1[[#This Row],[Item_Fat_Content]],N:N)</f>
        <v>11904094.532999987</v>
      </c>
      <c r="E3552" t="s">
        <v>11</v>
      </c>
      <c r="F3552">
        <v>1.6745263999999999E-2</v>
      </c>
      <c r="G3552" t="s">
        <v>58</v>
      </c>
      <c r="H3552">
        <v>180.76599999999999</v>
      </c>
      <c r="I3552" t="s">
        <v>38</v>
      </c>
      <c r="J3552">
        <v>1985</v>
      </c>
      <c r="K3552" t="s">
        <v>14</v>
      </c>
      <c r="L3552" t="s">
        <v>21</v>
      </c>
      <c r="M3552" t="s">
        <v>39</v>
      </c>
      <c r="N3552">
        <v>3056.0219999999999</v>
      </c>
    </row>
    <row r="3553" spans="1:14" x14ac:dyDescent="0.3">
      <c r="A3553" t="s">
        <v>1061</v>
      </c>
      <c r="B3553">
        <v>3551</v>
      </c>
      <c r="C3553">
        <v>13</v>
      </c>
      <c r="D3553">
        <f>SUMIF(E:E,Table1[[#This Row],[Item_Fat_Content]],N:N)</f>
        <v>11904094.532999987</v>
      </c>
      <c r="E3553" t="s">
        <v>11</v>
      </c>
      <c r="F3553">
        <v>8.3009875999999996E-2</v>
      </c>
      <c r="G3553" t="s">
        <v>30</v>
      </c>
      <c r="H3553">
        <v>61.119399999999999</v>
      </c>
      <c r="I3553" t="s">
        <v>42</v>
      </c>
      <c r="J3553">
        <v>2002</v>
      </c>
      <c r="K3553" t="str">
        <f>K3552</f>
        <v>Medium</v>
      </c>
      <c r="L3553" t="s">
        <v>43</v>
      </c>
      <c r="M3553" t="s">
        <v>16</v>
      </c>
      <c r="N3553">
        <v>2352.9371999999998</v>
      </c>
    </row>
    <row r="3554" spans="1:14" x14ac:dyDescent="0.3">
      <c r="A3554" t="s">
        <v>322</v>
      </c>
      <c r="B3554">
        <v>3552</v>
      </c>
      <c r="C3554">
        <f>C3553</f>
        <v>13</v>
      </c>
      <c r="D3554">
        <f>SUMIF(E:E,Table1[[#This Row],[Item_Fat_Content]],N:N)</f>
        <v>6457454.3820000133</v>
      </c>
      <c r="E3554" t="s">
        <v>1608</v>
      </c>
      <c r="F3554">
        <v>1.4721718999999999E-2</v>
      </c>
      <c r="G3554" t="s">
        <v>12</v>
      </c>
      <c r="H3554">
        <v>193.61619999999999</v>
      </c>
      <c r="I3554" t="s">
        <v>38</v>
      </c>
      <c r="J3554">
        <v>1985</v>
      </c>
      <c r="K3554" t="s">
        <v>14</v>
      </c>
      <c r="L3554" t="s">
        <v>21</v>
      </c>
      <c r="M3554" t="s">
        <v>39</v>
      </c>
      <c r="N3554">
        <v>5195.2374</v>
      </c>
    </row>
    <row r="3555" spans="1:14" x14ac:dyDescent="0.3">
      <c r="A3555" t="s">
        <v>1237</v>
      </c>
      <c r="B3555">
        <v>3553</v>
      </c>
      <c r="C3555">
        <v>15</v>
      </c>
      <c r="D3555">
        <f>SUMIF(E:E,Table1[[#This Row],[Item_Fat_Content]],N:N)</f>
        <v>11904094.532999987</v>
      </c>
      <c r="E3555" t="s">
        <v>11</v>
      </c>
      <c r="F3555">
        <v>4.6375226999999998E-2</v>
      </c>
      <c r="G3555" t="s">
        <v>78</v>
      </c>
      <c r="H3555">
        <v>122.84139999999999</v>
      </c>
      <c r="I3555" t="s">
        <v>48</v>
      </c>
      <c r="J3555">
        <v>1997</v>
      </c>
      <c r="K3555" t="s">
        <v>49</v>
      </c>
      <c r="L3555" t="s">
        <v>15</v>
      </c>
      <c r="M3555" t="s">
        <v>16</v>
      </c>
      <c r="N3555">
        <v>731.04840000000002</v>
      </c>
    </row>
    <row r="3556" spans="1:14" x14ac:dyDescent="0.3">
      <c r="A3556" t="s">
        <v>819</v>
      </c>
      <c r="B3556">
        <v>3554</v>
      </c>
      <c r="C3556">
        <v>13.1</v>
      </c>
      <c r="D3556">
        <f>SUMIF(E:E,Table1[[#This Row],[Item_Fat_Content]],N:N)</f>
        <v>11904094.532999987</v>
      </c>
      <c r="E3556" t="s">
        <v>11</v>
      </c>
      <c r="F3556">
        <v>3.7639671999999999E-2</v>
      </c>
      <c r="G3556" t="s">
        <v>26</v>
      </c>
      <c r="H3556">
        <v>175.6054</v>
      </c>
      <c r="I3556" t="s">
        <v>13</v>
      </c>
      <c r="J3556">
        <v>1999</v>
      </c>
      <c r="K3556" t="s">
        <v>14</v>
      </c>
      <c r="L3556" t="s">
        <v>15</v>
      </c>
      <c r="M3556" t="s">
        <v>16</v>
      </c>
      <c r="N3556">
        <v>1050.6324</v>
      </c>
    </row>
    <row r="3557" spans="1:14" x14ac:dyDescent="0.3">
      <c r="A3557" t="s">
        <v>1488</v>
      </c>
      <c r="B3557">
        <v>3555</v>
      </c>
      <c r="C3557">
        <v>11.1</v>
      </c>
      <c r="D3557">
        <f>SUMIF(E:E,Table1[[#This Row],[Item_Fat_Content]],N:N)</f>
        <v>11904094.532999987</v>
      </c>
      <c r="E3557" t="s">
        <v>11</v>
      </c>
      <c r="F3557">
        <v>4.5006030000000002E-2</v>
      </c>
      <c r="G3557" t="s">
        <v>36</v>
      </c>
      <c r="H3557">
        <v>174.00540000000001</v>
      </c>
      <c r="I3557" t="s">
        <v>20</v>
      </c>
      <c r="J3557">
        <v>2009</v>
      </c>
      <c r="K3557" t="s">
        <v>14</v>
      </c>
      <c r="L3557" t="s">
        <v>21</v>
      </c>
      <c r="M3557" t="s">
        <v>22</v>
      </c>
      <c r="N3557">
        <v>2101.2647999999999</v>
      </c>
    </row>
    <row r="3558" spans="1:14" x14ac:dyDescent="0.3">
      <c r="A3558" t="s">
        <v>590</v>
      </c>
      <c r="B3558">
        <v>3556</v>
      </c>
      <c r="C3558">
        <v>16.75</v>
      </c>
      <c r="D3558">
        <f>SUMIF(E:E,Table1[[#This Row],[Item_Fat_Content]],N:N)</f>
        <v>6457454.3820000133</v>
      </c>
      <c r="E3558" t="s">
        <v>1608</v>
      </c>
      <c r="F3558">
        <v>1.3711274000000001E-2</v>
      </c>
      <c r="G3558" t="s">
        <v>73</v>
      </c>
      <c r="H3558">
        <v>100.26739999999999</v>
      </c>
      <c r="I3558" t="s">
        <v>27</v>
      </c>
      <c r="J3558">
        <v>1998</v>
      </c>
      <c r="K3558" t="str">
        <f t="shared" ref="K3558:K3560" si="280">K3557</f>
        <v>Medium</v>
      </c>
      <c r="L3558" t="s">
        <v>21</v>
      </c>
      <c r="M3558" t="s">
        <v>28</v>
      </c>
      <c r="N3558">
        <v>203.73480000000001</v>
      </c>
    </row>
    <row r="3559" spans="1:14" x14ac:dyDescent="0.3">
      <c r="A3559" t="s">
        <v>1242</v>
      </c>
      <c r="B3559">
        <v>3557</v>
      </c>
      <c r="C3559">
        <v>7.6550000000000002</v>
      </c>
      <c r="D3559">
        <f>SUMIF(E:E,Table1[[#This Row],[Item_Fat_Content]],N:N)</f>
        <v>11904094.532999987</v>
      </c>
      <c r="E3559" t="s">
        <v>11</v>
      </c>
      <c r="F3559">
        <v>3.2009652999999999E-2</v>
      </c>
      <c r="G3559" t="s">
        <v>73</v>
      </c>
      <c r="H3559">
        <v>117.2492</v>
      </c>
      <c r="I3559" t="s">
        <v>42</v>
      </c>
      <c r="J3559">
        <v>2002</v>
      </c>
      <c r="K3559" t="str">
        <f t="shared" si="280"/>
        <v>Medium</v>
      </c>
      <c r="L3559" t="s">
        <v>43</v>
      </c>
      <c r="M3559" t="s">
        <v>16</v>
      </c>
      <c r="N3559">
        <v>2432.8332</v>
      </c>
    </row>
    <row r="3560" spans="1:14" x14ac:dyDescent="0.3">
      <c r="A3560" t="s">
        <v>869</v>
      </c>
      <c r="B3560">
        <v>3558</v>
      </c>
      <c r="C3560">
        <v>10.5</v>
      </c>
      <c r="D3560">
        <f>SUMIF(E:E,Table1[[#This Row],[Item_Fat_Content]],N:N)</f>
        <v>6457454.3820000133</v>
      </c>
      <c r="E3560" t="s">
        <v>1608</v>
      </c>
      <c r="F3560">
        <v>2.6424423999999998E-2</v>
      </c>
      <c r="G3560" t="s">
        <v>34</v>
      </c>
      <c r="H3560">
        <v>145.21279999999999</v>
      </c>
      <c r="I3560" t="s">
        <v>42</v>
      </c>
      <c r="J3560">
        <v>2002</v>
      </c>
      <c r="K3560" t="str">
        <f t="shared" si="280"/>
        <v>Medium</v>
      </c>
      <c r="L3560" t="s">
        <v>43</v>
      </c>
      <c r="M3560" t="s">
        <v>16</v>
      </c>
      <c r="N3560">
        <v>3739.1327999999999</v>
      </c>
    </row>
    <row r="3561" spans="1:14" x14ac:dyDescent="0.3">
      <c r="A3561" t="s">
        <v>569</v>
      </c>
      <c r="B3561">
        <v>3559</v>
      </c>
      <c r="C3561">
        <v>8.1</v>
      </c>
      <c r="D3561">
        <f>SUMIF(E:E,Table1[[#This Row],[Item_Fat_Content]],N:N)</f>
        <v>6457454.3820000133</v>
      </c>
      <c r="E3561" t="s">
        <v>1608</v>
      </c>
      <c r="F3561">
        <v>0.13487073199999999</v>
      </c>
      <c r="G3561" t="s">
        <v>73</v>
      </c>
      <c r="H3561">
        <v>41.948</v>
      </c>
      <c r="I3561" t="s">
        <v>20</v>
      </c>
      <c r="J3561">
        <v>2009</v>
      </c>
      <c r="K3561" t="s">
        <v>14</v>
      </c>
      <c r="L3561" t="s">
        <v>21</v>
      </c>
      <c r="M3561" t="s">
        <v>22</v>
      </c>
      <c r="N3561">
        <v>199.74</v>
      </c>
    </row>
    <row r="3562" spans="1:14" x14ac:dyDescent="0.3">
      <c r="A3562" t="s">
        <v>290</v>
      </c>
      <c r="B3562">
        <v>3560</v>
      </c>
      <c r="C3562">
        <v>15.7</v>
      </c>
      <c r="D3562">
        <f>SUMIF(E:E,Table1[[#This Row],[Item_Fat_Content]],N:N)</f>
        <v>11904094.532999987</v>
      </c>
      <c r="E3562" t="s">
        <v>11</v>
      </c>
      <c r="F3562">
        <v>4.5295529000000001E-2</v>
      </c>
      <c r="G3562" t="s">
        <v>41</v>
      </c>
      <c r="H3562">
        <v>181.36600000000001</v>
      </c>
      <c r="I3562" t="s">
        <v>42</v>
      </c>
      <c r="J3562">
        <v>2002</v>
      </c>
      <c r="K3562" t="str">
        <f t="shared" ref="K3562:K3563" si="281">K3561</f>
        <v>Medium</v>
      </c>
      <c r="L3562" t="s">
        <v>43</v>
      </c>
      <c r="M3562" t="s">
        <v>16</v>
      </c>
      <c r="N3562">
        <v>1977.4259999999999</v>
      </c>
    </row>
    <row r="3563" spans="1:14" x14ac:dyDescent="0.3">
      <c r="A3563" t="s">
        <v>1025</v>
      </c>
      <c r="B3563">
        <v>3561</v>
      </c>
      <c r="C3563">
        <v>14.5</v>
      </c>
      <c r="D3563">
        <f>SUMIF(E:E,Table1[[#This Row],[Item_Fat_Content]],N:N)</f>
        <v>6457454.3820000133</v>
      </c>
      <c r="E3563" t="s">
        <v>1608</v>
      </c>
      <c r="F3563">
        <v>9.7750936999999996E-2</v>
      </c>
      <c r="G3563" t="s">
        <v>36</v>
      </c>
      <c r="H3563">
        <v>159.72620000000001</v>
      </c>
      <c r="I3563" t="s">
        <v>45</v>
      </c>
      <c r="J3563">
        <v>2007</v>
      </c>
      <c r="K3563" t="str">
        <f t="shared" si="281"/>
        <v>Medium</v>
      </c>
      <c r="L3563" t="s">
        <v>43</v>
      </c>
      <c r="M3563" t="s">
        <v>16</v>
      </c>
      <c r="N3563">
        <v>5728.5432000000001</v>
      </c>
    </row>
    <row r="3564" spans="1:14" x14ac:dyDescent="0.3">
      <c r="A3564" t="s">
        <v>859</v>
      </c>
      <c r="B3564">
        <v>3562</v>
      </c>
      <c r="C3564">
        <v>17.7</v>
      </c>
      <c r="D3564">
        <f>SUMIF(E:E,Table1[[#This Row],[Item_Fat_Content]],N:N)</f>
        <v>11904094.532999987</v>
      </c>
      <c r="E3564" t="s">
        <v>11</v>
      </c>
      <c r="F3564">
        <v>5.0896669999999998E-2</v>
      </c>
      <c r="G3564" t="s">
        <v>30</v>
      </c>
      <c r="H3564">
        <v>125.56780000000001</v>
      </c>
      <c r="I3564" t="s">
        <v>31</v>
      </c>
      <c r="J3564">
        <v>1987</v>
      </c>
      <c r="K3564" t="s">
        <v>32</v>
      </c>
      <c r="L3564" t="s">
        <v>21</v>
      </c>
      <c r="M3564" t="s">
        <v>16</v>
      </c>
      <c r="N3564">
        <v>1398.8458000000001</v>
      </c>
    </row>
    <row r="3565" spans="1:14" x14ac:dyDescent="0.3">
      <c r="A3565" t="s">
        <v>1386</v>
      </c>
      <c r="B3565">
        <v>3563</v>
      </c>
      <c r="C3565">
        <v>7.36</v>
      </c>
      <c r="D3565">
        <f>SUMIF(E:E,Table1[[#This Row],[Item_Fat_Content]],N:N)</f>
        <v>11904094.532999987</v>
      </c>
      <c r="E3565" t="s">
        <v>11</v>
      </c>
      <c r="F3565">
        <v>5.2312034E-2</v>
      </c>
      <c r="G3565" t="s">
        <v>41</v>
      </c>
      <c r="H3565">
        <v>58.558799999999998</v>
      </c>
      <c r="I3565" t="s">
        <v>48</v>
      </c>
      <c r="J3565">
        <v>1997</v>
      </c>
      <c r="K3565" t="s">
        <v>49</v>
      </c>
      <c r="L3565" t="s">
        <v>15</v>
      </c>
      <c r="M3565" t="s">
        <v>16</v>
      </c>
      <c r="N3565">
        <v>801.6232</v>
      </c>
    </row>
    <row r="3566" spans="1:14" x14ac:dyDescent="0.3">
      <c r="A3566" t="s">
        <v>1138</v>
      </c>
      <c r="B3566">
        <v>3564</v>
      </c>
      <c r="C3566">
        <v>18.75</v>
      </c>
      <c r="D3566">
        <f>SUMIF(E:E,Table1[[#This Row],[Item_Fat_Content]],N:N)</f>
        <v>11904094.532999987</v>
      </c>
      <c r="E3566" t="s">
        <v>11</v>
      </c>
      <c r="F3566">
        <v>1.0363585999999999E-2</v>
      </c>
      <c r="G3566" t="s">
        <v>30</v>
      </c>
      <c r="H3566">
        <v>207.19540000000001</v>
      </c>
      <c r="I3566" t="s">
        <v>60</v>
      </c>
      <c r="J3566">
        <v>2004</v>
      </c>
      <c r="K3566" t="s">
        <v>49</v>
      </c>
      <c r="L3566" t="s">
        <v>43</v>
      </c>
      <c r="M3566" t="s">
        <v>16</v>
      </c>
      <c r="N3566">
        <v>1667.1632</v>
      </c>
    </row>
    <row r="3567" spans="1:14" x14ac:dyDescent="0.3">
      <c r="A3567" t="s">
        <v>386</v>
      </c>
      <c r="B3567">
        <v>3565</v>
      </c>
      <c r="C3567">
        <v>18.2</v>
      </c>
      <c r="D3567">
        <f>SUMIF(E:E,Table1[[#This Row],[Item_Fat_Content]],N:N)</f>
        <v>6457454.3820000133</v>
      </c>
      <c r="E3567" t="s">
        <v>1608</v>
      </c>
      <c r="F3567">
        <v>1.2254429000000001E-2</v>
      </c>
      <c r="G3567" t="s">
        <v>26</v>
      </c>
      <c r="H3567">
        <v>59.990400000000001</v>
      </c>
      <c r="I3567" t="s">
        <v>20</v>
      </c>
      <c r="J3567">
        <v>2009</v>
      </c>
      <c r="K3567" t="s">
        <v>14</v>
      </c>
      <c r="L3567" t="s">
        <v>21</v>
      </c>
      <c r="M3567" t="s">
        <v>22</v>
      </c>
      <c r="N3567">
        <v>644.49440000000004</v>
      </c>
    </row>
    <row r="3568" spans="1:14" x14ac:dyDescent="0.3">
      <c r="A3568" t="s">
        <v>753</v>
      </c>
      <c r="B3568">
        <v>3566</v>
      </c>
      <c r="C3568">
        <v>5.46</v>
      </c>
      <c r="D3568">
        <f>SUMIF(E:E,Table1[[#This Row],[Item_Fat_Content]],N:N)</f>
        <v>6457454.3820000133</v>
      </c>
      <c r="E3568" t="s">
        <v>1608</v>
      </c>
      <c r="F3568">
        <v>0.107223632</v>
      </c>
      <c r="G3568" t="s">
        <v>26</v>
      </c>
      <c r="H3568">
        <v>144.87860000000001</v>
      </c>
      <c r="I3568" t="s">
        <v>13</v>
      </c>
      <c r="J3568">
        <v>1999</v>
      </c>
      <c r="K3568" t="s">
        <v>14</v>
      </c>
      <c r="L3568" t="s">
        <v>15</v>
      </c>
      <c r="M3568" t="s">
        <v>16</v>
      </c>
      <c r="N3568">
        <v>3323.0077999999999</v>
      </c>
    </row>
    <row r="3569" spans="1:14" x14ac:dyDescent="0.3">
      <c r="A3569" t="s">
        <v>477</v>
      </c>
      <c r="B3569">
        <v>3567</v>
      </c>
      <c r="C3569">
        <v>15.5</v>
      </c>
      <c r="D3569">
        <f>SUMIF(E:E,Table1[[#This Row],[Item_Fat_Content]],N:N)</f>
        <v>6457454.3820000133</v>
      </c>
      <c r="E3569" t="s">
        <v>1608</v>
      </c>
      <c r="F3569">
        <v>0.101335811</v>
      </c>
      <c r="G3569" t="s">
        <v>26</v>
      </c>
      <c r="H3569">
        <v>196.57679999999999</v>
      </c>
      <c r="I3569" t="s">
        <v>45</v>
      </c>
      <c r="J3569">
        <v>2007</v>
      </c>
      <c r="K3569" t="str">
        <f>K3568</f>
        <v>Medium</v>
      </c>
      <c r="L3569" t="s">
        <v>43</v>
      </c>
      <c r="M3569" t="s">
        <v>16</v>
      </c>
      <c r="N3569">
        <v>3350.3056000000001</v>
      </c>
    </row>
    <row r="3570" spans="1:14" x14ac:dyDescent="0.3">
      <c r="A3570" t="s">
        <v>240</v>
      </c>
      <c r="B3570">
        <v>3568</v>
      </c>
      <c r="C3570">
        <v>12.85</v>
      </c>
      <c r="D3570">
        <f>SUMIF(E:E,Table1[[#This Row],[Item_Fat_Content]],N:N)</f>
        <v>11904094.532999987</v>
      </c>
      <c r="E3570" t="s">
        <v>11</v>
      </c>
      <c r="F3570">
        <v>9.8993138999999994E-2</v>
      </c>
      <c r="G3570" t="s">
        <v>41</v>
      </c>
      <c r="H3570">
        <v>39.316400000000002</v>
      </c>
      <c r="I3570" t="s">
        <v>48</v>
      </c>
      <c r="J3570">
        <v>1997</v>
      </c>
      <c r="K3570" t="s">
        <v>49</v>
      </c>
      <c r="L3570" t="s">
        <v>15</v>
      </c>
      <c r="M3570" t="s">
        <v>16</v>
      </c>
      <c r="N3570">
        <v>540.62959999999998</v>
      </c>
    </row>
    <row r="3571" spans="1:14" x14ac:dyDescent="0.3">
      <c r="A3571" t="s">
        <v>84</v>
      </c>
      <c r="B3571">
        <v>3569</v>
      </c>
      <c r="C3571">
        <v>15.25</v>
      </c>
      <c r="D3571">
        <f>SUMIF(E:E,Table1[[#This Row],[Item_Fat_Content]],N:N)</f>
        <v>11904094.532999987</v>
      </c>
      <c r="E3571" t="s">
        <v>11</v>
      </c>
      <c r="F3571">
        <v>2.6760328999999999E-2</v>
      </c>
      <c r="G3571" t="s">
        <v>36</v>
      </c>
      <c r="H3571">
        <v>86.019800000000004</v>
      </c>
      <c r="I3571" t="s">
        <v>45</v>
      </c>
      <c r="J3571">
        <v>2007</v>
      </c>
      <c r="K3571" t="str">
        <f t="shared" ref="K3571:K3572" si="282">K3570</f>
        <v>Small</v>
      </c>
      <c r="L3571" t="s">
        <v>43</v>
      </c>
      <c r="M3571" t="s">
        <v>16</v>
      </c>
      <c r="N3571">
        <v>2006.0554</v>
      </c>
    </row>
    <row r="3572" spans="1:14" x14ac:dyDescent="0.3">
      <c r="A3572" t="s">
        <v>1264</v>
      </c>
      <c r="B3572">
        <v>3570</v>
      </c>
      <c r="C3572">
        <v>8.6</v>
      </c>
      <c r="D3572">
        <f>SUMIF(E:E,Table1[[#This Row],[Item_Fat_Content]],N:N)</f>
        <v>6457454.3820000133</v>
      </c>
      <c r="E3572" t="s">
        <v>1608</v>
      </c>
      <c r="F3572">
        <v>5.4594957E-2</v>
      </c>
      <c r="G3572" t="s">
        <v>78</v>
      </c>
      <c r="H3572">
        <v>130.53100000000001</v>
      </c>
      <c r="I3572" t="s">
        <v>42</v>
      </c>
      <c r="J3572">
        <v>2002</v>
      </c>
      <c r="K3572" t="str">
        <f t="shared" si="282"/>
        <v>Small</v>
      </c>
      <c r="L3572" t="s">
        <v>43</v>
      </c>
      <c r="M3572" t="s">
        <v>16</v>
      </c>
      <c r="N3572">
        <v>1298.31</v>
      </c>
    </row>
    <row r="3573" spans="1:14" x14ac:dyDescent="0.3">
      <c r="A3573" t="s">
        <v>1478</v>
      </c>
      <c r="B3573">
        <v>3571</v>
      </c>
      <c r="C3573">
        <v>7.39</v>
      </c>
      <c r="D3573">
        <f>SUMIF(E:E,Table1[[#This Row],[Item_Fat_Content]],N:N)</f>
        <v>11904094.532999987</v>
      </c>
      <c r="E3573" t="s">
        <v>11</v>
      </c>
      <c r="F3573">
        <v>8.2170946999999994E-2</v>
      </c>
      <c r="G3573" t="s">
        <v>19</v>
      </c>
      <c r="H3573">
        <v>190.953</v>
      </c>
      <c r="I3573" t="s">
        <v>31</v>
      </c>
      <c r="J3573">
        <v>1987</v>
      </c>
      <c r="K3573" t="s">
        <v>32</v>
      </c>
      <c r="L3573" t="s">
        <v>21</v>
      </c>
      <c r="M3573" t="s">
        <v>16</v>
      </c>
      <c r="N3573">
        <v>2466.7890000000002</v>
      </c>
    </row>
    <row r="3574" spans="1:14" x14ac:dyDescent="0.3">
      <c r="A3574" t="s">
        <v>1004</v>
      </c>
      <c r="B3574">
        <v>3572</v>
      </c>
      <c r="C3574">
        <v>9.0350000000000001</v>
      </c>
      <c r="D3574">
        <f>SUMIF(E:E,Table1[[#This Row],[Item_Fat_Content]],N:N)</f>
        <v>6457454.3820000133</v>
      </c>
      <c r="E3574" t="s">
        <v>1608</v>
      </c>
      <c r="F3574">
        <v>0.17382151900000001</v>
      </c>
      <c r="G3574" t="s">
        <v>24</v>
      </c>
      <c r="H3574">
        <v>151.4708</v>
      </c>
      <c r="I3574" t="s">
        <v>42</v>
      </c>
      <c r="J3574">
        <v>2002</v>
      </c>
      <c r="K3574" t="str">
        <f>K3573</f>
        <v>High</v>
      </c>
      <c r="L3574" t="s">
        <v>43</v>
      </c>
      <c r="M3574" t="s">
        <v>16</v>
      </c>
      <c r="N3574">
        <v>2407.5328</v>
      </c>
    </row>
    <row r="3575" spans="1:14" x14ac:dyDescent="0.3">
      <c r="A3575" t="s">
        <v>896</v>
      </c>
      <c r="B3575">
        <v>3573</v>
      </c>
      <c r="C3575">
        <v>11.65</v>
      </c>
      <c r="D3575">
        <f>SUMIF(E:E,Table1[[#This Row],[Item_Fat_Content]],N:N)</f>
        <v>11904094.532999987</v>
      </c>
      <c r="E3575" t="s">
        <v>11</v>
      </c>
      <c r="F3575">
        <v>0.13170868199999999</v>
      </c>
      <c r="G3575" t="s">
        <v>34</v>
      </c>
      <c r="H3575">
        <v>152.30240000000001</v>
      </c>
      <c r="I3575" t="s">
        <v>13</v>
      </c>
      <c r="J3575">
        <v>1999</v>
      </c>
      <c r="K3575" t="s">
        <v>14</v>
      </c>
      <c r="L3575" t="s">
        <v>15</v>
      </c>
      <c r="M3575" t="s">
        <v>16</v>
      </c>
      <c r="N3575">
        <v>1518.0239999999999</v>
      </c>
    </row>
    <row r="3576" spans="1:14" x14ac:dyDescent="0.3">
      <c r="A3576" t="s">
        <v>815</v>
      </c>
      <c r="B3576">
        <v>3574</v>
      </c>
      <c r="C3576">
        <v>15.7</v>
      </c>
      <c r="D3576">
        <f>SUMIF(E:E,Table1[[#This Row],[Item_Fat_Content]],N:N)</f>
        <v>6457454.3820000133</v>
      </c>
      <c r="E3576" t="s">
        <v>1608</v>
      </c>
      <c r="F3576">
        <v>2.7594064000000001E-2</v>
      </c>
      <c r="G3576" t="s">
        <v>73</v>
      </c>
      <c r="H3576">
        <v>171.179</v>
      </c>
      <c r="I3576" t="s">
        <v>31</v>
      </c>
      <c r="J3576">
        <v>1987</v>
      </c>
      <c r="K3576" t="s">
        <v>32</v>
      </c>
      <c r="L3576" t="s">
        <v>21</v>
      </c>
      <c r="M3576" t="s">
        <v>16</v>
      </c>
      <c r="N3576">
        <v>1867.569</v>
      </c>
    </row>
    <row r="3577" spans="1:14" x14ac:dyDescent="0.3">
      <c r="A3577" t="s">
        <v>1322</v>
      </c>
      <c r="B3577">
        <v>3575</v>
      </c>
      <c r="C3577">
        <v>18</v>
      </c>
      <c r="D3577">
        <f>SUMIF(E:E,Table1[[#This Row],[Item_Fat_Content]],N:N)</f>
        <v>11904094.532999987</v>
      </c>
      <c r="E3577" t="s">
        <v>11</v>
      </c>
      <c r="F3577">
        <v>0.12470444</v>
      </c>
      <c r="G3577" t="s">
        <v>41</v>
      </c>
      <c r="H3577">
        <v>120.3124</v>
      </c>
      <c r="I3577" t="s">
        <v>42</v>
      </c>
      <c r="J3577">
        <v>2002</v>
      </c>
      <c r="K3577" t="str">
        <f>K3576</f>
        <v>High</v>
      </c>
      <c r="L3577" t="s">
        <v>43</v>
      </c>
      <c r="M3577" t="s">
        <v>16</v>
      </c>
      <c r="N3577">
        <v>2725.7851999999998</v>
      </c>
    </row>
    <row r="3578" spans="1:14" x14ac:dyDescent="0.3">
      <c r="A3578" t="s">
        <v>1121</v>
      </c>
      <c r="B3578">
        <v>3576</v>
      </c>
      <c r="C3578">
        <f>C3577</f>
        <v>18</v>
      </c>
      <c r="D3578">
        <f>SUMIF(E:E,Table1[[#This Row],[Item_Fat_Content]],N:N)</f>
        <v>11904094.532999987</v>
      </c>
      <c r="E3578" t="s">
        <v>11</v>
      </c>
      <c r="F3578">
        <v>5.2247806000000001E-2</v>
      </c>
      <c r="G3578" t="s">
        <v>30</v>
      </c>
      <c r="H3578">
        <v>190.85300000000001</v>
      </c>
      <c r="I3578" t="s">
        <v>38</v>
      </c>
      <c r="J3578">
        <v>1985</v>
      </c>
      <c r="K3578" t="s">
        <v>14</v>
      </c>
      <c r="L3578" t="s">
        <v>21</v>
      </c>
      <c r="M3578" t="s">
        <v>39</v>
      </c>
      <c r="N3578">
        <v>4554.0720000000001</v>
      </c>
    </row>
    <row r="3579" spans="1:14" x14ac:dyDescent="0.3">
      <c r="A3579" t="s">
        <v>1405</v>
      </c>
      <c r="B3579">
        <v>3577</v>
      </c>
      <c r="C3579">
        <v>17.75</v>
      </c>
      <c r="D3579">
        <f>SUMIF(E:E,Table1[[#This Row],[Item_Fat_Content]],N:N)</f>
        <v>11904094.532999987</v>
      </c>
      <c r="E3579" t="s">
        <v>11</v>
      </c>
      <c r="F3579">
        <v>3.0559583000000001E-2</v>
      </c>
      <c r="G3579" t="s">
        <v>12</v>
      </c>
      <c r="H3579">
        <v>257.46719999999999</v>
      </c>
      <c r="I3579" t="s">
        <v>20</v>
      </c>
      <c r="J3579">
        <v>2009</v>
      </c>
      <c r="K3579" t="s">
        <v>14</v>
      </c>
      <c r="L3579" t="s">
        <v>21</v>
      </c>
      <c r="M3579" t="s">
        <v>22</v>
      </c>
      <c r="N3579">
        <v>3835.0079999999998</v>
      </c>
    </row>
    <row r="3580" spans="1:14" x14ac:dyDescent="0.3">
      <c r="A3580" t="s">
        <v>147</v>
      </c>
      <c r="B3580">
        <v>3578</v>
      </c>
      <c r="C3580">
        <v>17.100000000000001</v>
      </c>
      <c r="D3580">
        <f>SUMIF(E:E,Table1[[#This Row],[Item_Fat_Content]],N:N)</f>
        <v>6457454.3820000133</v>
      </c>
      <c r="E3580" t="s">
        <v>1608</v>
      </c>
      <c r="F3580">
        <v>4.6903482000000003E-2</v>
      </c>
      <c r="G3580" t="s">
        <v>73</v>
      </c>
      <c r="H3580">
        <v>142.0838</v>
      </c>
      <c r="I3580" t="s">
        <v>42</v>
      </c>
      <c r="J3580">
        <v>2002</v>
      </c>
      <c r="K3580" t="str">
        <f>K3579</f>
        <v>Medium</v>
      </c>
      <c r="L3580" t="s">
        <v>43</v>
      </c>
      <c r="M3580" t="s">
        <v>16</v>
      </c>
      <c r="N3580">
        <v>2528.7084</v>
      </c>
    </row>
    <row r="3581" spans="1:14" x14ac:dyDescent="0.3">
      <c r="A3581" t="s">
        <v>1354</v>
      </c>
      <c r="B3581">
        <v>3579</v>
      </c>
      <c r="C3581">
        <v>18.2</v>
      </c>
      <c r="D3581">
        <f>SUMIF(E:E,Table1[[#This Row],[Item_Fat_Content]],N:N)</f>
        <v>11904094.532999987</v>
      </c>
      <c r="E3581" t="s">
        <v>11</v>
      </c>
      <c r="F3581">
        <v>0.163096139</v>
      </c>
      <c r="G3581" t="s">
        <v>56</v>
      </c>
      <c r="H3581">
        <v>43.008600000000001</v>
      </c>
      <c r="I3581" t="s">
        <v>48</v>
      </c>
      <c r="J3581">
        <v>1997</v>
      </c>
      <c r="K3581" t="s">
        <v>49</v>
      </c>
      <c r="L3581" t="s">
        <v>15</v>
      </c>
      <c r="M3581" t="s">
        <v>16</v>
      </c>
      <c r="N3581">
        <v>758.34619999999995</v>
      </c>
    </row>
    <row r="3582" spans="1:14" x14ac:dyDescent="0.3">
      <c r="A3582" t="s">
        <v>389</v>
      </c>
      <c r="B3582">
        <v>3580</v>
      </c>
      <c r="C3582">
        <v>20.350000000000001</v>
      </c>
      <c r="D3582">
        <f>SUMIF(E:E,Table1[[#This Row],[Item_Fat_Content]],N:N)</f>
        <v>6457454.3820000133</v>
      </c>
      <c r="E3582" t="s">
        <v>1608</v>
      </c>
      <c r="F3582">
        <v>0</v>
      </c>
      <c r="G3582" t="s">
        <v>26</v>
      </c>
      <c r="H3582">
        <v>234.4958</v>
      </c>
      <c r="I3582" t="s">
        <v>42</v>
      </c>
      <c r="J3582">
        <v>2002</v>
      </c>
      <c r="K3582" t="str">
        <f>K3581</f>
        <v>Small</v>
      </c>
      <c r="L3582" t="s">
        <v>43</v>
      </c>
      <c r="M3582" t="s">
        <v>16</v>
      </c>
      <c r="N3582">
        <v>1402.1748</v>
      </c>
    </row>
    <row r="3583" spans="1:14" x14ac:dyDescent="0.3">
      <c r="A3583" t="s">
        <v>685</v>
      </c>
      <c r="B3583">
        <v>3581</v>
      </c>
      <c r="C3583">
        <v>15.6</v>
      </c>
      <c r="D3583">
        <f>SUMIF(E:E,Table1[[#This Row],[Item_Fat_Content]],N:N)</f>
        <v>11904094.532999987</v>
      </c>
      <c r="E3583" t="s">
        <v>11</v>
      </c>
      <c r="F3583">
        <v>8.1103929000000005E-2</v>
      </c>
      <c r="G3583" t="s">
        <v>34</v>
      </c>
      <c r="H3583">
        <v>112.3544</v>
      </c>
      <c r="I3583" t="s">
        <v>48</v>
      </c>
      <c r="J3583">
        <v>1997</v>
      </c>
      <c r="K3583" t="s">
        <v>49</v>
      </c>
      <c r="L3583" t="s">
        <v>15</v>
      </c>
      <c r="M3583" t="s">
        <v>16</v>
      </c>
      <c r="N3583">
        <v>1006.6896</v>
      </c>
    </row>
    <row r="3584" spans="1:14" x14ac:dyDescent="0.3">
      <c r="A3584" t="s">
        <v>1073</v>
      </c>
      <c r="B3584">
        <v>3582</v>
      </c>
      <c r="C3584">
        <v>13.3</v>
      </c>
      <c r="D3584">
        <f>SUMIF(E:E,Table1[[#This Row],[Item_Fat_Content]],N:N)</f>
        <v>229576.49539999999</v>
      </c>
      <c r="E3584" t="s">
        <v>18</v>
      </c>
      <c r="F3584">
        <v>7.1743629000000003E-2</v>
      </c>
      <c r="G3584" t="s">
        <v>26</v>
      </c>
      <c r="H3584">
        <v>59.753599999999999</v>
      </c>
      <c r="I3584" t="s">
        <v>20</v>
      </c>
      <c r="J3584">
        <v>2009</v>
      </c>
      <c r="K3584" t="s">
        <v>14</v>
      </c>
      <c r="L3584" t="s">
        <v>21</v>
      </c>
      <c r="M3584" t="s">
        <v>22</v>
      </c>
      <c r="N3584">
        <v>918.80399999999997</v>
      </c>
    </row>
    <row r="3585" spans="1:14" x14ac:dyDescent="0.3">
      <c r="A3585" t="s">
        <v>1016</v>
      </c>
      <c r="B3585">
        <v>3583</v>
      </c>
      <c r="C3585">
        <v>6.71</v>
      </c>
      <c r="D3585">
        <f>SUMIF(E:E,Table1[[#This Row],[Item_Fat_Content]],N:N)</f>
        <v>11904094.532999987</v>
      </c>
      <c r="E3585" t="s">
        <v>11</v>
      </c>
      <c r="F3585">
        <v>3.5731825000000002E-2</v>
      </c>
      <c r="G3585" t="s">
        <v>78</v>
      </c>
      <c r="H3585">
        <v>218.31659999999999</v>
      </c>
      <c r="I3585" t="s">
        <v>20</v>
      </c>
      <c r="J3585">
        <v>2009</v>
      </c>
      <c r="K3585" t="s">
        <v>14</v>
      </c>
      <c r="L3585" t="s">
        <v>21</v>
      </c>
      <c r="M3585" t="s">
        <v>22</v>
      </c>
      <c r="N3585">
        <v>5660.6315999999997</v>
      </c>
    </row>
    <row r="3586" spans="1:14" x14ac:dyDescent="0.3">
      <c r="A3586" t="s">
        <v>1489</v>
      </c>
      <c r="B3586">
        <v>3584</v>
      </c>
      <c r="C3586">
        <v>15</v>
      </c>
      <c r="D3586">
        <f>SUMIF(E:E,Table1[[#This Row],[Item_Fat_Content]],N:N)</f>
        <v>11904094.532999987</v>
      </c>
      <c r="E3586" t="s">
        <v>11</v>
      </c>
      <c r="F3586">
        <v>0.119131749</v>
      </c>
      <c r="G3586" t="s">
        <v>36</v>
      </c>
      <c r="H3586">
        <v>226.96940000000001</v>
      </c>
      <c r="I3586" t="s">
        <v>42</v>
      </c>
      <c r="J3586">
        <v>2002</v>
      </c>
      <c r="K3586" t="str">
        <f>K3585</f>
        <v>Medium</v>
      </c>
      <c r="L3586" t="s">
        <v>43</v>
      </c>
      <c r="M3586" t="s">
        <v>16</v>
      </c>
      <c r="N3586">
        <v>6851.0820000000003</v>
      </c>
    </row>
    <row r="3587" spans="1:14" x14ac:dyDescent="0.3">
      <c r="A3587" t="s">
        <v>1353</v>
      </c>
      <c r="B3587">
        <v>3585</v>
      </c>
      <c r="C3587">
        <f>C3586</f>
        <v>15</v>
      </c>
      <c r="D3587">
        <f>SUMIF(E:E,Table1[[#This Row],[Item_Fat_Content]],N:N)</f>
        <v>11904094.532999987</v>
      </c>
      <c r="E3587" t="s">
        <v>11</v>
      </c>
      <c r="F3587">
        <v>3.7217846999999998E-2</v>
      </c>
      <c r="G3587" t="s">
        <v>73</v>
      </c>
      <c r="H3587">
        <v>86.822400000000002</v>
      </c>
      <c r="I3587" t="s">
        <v>38</v>
      </c>
      <c r="J3587">
        <v>1985</v>
      </c>
      <c r="K3587" t="s">
        <v>14</v>
      </c>
      <c r="L3587" t="s">
        <v>21</v>
      </c>
      <c r="M3587" t="s">
        <v>39</v>
      </c>
      <c r="N3587">
        <v>1448.7808</v>
      </c>
    </row>
    <row r="3588" spans="1:14" x14ac:dyDescent="0.3">
      <c r="A3588" t="s">
        <v>1468</v>
      </c>
      <c r="B3588">
        <v>3586</v>
      </c>
      <c r="C3588">
        <v>9.1050000000000004</v>
      </c>
      <c r="D3588">
        <f>SUMIF(E:E,Table1[[#This Row],[Item_Fat_Content]],N:N)</f>
        <v>11904094.532999987</v>
      </c>
      <c r="E3588" t="s">
        <v>11</v>
      </c>
      <c r="F3588">
        <v>3.8559926000000001E-2</v>
      </c>
      <c r="G3588" t="s">
        <v>30</v>
      </c>
      <c r="H3588">
        <v>33.89</v>
      </c>
      <c r="I3588" t="s">
        <v>42</v>
      </c>
      <c r="J3588">
        <v>2002</v>
      </c>
      <c r="K3588" t="str">
        <f>K3587</f>
        <v>Medium</v>
      </c>
      <c r="L3588" t="s">
        <v>43</v>
      </c>
      <c r="M3588" t="s">
        <v>16</v>
      </c>
      <c r="N3588">
        <v>99.87</v>
      </c>
    </row>
    <row r="3589" spans="1:14" x14ac:dyDescent="0.3">
      <c r="A3589" t="s">
        <v>1439</v>
      </c>
      <c r="B3589">
        <v>3587</v>
      </c>
      <c r="C3589">
        <v>11.8</v>
      </c>
      <c r="D3589">
        <f>SUMIF(E:E,Table1[[#This Row],[Item_Fat_Content]],N:N)</f>
        <v>11904094.532999987</v>
      </c>
      <c r="E3589" t="s">
        <v>11</v>
      </c>
      <c r="F3589">
        <v>5.4238448000000002E-2</v>
      </c>
      <c r="G3589" t="s">
        <v>58</v>
      </c>
      <c r="H3589">
        <v>75.401200000000003</v>
      </c>
      <c r="I3589" t="s">
        <v>13</v>
      </c>
      <c r="J3589">
        <v>1999</v>
      </c>
      <c r="K3589" t="s">
        <v>14</v>
      </c>
      <c r="L3589" t="s">
        <v>15</v>
      </c>
      <c r="M3589" t="s">
        <v>16</v>
      </c>
      <c r="N3589">
        <v>986.71559999999999</v>
      </c>
    </row>
    <row r="3590" spans="1:14" x14ac:dyDescent="0.3">
      <c r="A3590" t="s">
        <v>1305</v>
      </c>
      <c r="B3590">
        <v>3588</v>
      </c>
      <c r="C3590">
        <v>12</v>
      </c>
      <c r="D3590">
        <f>SUMIF(E:E,Table1[[#This Row],[Item_Fat_Content]],N:N)</f>
        <v>11904094.532999987</v>
      </c>
      <c r="E3590" t="s">
        <v>11</v>
      </c>
      <c r="F3590">
        <v>7.5856062000000002E-2</v>
      </c>
      <c r="G3590" t="s">
        <v>34</v>
      </c>
      <c r="H3590">
        <v>124.53879999999999</v>
      </c>
      <c r="I3590" t="s">
        <v>20</v>
      </c>
      <c r="J3590">
        <v>2009</v>
      </c>
      <c r="K3590" t="s">
        <v>14</v>
      </c>
      <c r="L3590" t="s">
        <v>21</v>
      </c>
      <c r="M3590" t="s">
        <v>22</v>
      </c>
      <c r="N3590">
        <v>1733.7431999999999</v>
      </c>
    </row>
    <row r="3591" spans="1:14" x14ac:dyDescent="0.3">
      <c r="A3591" t="s">
        <v>594</v>
      </c>
      <c r="B3591">
        <v>3589</v>
      </c>
      <c r="C3591">
        <v>20.7</v>
      </c>
      <c r="D3591">
        <f>SUMIF(E:E,Table1[[#This Row],[Item_Fat_Content]],N:N)</f>
        <v>11904094.532999987</v>
      </c>
      <c r="E3591" t="s">
        <v>11</v>
      </c>
      <c r="F3591">
        <v>4.8957532999999998E-2</v>
      </c>
      <c r="G3591" t="s">
        <v>26</v>
      </c>
      <c r="H3591">
        <v>37.8506</v>
      </c>
      <c r="I3591" t="s">
        <v>20</v>
      </c>
      <c r="J3591">
        <v>2009</v>
      </c>
      <c r="K3591" t="s">
        <v>14</v>
      </c>
      <c r="L3591" t="s">
        <v>21</v>
      </c>
      <c r="M3591" t="s">
        <v>22</v>
      </c>
      <c r="N3591">
        <v>265.6542</v>
      </c>
    </row>
    <row r="3592" spans="1:14" x14ac:dyDescent="0.3">
      <c r="A3592" t="s">
        <v>761</v>
      </c>
      <c r="B3592">
        <v>3590</v>
      </c>
      <c r="C3592">
        <v>10.3</v>
      </c>
      <c r="D3592">
        <f>SUMIF(E:E,Table1[[#This Row],[Item_Fat_Content]],N:N)</f>
        <v>6457454.3820000133</v>
      </c>
      <c r="E3592" t="s">
        <v>1608</v>
      </c>
      <c r="F3592">
        <v>5.9160135000000003E-2</v>
      </c>
      <c r="G3592" t="s">
        <v>26</v>
      </c>
      <c r="H3592">
        <v>191.553</v>
      </c>
      <c r="I3592" t="s">
        <v>45</v>
      </c>
      <c r="J3592">
        <v>2007</v>
      </c>
      <c r="K3592" t="str">
        <f>K3591</f>
        <v>Medium</v>
      </c>
      <c r="L3592" t="s">
        <v>43</v>
      </c>
      <c r="M3592" t="s">
        <v>16</v>
      </c>
      <c r="N3592">
        <v>6641.3549999999996</v>
      </c>
    </row>
    <row r="3593" spans="1:14" x14ac:dyDescent="0.3">
      <c r="A3593" t="s">
        <v>1469</v>
      </c>
      <c r="B3593">
        <v>3591</v>
      </c>
      <c r="C3593">
        <v>19.600000000000001</v>
      </c>
      <c r="D3593">
        <f>SUMIF(E:E,Table1[[#This Row],[Item_Fat_Content]],N:N)</f>
        <v>6457454.3820000133</v>
      </c>
      <c r="E3593" t="s">
        <v>1608</v>
      </c>
      <c r="F3593">
        <v>4.1536961999999997E-2</v>
      </c>
      <c r="G3593" t="s">
        <v>41</v>
      </c>
      <c r="H3593">
        <v>46.037599999999998</v>
      </c>
      <c r="I3593" t="s">
        <v>31</v>
      </c>
      <c r="J3593">
        <v>1987</v>
      </c>
      <c r="K3593" t="s">
        <v>32</v>
      </c>
      <c r="L3593" t="s">
        <v>21</v>
      </c>
      <c r="M3593" t="s">
        <v>16</v>
      </c>
      <c r="N3593">
        <v>527.31359999999995</v>
      </c>
    </row>
    <row r="3594" spans="1:14" x14ac:dyDescent="0.3">
      <c r="A3594" t="s">
        <v>1490</v>
      </c>
      <c r="B3594">
        <v>3592</v>
      </c>
      <c r="C3594">
        <v>6.89</v>
      </c>
      <c r="D3594">
        <f>SUMIF(E:E,Table1[[#This Row],[Item_Fat_Content]],N:N)</f>
        <v>6457454.3820000133</v>
      </c>
      <c r="E3594" t="s">
        <v>1608</v>
      </c>
      <c r="F3594">
        <v>0</v>
      </c>
      <c r="G3594" t="s">
        <v>36</v>
      </c>
      <c r="H3594">
        <v>193.482</v>
      </c>
      <c r="I3594" t="s">
        <v>13</v>
      </c>
      <c r="J3594">
        <v>1999</v>
      </c>
      <c r="K3594" t="s">
        <v>14</v>
      </c>
      <c r="L3594" t="s">
        <v>15</v>
      </c>
      <c r="M3594" t="s">
        <v>16</v>
      </c>
      <c r="N3594">
        <v>2510.0659999999998</v>
      </c>
    </row>
    <row r="3595" spans="1:14" x14ac:dyDescent="0.3">
      <c r="A3595" t="s">
        <v>1491</v>
      </c>
      <c r="B3595">
        <v>3593</v>
      </c>
      <c r="C3595">
        <v>16.7</v>
      </c>
      <c r="D3595">
        <f>SUMIF(E:E,Table1[[#This Row],[Item_Fat_Content]],N:N)</f>
        <v>11904094.532999987</v>
      </c>
      <c r="E3595" t="s">
        <v>11</v>
      </c>
      <c r="F3595">
        <v>7.0297175000000003E-2</v>
      </c>
      <c r="G3595" t="s">
        <v>12</v>
      </c>
      <c r="H3595">
        <v>216.38499999999999</v>
      </c>
      <c r="I3595" t="s">
        <v>42</v>
      </c>
      <c r="J3595">
        <v>2002</v>
      </c>
      <c r="K3595" t="str">
        <f>K3594</f>
        <v>Medium</v>
      </c>
      <c r="L3595" t="s">
        <v>43</v>
      </c>
      <c r="M3595" t="s">
        <v>16</v>
      </c>
      <c r="N3595">
        <v>3678.5450000000001</v>
      </c>
    </row>
    <row r="3596" spans="1:14" x14ac:dyDescent="0.3">
      <c r="A3596" t="s">
        <v>847</v>
      </c>
      <c r="B3596">
        <v>3594</v>
      </c>
      <c r="C3596">
        <v>13</v>
      </c>
      <c r="D3596">
        <f>SUMIF(E:E,Table1[[#This Row],[Item_Fat_Content]],N:N)</f>
        <v>6457454.3820000133</v>
      </c>
      <c r="E3596" t="s">
        <v>1608</v>
      </c>
      <c r="F3596">
        <v>4.4984874000000001E-2</v>
      </c>
      <c r="G3596" t="s">
        <v>19</v>
      </c>
      <c r="H3596">
        <v>175.00540000000001</v>
      </c>
      <c r="I3596" t="s">
        <v>48</v>
      </c>
      <c r="J3596">
        <v>1997</v>
      </c>
      <c r="K3596" t="s">
        <v>49</v>
      </c>
      <c r="L3596" t="s">
        <v>15</v>
      </c>
      <c r="M3596" t="s">
        <v>16</v>
      </c>
      <c r="N3596">
        <v>1926.1594</v>
      </c>
    </row>
    <row r="3597" spans="1:14" x14ac:dyDescent="0.3">
      <c r="A3597" t="s">
        <v>1492</v>
      </c>
      <c r="B3597">
        <v>3595</v>
      </c>
      <c r="C3597">
        <v>10.1</v>
      </c>
      <c r="D3597">
        <f>SUMIF(E:E,Table1[[#This Row],[Item_Fat_Content]],N:N)</f>
        <v>11904094.532999987</v>
      </c>
      <c r="E3597" t="s">
        <v>11</v>
      </c>
      <c r="F3597">
        <v>0.167155198</v>
      </c>
      <c r="G3597" t="s">
        <v>19</v>
      </c>
      <c r="H3597">
        <v>241.75120000000001</v>
      </c>
      <c r="I3597" t="s">
        <v>48</v>
      </c>
      <c r="J3597">
        <v>1997</v>
      </c>
      <c r="K3597" t="s">
        <v>49</v>
      </c>
      <c r="L3597" t="s">
        <v>15</v>
      </c>
      <c r="M3597" t="s">
        <v>16</v>
      </c>
      <c r="N3597">
        <v>5331.7263999999996</v>
      </c>
    </row>
    <row r="3598" spans="1:14" x14ac:dyDescent="0.3">
      <c r="A3598" t="s">
        <v>1273</v>
      </c>
      <c r="B3598">
        <v>3596</v>
      </c>
      <c r="C3598">
        <v>15.6</v>
      </c>
      <c r="D3598">
        <f>SUMIF(E:E,Table1[[#This Row],[Item_Fat_Content]],N:N)</f>
        <v>11904094.532999987</v>
      </c>
      <c r="E3598" t="s">
        <v>11</v>
      </c>
      <c r="F3598">
        <v>0.14298686299999999</v>
      </c>
      <c r="G3598" t="s">
        <v>54</v>
      </c>
      <c r="H3598">
        <v>130.39940000000001</v>
      </c>
      <c r="I3598" t="s">
        <v>31</v>
      </c>
      <c r="J3598">
        <v>1987</v>
      </c>
      <c r="K3598" t="s">
        <v>32</v>
      </c>
      <c r="L3598" t="s">
        <v>21</v>
      </c>
      <c r="M3598" t="s">
        <v>16</v>
      </c>
      <c r="N3598">
        <v>2826.9868000000001</v>
      </c>
    </row>
    <row r="3599" spans="1:14" x14ac:dyDescent="0.3">
      <c r="A3599" t="s">
        <v>364</v>
      </c>
      <c r="B3599">
        <v>3597</v>
      </c>
      <c r="C3599">
        <v>7.97</v>
      </c>
      <c r="D3599">
        <f>SUMIF(E:E,Table1[[#This Row],[Item_Fat_Content]],N:N)</f>
        <v>11904094.532999987</v>
      </c>
      <c r="E3599" t="s">
        <v>11</v>
      </c>
      <c r="F3599">
        <v>0</v>
      </c>
      <c r="G3599" t="s">
        <v>19</v>
      </c>
      <c r="H3599">
        <v>173.7422</v>
      </c>
      <c r="I3599" t="s">
        <v>42</v>
      </c>
      <c r="J3599">
        <v>2002</v>
      </c>
      <c r="K3599" t="str">
        <f>K3598</f>
        <v>High</v>
      </c>
      <c r="L3599" t="s">
        <v>43</v>
      </c>
      <c r="M3599" t="s">
        <v>16</v>
      </c>
      <c r="N3599">
        <v>2759.0752000000002</v>
      </c>
    </row>
    <row r="3600" spans="1:14" x14ac:dyDescent="0.3">
      <c r="A3600" t="s">
        <v>401</v>
      </c>
      <c r="B3600">
        <v>3598</v>
      </c>
      <c r="C3600">
        <f>C3599</f>
        <v>7.97</v>
      </c>
      <c r="D3600">
        <f>SUMIF(E:E,Table1[[#This Row],[Item_Fat_Content]],N:N)</f>
        <v>11904094.532999987</v>
      </c>
      <c r="E3600" t="s">
        <v>11</v>
      </c>
      <c r="F3600">
        <v>0.16285659299999999</v>
      </c>
      <c r="G3600" t="s">
        <v>30</v>
      </c>
      <c r="H3600">
        <v>54.595599999999997</v>
      </c>
      <c r="I3600" t="s">
        <v>65</v>
      </c>
      <c r="J3600">
        <v>1985</v>
      </c>
      <c r="K3600" t="s">
        <v>49</v>
      </c>
      <c r="L3600" t="s">
        <v>15</v>
      </c>
      <c r="M3600" t="s">
        <v>28</v>
      </c>
      <c r="N3600">
        <v>218.38239999999999</v>
      </c>
    </row>
    <row r="3601" spans="1:14" x14ac:dyDescent="0.3">
      <c r="A3601" t="s">
        <v>1493</v>
      </c>
      <c r="B3601">
        <v>3599</v>
      </c>
      <c r="C3601">
        <v>5.9450000000000003</v>
      </c>
      <c r="D3601">
        <f>SUMIF(E:E,Table1[[#This Row],[Item_Fat_Content]],N:N)</f>
        <v>11904094.532999987</v>
      </c>
      <c r="E3601" t="s">
        <v>11</v>
      </c>
      <c r="F3601">
        <v>0</v>
      </c>
      <c r="G3601" t="s">
        <v>30</v>
      </c>
      <c r="H3601">
        <v>128.96520000000001</v>
      </c>
      <c r="I3601" t="s">
        <v>45</v>
      </c>
      <c r="J3601">
        <v>2007</v>
      </c>
      <c r="K3601" t="str">
        <f>K3600</f>
        <v>Small</v>
      </c>
      <c r="L3601" t="s">
        <v>43</v>
      </c>
      <c r="M3601" t="s">
        <v>16</v>
      </c>
      <c r="N3601">
        <v>1808.3127999999999</v>
      </c>
    </row>
    <row r="3602" spans="1:14" x14ac:dyDescent="0.3">
      <c r="A3602" t="s">
        <v>389</v>
      </c>
      <c r="B3602">
        <v>3600</v>
      </c>
      <c r="C3602">
        <v>20.350000000000001</v>
      </c>
      <c r="D3602">
        <f>SUMIF(E:E,Table1[[#This Row],[Item_Fat_Content]],N:N)</f>
        <v>6457454.3820000133</v>
      </c>
      <c r="E3602" t="s">
        <v>1608</v>
      </c>
      <c r="F3602">
        <v>1.4885997999999999E-2</v>
      </c>
      <c r="G3602" t="s">
        <v>26</v>
      </c>
      <c r="H3602">
        <v>234.4958</v>
      </c>
      <c r="I3602" t="s">
        <v>20</v>
      </c>
      <c r="J3602">
        <v>2009</v>
      </c>
      <c r="K3602" t="s">
        <v>14</v>
      </c>
      <c r="L3602" t="s">
        <v>21</v>
      </c>
      <c r="M3602" t="s">
        <v>22</v>
      </c>
      <c r="N3602">
        <v>3271.7411999999999</v>
      </c>
    </row>
    <row r="3603" spans="1:14" x14ac:dyDescent="0.3">
      <c r="A3603" t="s">
        <v>1494</v>
      </c>
      <c r="B3603">
        <v>3601</v>
      </c>
      <c r="C3603">
        <v>13.5</v>
      </c>
      <c r="D3603">
        <f>SUMIF(E:E,Table1[[#This Row],[Item_Fat_Content]],N:N)</f>
        <v>6457454.3820000133</v>
      </c>
      <c r="E3603" t="s">
        <v>1608</v>
      </c>
      <c r="F3603">
        <v>0.12881621200000001</v>
      </c>
      <c r="G3603" t="s">
        <v>116</v>
      </c>
      <c r="H3603">
        <v>96.406800000000004</v>
      </c>
      <c r="I3603" t="s">
        <v>48</v>
      </c>
      <c r="J3603">
        <v>1997</v>
      </c>
      <c r="K3603" t="s">
        <v>49</v>
      </c>
      <c r="L3603" t="s">
        <v>15</v>
      </c>
      <c r="M3603" t="s">
        <v>16</v>
      </c>
      <c r="N3603">
        <v>2527.3768</v>
      </c>
    </row>
    <row r="3604" spans="1:14" x14ac:dyDescent="0.3">
      <c r="A3604" t="s">
        <v>868</v>
      </c>
      <c r="B3604">
        <v>3602</v>
      </c>
      <c r="C3604">
        <v>6.71</v>
      </c>
      <c r="D3604">
        <f>SUMIF(E:E,Table1[[#This Row],[Item_Fat_Content]],N:N)</f>
        <v>229576.49539999999</v>
      </c>
      <c r="E3604" t="s">
        <v>18</v>
      </c>
      <c r="F3604">
        <v>2.9680867999999999E-2</v>
      </c>
      <c r="G3604" t="s">
        <v>34</v>
      </c>
      <c r="H3604">
        <v>65.014200000000002</v>
      </c>
      <c r="I3604" t="s">
        <v>20</v>
      </c>
      <c r="J3604">
        <v>2009</v>
      </c>
      <c r="K3604" t="s">
        <v>14</v>
      </c>
      <c r="L3604" t="s">
        <v>21</v>
      </c>
      <c r="M3604" t="s">
        <v>22</v>
      </c>
      <c r="N3604">
        <v>856.88459999999998</v>
      </c>
    </row>
    <row r="3605" spans="1:14" x14ac:dyDescent="0.3">
      <c r="A3605" t="s">
        <v>1268</v>
      </c>
      <c r="B3605">
        <v>3603</v>
      </c>
      <c r="C3605">
        <v>12.15</v>
      </c>
      <c r="D3605">
        <f>SUMIF(E:E,Table1[[#This Row],[Item_Fat_Content]],N:N)</f>
        <v>11904094.532999987</v>
      </c>
      <c r="E3605" t="s">
        <v>11</v>
      </c>
      <c r="F3605">
        <v>3.6360676000000001E-2</v>
      </c>
      <c r="G3605" t="s">
        <v>78</v>
      </c>
      <c r="H3605">
        <v>166.01840000000001</v>
      </c>
      <c r="I3605" t="s">
        <v>27</v>
      </c>
      <c r="J3605">
        <v>1998</v>
      </c>
      <c r="K3605" t="str">
        <f>K3604</f>
        <v>Medium</v>
      </c>
      <c r="L3605" t="s">
        <v>21</v>
      </c>
      <c r="M3605" t="s">
        <v>28</v>
      </c>
      <c r="N3605">
        <v>330.23680000000002</v>
      </c>
    </row>
    <row r="3606" spans="1:14" x14ac:dyDescent="0.3">
      <c r="A3606" t="s">
        <v>505</v>
      </c>
      <c r="B3606">
        <v>3604</v>
      </c>
      <c r="C3606">
        <v>17.7</v>
      </c>
      <c r="D3606">
        <f>SUMIF(E:E,Table1[[#This Row],[Item_Fat_Content]],N:N)</f>
        <v>6457454.3820000133</v>
      </c>
      <c r="E3606" t="s">
        <v>1608</v>
      </c>
      <c r="F3606">
        <v>1.6582833000000002E-2</v>
      </c>
      <c r="G3606" t="s">
        <v>26</v>
      </c>
      <c r="H3606">
        <v>50.503399999999999</v>
      </c>
      <c r="I3606" t="s">
        <v>31</v>
      </c>
      <c r="J3606">
        <v>1987</v>
      </c>
      <c r="K3606" t="s">
        <v>32</v>
      </c>
      <c r="L3606" t="s">
        <v>21</v>
      </c>
      <c r="M3606" t="s">
        <v>16</v>
      </c>
      <c r="N3606">
        <v>1458.1020000000001</v>
      </c>
    </row>
    <row r="3607" spans="1:14" x14ac:dyDescent="0.3">
      <c r="A3607" t="s">
        <v>1495</v>
      </c>
      <c r="B3607">
        <v>3605</v>
      </c>
      <c r="C3607">
        <v>20.5</v>
      </c>
      <c r="D3607">
        <f>SUMIF(E:E,Table1[[#This Row],[Item_Fat_Content]],N:N)</f>
        <v>6457454.3820000133</v>
      </c>
      <c r="E3607" t="s">
        <v>1608</v>
      </c>
      <c r="F3607">
        <v>0.112316501</v>
      </c>
      <c r="G3607" t="s">
        <v>26</v>
      </c>
      <c r="H3607">
        <v>193.9478</v>
      </c>
      <c r="I3607" t="s">
        <v>31</v>
      </c>
      <c r="J3607">
        <v>1987</v>
      </c>
      <c r="K3607" t="s">
        <v>32</v>
      </c>
      <c r="L3607" t="s">
        <v>21</v>
      </c>
      <c r="M3607" t="s">
        <v>16</v>
      </c>
      <c r="N3607">
        <v>4456.1994000000004</v>
      </c>
    </row>
    <row r="3608" spans="1:14" x14ac:dyDescent="0.3">
      <c r="A3608" t="s">
        <v>321</v>
      </c>
      <c r="B3608">
        <v>3606</v>
      </c>
      <c r="C3608">
        <v>19.100000000000001</v>
      </c>
      <c r="D3608">
        <f>SUMIF(E:E,Table1[[#This Row],[Item_Fat_Content]],N:N)</f>
        <v>11904094.532999987</v>
      </c>
      <c r="E3608" t="s">
        <v>11</v>
      </c>
      <c r="F3608">
        <v>9.6653315000000004E-2</v>
      </c>
      <c r="G3608" t="s">
        <v>26</v>
      </c>
      <c r="H3608">
        <v>235.19579999999999</v>
      </c>
      <c r="I3608" t="s">
        <v>31</v>
      </c>
      <c r="J3608">
        <v>1987</v>
      </c>
      <c r="K3608" t="s">
        <v>32</v>
      </c>
      <c r="L3608" t="s">
        <v>21</v>
      </c>
      <c r="M3608" t="s">
        <v>16</v>
      </c>
      <c r="N3608">
        <v>4673.9160000000002</v>
      </c>
    </row>
    <row r="3609" spans="1:14" x14ac:dyDescent="0.3">
      <c r="A3609" t="s">
        <v>1159</v>
      </c>
      <c r="B3609">
        <v>3607</v>
      </c>
      <c r="C3609">
        <v>12.3</v>
      </c>
      <c r="D3609">
        <f>SUMIF(E:E,Table1[[#This Row],[Item_Fat_Content]],N:N)</f>
        <v>11904094.532999987</v>
      </c>
      <c r="E3609" t="s">
        <v>11</v>
      </c>
      <c r="F3609">
        <v>2.1984639E-2</v>
      </c>
      <c r="G3609" t="s">
        <v>41</v>
      </c>
      <c r="H3609">
        <v>191.21619999999999</v>
      </c>
      <c r="I3609" t="s">
        <v>45</v>
      </c>
      <c r="J3609">
        <v>2007</v>
      </c>
      <c r="K3609" t="str">
        <f>K3608</f>
        <v>High</v>
      </c>
      <c r="L3609" t="s">
        <v>43</v>
      </c>
      <c r="M3609" t="s">
        <v>16</v>
      </c>
      <c r="N3609">
        <v>1924.162</v>
      </c>
    </row>
    <row r="3610" spans="1:14" x14ac:dyDescent="0.3">
      <c r="A3610" t="s">
        <v>955</v>
      </c>
      <c r="B3610">
        <v>3608</v>
      </c>
      <c r="C3610">
        <v>8.9049999999999994</v>
      </c>
      <c r="D3610">
        <f>SUMIF(E:E,Table1[[#This Row],[Item_Fat_Content]],N:N)</f>
        <v>11904094.532999987</v>
      </c>
      <c r="E3610" t="s">
        <v>11</v>
      </c>
      <c r="F3610">
        <v>0.143351652</v>
      </c>
      <c r="G3610" t="s">
        <v>41</v>
      </c>
      <c r="H3610">
        <v>62.087800000000001</v>
      </c>
      <c r="I3610" t="s">
        <v>13</v>
      </c>
      <c r="J3610">
        <v>1999</v>
      </c>
      <c r="K3610" t="s">
        <v>14</v>
      </c>
      <c r="L3610" t="s">
        <v>15</v>
      </c>
      <c r="M3610" t="s">
        <v>16</v>
      </c>
      <c r="N3610">
        <v>302.93900000000002</v>
      </c>
    </row>
    <row r="3611" spans="1:14" x14ac:dyDescent="0.3">
      <c r="A3611" t="s">
        <v>72</v>
      </c>
      <c r="B3611">
        <v>3609</v>
      </c>
      <c r="C3611">
        <v>14.5</v>
      </c>
      <c r="D3611">
        <f>SUMIF(E:E,Table1[[#This Row],[Item_Fat_Content]],N:N)</f>
        <v>6457454.3820000133</v>
      </c>
      <c r="E3611" t="s">
        <v>1608</v>
      </c>
      <c r="F3611">
        <v>4.1482393999999999E-2</v>
      </c>
      <c r="G3611" t="s">
        <v>73</v>
      </c>
      <c r="H3611">
        <v>40.045400000000001</v>
      </c>
      <c r="I3611" t="s">
        <v>45</v>
      </c>
      <c r="J3611">
        <v>2007</v>
      </c>
      <c r="K3611" t="str">
        <f t="shared" ref="K3611:K3613" si="283">K3610</f>
        <v>Medium</v>
      </c>
      <c r="L3611" t="s">
        <v>43</v>
      </c>
      <c r="M3611" t="s">
        <v>16</v>
      </c>
      <c r="N3611">
        <v>209.727</v>
      </c>
    </row>
    <row r="3612" spans="1:14" x14ac:dyDescent="0.3">
      <c r="A3612" t="s">
        <v>900</v>
      </c>
      <c r="B3612">
        <v>3610</v>
      </c>
      <c r="C3612">
        <v>8.3650000000000002</v>
      </c>
      <c r="D3612">
        <f>SUMIF(E:E,Table1[[#This Row],[Item_Fat_Content]],N:N)</f>
        <v>6457454.3820000133</v>
      </c>
      <c r="E3612" t="s">
        <v>1608</v>
      </c>
      <c r="F3612">
        <v>4.0069805999999999E-2</v>
      </c>
      <c r="G3612" t="s">
        <v>26</v>
      </c>
      <c r="H3612">
        <v>190.71879999999999</v>
      </c>
      <c r="I3612" t="s">
        <v>45</v>
      </c>
      <c r="J3612">
        <v>2007</v>
      </c>
      <c r="K3612" t="str">
        <f t="shared" si="283"/>
        <v>Medium</v>
      </c>
      <c r="L3612" t="s">
        <v>43</v>
      </c>
      <c r="M3612" t="s">
        <v>16</v>
      </c>
      <c r="N3612">
        <v>1904.1880000000001</v>
      </c>
    </row>
    <row r="3613" spans="1:14" x14ac:dyDescent="0.3">
      <c r="A3613" t="s">
        <v>1346</v>
      </c>
      <c r="B3613">
        <v>3611</v>
      </c>
      <c r="C3613">
        <v>8.51</v>
      </c>
      <c r="D3613">
        <f>SUMIF(E:E,Table1[[#This Row],[Item_Fat_Content]],N:N)</f>
        <v>11904094.532999987</v>
      </c>
      <c r="E3613" t="s">
        <v>11</v>
      </c>
      <c r="F3613">
        <v>5.2239735000000002E-2</v>
      </c>
      <c r="G3613" t="s">
        <v>30</v>
      </c>
      <c r="H3613">
        <v>141.947</v>
      </c>
      <c r="I3613" t="s">
        <v>45</v>
      </c>
      <c r="J3613">
        <v>2007</v>
      </c>
      <c r="K3613" t="str">
        <f t="shared" si="283"/>
        <v>Medium</v>
      </c>
      <c r="L3613" t="s">
        <v>43</v>
      </c>
      <c r="M3613" t="s">
        <v>16</v>
      </c>
      <c r="N3613">
        <v>2004.058</v>
      </c>
    </row>
    <row r="3614" spans="1:14" x14ac:dyDescent="0.3">
      <c r="A3614" t="s">
        <v>1496</v>
      </c>
      <c r="B3614">
        <v>3612</v>
      </c>
      <c r="C3614">
        <v>6.38</v>
      </c>
      <c r="D3614">
        <f>SUMIF(E:E,Table1[[#This Row],[Item_Fat_Content]],N:N)</f>
        <v>11904094.532999987</v>
      </c>
      <c r="E3614" t="s">
        <v>11</v>
      </c>
      <c r="F3614">
        <v>1.5149955E-2</v>
      </c>
      <c r="G3614" t="s">
        <v>30</v>
      </c>
      <c r="H3614">
        <v>144.047</v>
      </c>
      <c r="I3614" t="s">
        <v>31</v>
      </c>
      <c r="J3614">
        <v>1987</v>
      </c>
      <c r="K3614" t="s">
        <v>32</v>
      </c>
      <c r="L3614" t="s">
        <v>21</v>
      </c>
      <c r="M3614" t="s">
        <v>16</v>
      </c>
      <c r="N3614">
        <v>3149.2339999999999</v>
      </c>
    </row>
    <row r="3615" spans="1:14" x14ac:dyDescent="0.3">
      <c r="A3615" t="s">
        <v>619</v>
      </c>
      <c r="B3615">
        <v>3613</v>
      </c>
      <c r="C3615">
        <f>C3614</f>
        <v>6.38</v>
      </c>
      <c r="D3615">
        <f>SUMIF(E:E,Table1[[#This Row],[Item_Fat_Content]],N:N)</f>
        <v>11904094.532999987</v>
      </c>
      <c r="E3615" t="s">
        <v>11</v>
      </c>
      <c r="F3615">
        <v>9.370568E-2</v>
      </c>
      <c r="G3615" t="s">
        <v>30</v>
      </c>
      <c r="H3615">
        <v>253.8698</v>
      </c>
      <c r="I3615" t="s">
        <v>38</v>
      </c>
      <c r="J3615">
        <v>1985</v>
      </c>
      <c r="K3615" t="s">
        <v>14</v>
      </c>
      <c r="L3615" t="s">
        <v>21</v>
      </c>
      <c r="M3615" t="s">
        <v>39</v>
      </c>
      <c r="N3615">
        <v>3297.7073999999998</v>
      </c>
    </row>
    <row r="3616" spans="1:14" x14ac:dyDescent="0.3">
      <c r="A3616" t="s">
        <v>326</v>
      </c>
      <c r="B3616">
        <v>3614</v>
      </c>
      <c r="C3616">
        <v>16.7</v>
      </c>
      <c r="D3616">
        <f>SUMIF(E:E,Table1[[#This Row],[Item_Fat_Content]],N:N)</f>
        <v>6457454.3820000133</v>
      </c>
      <c r="E3616" t="s">
        <v>1608</v>
      </c>
      <c r="F3616">
        <v>5.2401766000000002E-2</v>
      </c>
      <c r="G3616" t="s">
        <v>41</v>
      </c>
      <c r="H3616">
        <v>115.1176</v>
      </c>
      <c r="I3616" t="s">
        <v>60</v>
      </c>
      <c r="J3616">
        <v>2004</v>
      </c>
      <c r="K3616" t="s">
        <v>49</v>
      </c>
      <c r="L3616" t="s">
        <v>43</v>
      </c>
      <c r="M3616" t="s">
        <v>16</v>
      </c>
      <c r="N3616">
        <v>1488.7288000000001</v>
      </c>
    </row>
    <row r="3617" spans="1:14" x14ac:dyDescent="0.3">
      <c r="A3617" t="s">
        <v>1295</v>
      </c>
      <c r="B3617">
        <v>3615</v>
      </c>
      <c r="C3617">
        <v>10</v>
      </c>
      <c r="D3617">
        <f>SUMIF(E:E,Table1[[#This Row],[Item_Fat_Content]],N:N)</f>
        <v>6457454.3820000133</v>
      </c>
      <c r="E3617" t="s">
        <v>1608</v>
      </c>
      <c r="F3617">
        <v>6.3121981999999993E-2</v>
      </c>
      <c r="G3617" t="s">
        <v>41</v>
      </c>
      <c r="H3617">
        <v>231.76679999999999</v>
      </c>
      <c r="I3617" t="s">
        <v>31</v>
      </c>
      <c r="J3617">
        <v>1987</v>
      </c>
      <c r="K3617" t="s">
        <v>32</v>
      </c>
      <c r="L3617" t="s">
        <v>21</v>
      </c>
      <c r="M3617" t="s">
        <v>16</v>
      </c>
      <c r="N3617">
        <v>460.73360000000002</v>
      </c>
    </row>
    <row r="3618" spans="1:14" x14ac:dyDescent="0.3">
      <c r="A3618" t="s">
        <v>912</v>
      </c>
      <c r="B3618">
        <v>3616</v>
      </c>
      <c r="C3618">
        <v>14.5</v>
      </c>
      <c r="D3618">
        <f>SUMIF(E:E,Table1[[#This Row],[Item_Fat_Content]],N:N)</f>
        <v>6457454.3820000133</v>
      </c>
      <c r="E3618" t="s">
        <v>1608</v>
      </c>
      <c r="F3618">
        <v>5.8946686999999998E-2</v>
      </c>
      <c r="G3618" t="s">
        <v>26</v>
      </c>
      <c r="H3618">
        <v>168.6448</v>
      </c>
      <c r="I3618" t="s">
        <v>42</v>
      </c>
      <c r="J3618">
        <v>2002</v>
      </c>
      <c r="K3618" t="str">
        <f>K3617</f>
        <v>High</v>
      </c>
      <c r="L3618" t="s">
        <v>43</v>
      </c>
      <c r="M3618" t="s">
        <v>16</v>
      </c>
      <c r="N3618">
        <v>2897.5616</v>
      </c>
    </row>
    <row r="3619" spans="1:14" x14ac:dyDescent="0.3">
      <c r="A3619" t="s">
        <v>1497</v>
      </c>
      <c r="B3619">
        <v>3617</v>
      </c>
      <c r="C3619">
        <v>14.65</v>
      </c>
      <c r="D3619">
        <f>SUMIF(E:E,Table1[[#This Row],[Item_Fat_Content]],N:N)</f>
        <v>11904094.532999987</v>
      </c>
      <c r="E3619" t="s">
        <v>11</v>
      </c>
      <c r="F3619">
        <v>0.17124542600000001</v>
      </c>
      <c r="G3619" t="s">
        <v>26</v>
      </c>
      <c r="H3619">
        <v>50.369199999999999</v>
      </c>
      <c r="I3619" t="s">
        <v>31</v>
      </c>
      <c r="J3619">
        <v>1987</v>
      </c>
      <c r="K3619" t="s">
        <v>32</v>
      </c>
      <c r="L3619" t="s">
        <v>21</v>
      </c>
      <c r="M3619" t="s">
        <v>16</v>
      </c>
      <c r="N3619">
        <v>591.23040000000003</v>
      </c>
    </row>
    <row r="3620" spans="1:14" x14ac:dyDescent="0.3">
      <c r="A3620" t="s">
        <v>1438</v>
      </c>
      <c r="B3620">
        <v>3618</v>
      </c>
      <c r="C3620">
        <f>C3619</f>
        <v>14.65</v>
      </c>
      <c r="D3620">
        <f>SUMIF(E:E,Table1[[#This Row],[Item_Fat_Content]],N:N)</f>
        <v>6457454.3820000133</v>
      </c>
      <c r="E3620" t="s">
        <v>1608</v>
      </c>
      <c r="F3620">
        <v>0.13405742600000001</v>
      </c>
      <c r="G3620" t="s">
        <v>36</v>
      </c>
      <c r="H3620">
        <v>45.340200000000003</v>
      </c>
      <c r="I3620" t="s">
        <v>38</v>
      </c>
      <c r="J3620">
        <v>1985</v>
      </c>
      <c r="K3620" t="s">
        <v>14</v>
      </c>
      <c r="L3620" t="s">
        <v>21</v>
      </c>
      <c r="M3620" t="s">
        <v>39</v>
      </c>
      <c r="N3620">
        <v>918.80399999999997</v>
      </c>
    </row>
    <row r="3621" spans="1:14" x14ac:dyDescent="0.3">
      <c r="A3621" t="s">
        <v>223</v>
      </c>
      <c r="B3621">
        <v>3619</v>
      </c>
      <c r="C3621">
        <v>11.85</v>
      </c>
      <c r="D3621">
        <f>SUMIF(E:E,Table1[[#This Row],[Item_Fat_Content]],N:N)</f>
        <v>6457454.3820000133</v>
      </c>
      <c r="E3621" t="s">
        <v>1608</v>
      </c>
      <c r="F3621">
        <v>5.0368454E-2</v>
      </c>
      <c r="G3621" t="s">
        <v>26</v>
      </c>
      <c r="H3621">
        <v>163.8526</v>
      </c>
      <c r="I3621" t="s">
        <v>45</v>
      </c>
      <c r="J3621">
        <v>2007</v>
      </c>
      <c r="K3621" t="str">
        <f>K3620</f>
        <v>Medium</v>
      </c>
      <c r="L3621" t="s">
        <v>43</v>
      </c>
      <c r="M3621" t="s">
        <v>16</v>
      </c>
      <c r="N3621">
        <v>1808.9785999999999</v>
      </c>
    </row>
    <row r="3622" spans="1:14" x14ac:dyDescent="0.3">
      <c r="A3622" t="s">
        <v>420</v>
      </c>
      <c r="B3622">
        <v>3620</v>
      </c>
      <c r="C3622">
        <v>19</v>
      </c>
      <c r="D3622">
        <f>SUMIF(E:E,Table1[[#This Row],[Item_Fat_Content]],N:N)</f>
        <v>11904094.532999987</v>
      </c>
      <c r="E3622" t="s">
        <v>11</v>
      </c>
      <c r="F3622">
        <v>2.6986367000000001E-2</v>
      </c>
      <c r="G3622" t="s">
        <v>30</v>
      </c>
      <c r="H3622">
        <v>127.1336</v>
      </c>
      <c r="I3622" t="s">
        <v>48</v>
      </c>
      <c r="J3622">
        <v>1997</v>
      </c>
      <c r="K3622" t="s">
        <v>49</v>
      </c>
      <c r="L3622" t="s">
        <v>15</v>
      </c>
      <c r="M3622" t="s">
        <v>16</v>
      </c>
      <c r="N3622">
        <v>2812.3391999999999</v>
      </c>
    </row>
    <row r="3623" spans="1:14" x14ac:dyDescent="0.3">
      <c r="A3623" t="s">
        <v>1082</v>
      </c>
      <c r="B3623">
        <v>3621</v>
      </c>
      <c r="C3623">
        <v>6.36</v>
      </c>
      <c r="D3623">
        <f>SUMIF(E:E,Table1[[#This Row],[Item_Fat_Content]],N:N)</f>
        <v>11904094.532999987</v>
      </c>
      <c r="E3623" t="s">
        <v>11</v>
      </c>
      <c r="F3623">
        <v>0.12054361099999999</v>
      </c>
      <c r="G3623" t="s">
        <v>26</v>
      </c>
      <c r="H3623">
        <v>45.805999999999997</v>
      </c>
      <c r="I3623" t="s">
        <v>48</v>
      </c>
      <c r="J3623">
        <v>1997</v>
      </c>
      <c r="K3623" t="s">
        <v>49</v>
      </c>
      <c r="L3623" t="s">
        <v>15</v>
      </c>
      <c r="M3623" t="s">
        <v>16</v>
      </c>
      <c r="N3623">
        <v>1165.1500000000001</v>
      </c>
    </row>
    <row r="3624" spans="1:14" x14ac:dyDescent="0.3">
      <c r="A3624" t="s">
        <v>1392</v>
      </c>
      <c r="B3624">
        <v>3622</v>
      </c>
      <c r="C3624">
        <v>18.850000000000001</v>
      </c>
      <c r="D3624">
        <f>SUMIF(E:E,Table1[[#This Row],[Item_Fat_Content]],N:N)</f>
        <v>11904094.532999987</v>
      </c>
      <c r="E3624" t="s">
        <v>11</v>
      </c>
      <c r="F3624">
        <v>3.6037951999999998E-2</v>
      </c>
      <c r="G3624" t="s">
        <v>24</v>
      </c>
      <c r="H3624">
        <v>58.456200000000003</v>
      </c>
      <c r="I3624" t="s">
        <v>48</v>
      </c>
      <c r="J3624">
        <v>1997</v>
      </c>
      <c r="K3624" t="s">
        <v>49</v>
      </c>
      <c r="L3624" t="s">
        <v>15</v>
      </c>
      <c r="M3624" t="s">
        <v>16</v>
      </c>
      <c r="N3624">
        <v>711.07439999999997</v>
      </c>
    </row>
    <row r="3625" spans="1:14" x14ac:dyDescent="0.3">
      <c r="A3625" t="s">
        <v>1067</v>
      </c>
      <c r="B3625">
        <v>3623</v>
      </c>
      <c r="C3625">
        <v>9.6</v>
      </c>
      <c r="D3625">
        <f>SUMIF(E:E,Table1[[#This Row],[Item_Fat_Content]],N:N)</f>
        <v>11904094.532999987</v>
      </c>
      <c r="E3625" t="s">
        <v>11</v>
      </c>
      <c r="F3625">
        <v>6.7253879999999997E-3</v>
      </c>
      <c r="G3625" t="s">
        <v>30</v>
      </c>
      <c r="H3625">
        <v>165.91839999999999</v>
      </c>
      <c r="I3625" t="s">
        <v>20</v>
      </c>
      <c r="J3625">
        <v>2009</v>
      </c>
      <c r="K3625" t="s">
        <v>14</v>
      </c>
      <c r="L3625" t="s">
        <v>21</v>
      </c>
      <c r="M3625" t="s">
        <v>22</v>
      </c>
      <c r="N3625">
        <v>2972.1311999999998</v>
      </c>
    </row>
    <row r="3626" spans="1:14" x14ac:dyDescent="0.3">
      <c r="A3626" t="s">
        <v>103</v>
      </c>
      <c r="B3626">
        <v>3624</v>
      </c>
      <c r="C3626">
        <v>5.94</v>
      </c>
      <c r="D3626">
        <f>SUMIF(E:E,Table1[[#This Row],[Item_Fat_Content]],N:N)</f>
        <v>11904094.532999987</v>
      </c>
      <c r="E3626" t="s">
        <v>11</v>
      </c>
      <c r="F3626">
        <v>3.4940978999999997E-2</v>
      </c>
      <c r="G3626" t="s">
        <v>73</v>
      </c>
      <c r="H3626">
        <v>177.33439999999999</v>
      </c>
      <c r="I3626" t="s">
        <v>13</v>
      </c>
      <c r="J3626">
        <v>1999</v>
      </c>
      <c r="K3626" t="s">
        <v>14</v>
      </c>
      <c r="L3626" t="s">
        <v>15</v>
      </c>
      <c r="M3626" t="s">
        <v>16</v>
      </c>
      <c r="N3626">
        <v>1605.9096</v>
      </c>
    </row>
    <row r="3627" spans="1:14" x14ac:dyDescent="0.3">
      <c r="A3627" t="s">
        <v>931</v>
      </c>
      <c r="B3627">
        <v>3625</v>
      </c>
      <c r="C3627">
        <v>13.5</v>
      </c>
      <c r="D3627">
        <f>SUMIF(E:E,Table1[[#This Row],[Item_Fat_Content]],N:N)</f>
        <v>11904094.532999987</v>
      </c>
      <c r="E3627" t="s">
        <v>11</v>
      </c>
      <c r="F3627">
        <v>9.4219593000000004E-2</v>
      </c>
      <c r="G3627" t="s">
        <v>19</v>
      </c>
      <c r="H3627">
        <v>189.9872</v>
      </c>
      <c r="I3627" t="s">
        <v>48</v>
      </c>
      <c r="J3627">
        <v>1997</v>
      </c>
      <c r="K3627" t="s">
        <v>49</v>
      </c>
      <c r="L3627" t="s">
        <v>15</v>
      </c>
      <c r="M3627" t="s">
        <v>16</v>
      </c>
      <c r="N3627">
        <v>1323.6104</v>
      </c>
    </row>
    <row r="3628" spans="1:14" x14ac:dyDescent="0.3">
      <c r="A3628" t="s">
        <v>816</v>
      </c>
      <c r="B3628">
        <v>3626</v>
      </c>
      <c r="C3628">
        <v>10.85</v>
      </c>
      <c r="D3628">
        <f>SUMIF(E:E,Table1[[#This Row],[Item_Fat_Content]],N:N)</f>
        <v>11904094.532999987</v>
      </c>
      <c r="E3628" t="s">
        <v>11</v>
      </c>
      <c r="F3628">
        <v>4.8004262999999998E-2</v>
      </c>
      <c r="G3628" t="s">
        <v>30</v>
      </c>
      <c r="H3628">
        <v>117.5808</v>
      </c>
      <c r="I3628" t="s">
        <v>27</v>
      </c>
      <c r="J3628">
        <v>1998</v>
      </c>
      <c r="K3628" t="str">
        <f>K3627</f>
        <v>Small</v>
      </c>
      <c r="L3628" t="s">
        <v>21</v>
      </c>
      <c r="M3628" t="s">
        <v>28</v>
      </c>
      <c r="N3628">
        <v>351.54239999999999</v>
      </c>
    </row>
    <row r="3629" spans="1:14" x14ac:dyDescent="0.3">
      <c r="A3629" t="s">
        <v>827</v>
      </c>
      <c r="B3629">
        <v>3627</v>
      </c>
      <c r="C3629">
        <v>15.15</v>
      </c>
      <c r="D3629">
        <f>SUMIF(E:E,Table1[[#This Row],[Item_Fat_Content]],N:N)</f>
        <v>6457454.3820000133</v>
      </c>
      <c r="E3629" t="s">
        <v>1608</v>
      </c>
      <c r="F3629">
        <v>6.6164430999999996E-2</v>
      </c>
      <c r="G3629" t="s">
        <v>41</v>
      </c>
      <c r="H3629">
        <v>147.376</v>
      </c>
      <c r="I3629" t="s">
        <v>60</v>
      </c>
      <c r="J3629">
        <v>2004</v>
      </c>
      <c r="K3629" t="s">
        <v>49</v>
      </c>
      <c r="L3629" t="s">
        <v>43</v>
      </c>
      <c r="M3629" t="s">
        <v>16</v>
      </c>
      <c r="N3629">
        <v>2197.14</v>
      </c>
    </row>
    <row r="3630" spans="1:14" x14ac:dyDescent="0.3">
      <c r="A3630" t="s">
        <v>229</v>
      </c>
      <c r="B3630">
        <v>3628</v>
      </c>
      <c r="C3630">
        <v>15.6</v>
      </c>
      <c r="D3630">
        <f>SUMIF(E:E,Table1[[#This Row],[Item_Fat_Content]],N:N)</f>
        <v>6457454.3820000133</v>
      </c>
      <c r="E3630" t="s">
        <v>1608</v>
      </c>
      <c r="F3630">
        <v>0</v>
      </c>
      <c r="G3630" t="s">
        <v>12</v>
      </c>
      <c r="H3630">
        <v>62.419400000000003</v>
      </c>
      <c r="I3630" t="s">
        <v>20</v>
      </c>
      <c r="J3630">
        <v>2009</v>
      </c>
      <c r="K3630" t="s">
        <v>14</v>
      </c>
      <c r="L3630" t="s">
        <v>21</v>
      </c>
      <c r="M3630" t="s">
        <v>22</v>
      </c>
      <c r="N3630">
        <v>804.95219999999995</v>
      </c>
    </row>
    <row r="3631" spans="1:14" x14ac:dyDescent="0.3">
      <c r="A3631" t="s">
        <v>689</v>
      </c>
      <c r="B3631">
        <v>3629</v>
      </c>
      <c r="C3631">
        <v>5.15</v>
      </c>
      <c r="D3631">
        <f>SUMIF(E:E,Table1[[#This Row],[Item_Fat_Content]],N:N)</f>
        <v>6457454.3820000133</v>
      </c>
      <c r="E3631" t="s">
        <v>1608</v>
      </c>
      <c r="F3631">
        <v>0</v>
      </c>
      <c r="G3631" t="s">
        <v>24</v>
      </c>
      <c r="H3631">
        <v>122.9388</v>
      </c>
      <c r="I3631" t="s">
        <v>45</v>
      </c>
      <c r="J3631">
        <v>2007</v>
      </c>
      <c r="K3631" t="str">
        <f>K3630</f>
        <v>Medium</v>
      </c>
      <c r="L3631" t="s">
        <v>43</v>
      </c>
      <c r="M3631" t="s">
        <v>16</v>
      </c>
      <c r="N3631">
        <v>2105.2595999999999</v>
      </c>
    </row>
    <row r="3632" spans="1:14" x14ac:dyDescent="0.3">
      <c r="A3632" t="s">
        <v>423</v>
      </c>
      <c r="B3632">
        <v>3630</v>
      </c>
      <c r="C3632">
        <v>20.350000000000001</v>
      </c>
      <c r="D3632">
        <f>SUMIF(E:E,Table1[[#This Row],[Item_Fat_Content]],N:N)</f>
        <v>6457454.3820000133</v>
      </c>
      <c r="E3632" t="s">
        <v>1608</v>
      </c>
      <c r="F3632">
        <v>3.0975716E-2</v>
      </c>
      <c r="G3632" t="s">
        <v>12</v>
      </c>
      <c r="H3632">
        <v>253.96719999999999</v>
      </c>
      <c r="I3632" t="s">
        <v>13</v>
      </c>
      <c r="J3632">
        <v>1999</v>
      </c>
      <c r="K3632" t="s">
        <v>14</v>
      </c>
      <c r="L3632" t="s">
        <v>15</v>
      </c>
      <c r="M3632" t="s">
        <v>16</v>
      </c>
      <c r="N3632">
        <v>3068.0064000000002</v>
      </c>
    </row>
    <row r="3633" spans="1:14" x14ac:dyDescent="0.3">
      <c r="A3633" t="s">
        <v>1498</v>
      </c>
      <c r="B3633">
        <v>3631</v>
      </c>
      <c r="C3633">
        <v>8.8949999999999996</v>
      </c>
      <c r="D3633">
        <f>SUMIF(E:E,Table1[[#This Row],[Item_Fat_Content]],N:N)</f>
        <v>6457454.3820000133</v>
      </c>
      <c r="E3633" t="s">
        <v>1608</v>
      </c>
      <c r="F3633">
        <v>3.9101812999999999E-2</v>
      </c>
      <c r="G3633" t="s">
        <v>34</v>
      </c>
      <c r="H3633">
        <v>208.8296</v>
      </c>
      <c r="I3633" t="s">
        <v>13</v>
      </c>
      <c r="J3633">
        <v>1999</v>
      </c>
      <c r="K3633" t="s">
        <v>14</v>
      </c>
      <c r="L3633" t="s">
        <v>15</v>
      </c>
      <c r="M3633" t="s">
        <v>16</v>
      </c>
      <c r="N3633">
        <v>5400.9696000000004</v>
      </c>
    </row>
    <row r="3634" spans="1:14" x14ac:dyDescent="0.3">
      <c r="A3634" t="s">
        <v>1265</v>
      </c>
      <c r="B3634">
        <v>3632</v>
      </c>
      <c r="C3634">
        <v>21.25</v>
      </c>
      <c r="D3634">
        <f>SUMIF(E:E,Table1[[#This Row],[Item_Fat_Content]],N:N)</f>
        <v>11904094.532999987</v>
      </c>
      <c r="E3634" t="s">
        <v>11</v>
      </c>
      <c r="F3634">
        <v>1.0039493E-2</v>
      </c>
      <c r="G3634" t="s">
        <v>24</v>
      </c>
      <c r="H3634">
        <v>181.76079999999999</v>
      </c>
      <c r="I3634" t="s">
        <v>20</v>
      </c>
      <c r="J3634">
        <v>2009</v>
      </c>
      <c r="K3634" t="s">
        <v>14</v>
      </c>
      <c r="L3634" t="s">
        <v>21</v>
      </c>
      <c r="M3634" t="s">
        <v>22</v>
      </c>
      <c r="N3634">
        <v>1102.5648000000001</v>
      </c>
    </row>
    <row r="3635" spans="1:14" x14ac:dyDescent="0.3">
      <c r="A3635" t="s">
        <v>1480</v>
      </c>
      <c r="B3635">
        <v>3633</v>
      </c>
      <c r="C3635">
        <v>4.9050000000000002</v>
      </c>
      <c r="D3635">
        <f>SUMIF(E:E,Table1[[#This Row],[Item_Fat_Content]],N:N)</f>
        <v>11904094.532999987</v>
      </c>
      <c r="E3635" t="s">
        <v>11</v>
      </c>
      <c r="F3635">
        <v>0.11730816500000001</v>
      </c>
      <c r="G3635" t="s">
        <v>73</v>
      </c>
      <c r="H3635">
        <v>195.77680000000001</v>
      </c>
      <c r="I3635" t="s">
        <v>60</v>
      </c>
      <c r="J3635">
        <v>2004</v>
      </c>
      <c r="K3635" t="s">
        <v>49</v>
      </c>
      <c r="L3635" t="s">
        <v>43</v>
      </c>
      <c r="M3635" t="s">
        <v>16</v>
      </c>
      <c r="N3635">
        <v>2956.152</v>
      </c>
    </row>
    <row r="3636" spans="1:14" x14ac:dyDescent="0.3">
      <c r="A3636" t="s">
        <v>976</v>
      </c>
      <c r="B3636">
        <v>3634</v>
      </c>
      <c r="C3636">
        <v>10.895</v>
      </c>
      <c r="D3636">
        <f>SUMIF(E:E,Table1[[#This Row],[Item_Fat_Content]],N:N)</f>
        <v>6457454.3820000133</v>
      </c>
      <c r="E3636" t="s">
        <v>1608</v>
      </c>
      <c r="F3636">
        <v>9.6413750000000006E-3</v>
      </c>
      <c r="G3636" t="s">
        <v>12</v>
      </c>
      <c r="H3636">
        <v>124.173</v>
      </c>
      <c r="I3636" t="s">
        <v>42</v>
      </c>
      <c r="J3636">
        <v>2002</v>
      </c>
      <c r="K3636" t="str">
        <f>K3635</f>
        <v>Small</v>
      </c>
      <c r="L3636" t="s">
        <v>43</v>
      </c>
      <c r="M3636" t="s">
        <v>16</v>
      </c>
      <c r="N3636">
        <v>1601.249</v>
      </c>
    </row>
    <row r="3637" spans="1:14" x14ac:dyDescent="0.3">
      <c r="A3637" t="s">
        <v>780</v>
      </c>
      <c r="B3637">
        <v>3635</v>
      </c>
      <c r="C3637">
        <f>C3636</f>
        <v>10.895</v>
      </c>
      <c r="D3637">
        <f>SUMIF(E:E,Table1[[#This Row],[Item_Fat_Content]],N:N)</f>
        <v>11904094.532999987</v>
      </c>
      <c r="E3637" t="s">
        <v>11</v>
      </c>
      <c r="F3637">
        <v>0.113212516</v>
      </c>
      <c r="G3637" t="s">
        <v>178</v>
      </c>
      <c r="H3637">
        <v>254.60400000000001</v>
      </c>
      <c r="I3637" t="s">
        <v>65</v>
      </c>
      <c r="J3637">
        <v>1985</v>
      </c>
      <c r="K3637" t="s">
        <v>49</v>
      </c>
      <c r="L3637" t="s">
        <v>15</v>
      </c>
      <c r="M3637" t="s">
        <v>28</v>
      </c>
      <c r="N3637">
        <v>759.01199999999994</v>
      </c>
    </row>
    <row r="3638" spans="1:14" x14ac:dyDescent="0.3">
      <c r="A3638" t="s">
        <v>776</v>
      </c>
      <c r="B3638">
        <v>3636</v>
      </c>
      <c r="C3638">
        <v>17.75</v>
      </c>
      <c r="D3638">
        <f>SUMIF(E:E,Table1[[#This Row],[Item_Fat_Content]],N:N)</f>
        <v>6457454.3820000133</v>
      </c>
      <c r="E3638" t="s">
        <v>1608</v>
      </c>
      <c r="F3638">
        <v>6.7490036000000003E-2</v>
      </c>
      <c r="G3638" t="s">
        <v>34</v>
      </c>
      <c r="H3638">
        <v>185.22399999999999</v>
      </c>
      <c r="I3638" t="s">
        <v>60</v>
      </c>
      <c r="J3638">
        <v>2004</v>
      </c>
      <c r="K3638" t="s">
        <v>49</v>
      </c>
      <c r="L3638" t="s">
        <v>43</v>
      </c>
      <c r="M3638" t="s">
        <v>16</v>
      </c>
      <c r="N3638">
        <v>6338.4160000000002</v>
      </c>
    </row>
    <row r="3639" spans="1:14" x14ac:dyDescent="0.3">
      <c r="A3639" t="s">
        <v>407</v>
      </c>
      <c r="B3639">
        <v>3637</v>
      </c>
      <c r="C3639">
        <v>6.8</v>
      </c>
      <c r="D3639">
        <f>SUMIF(E:E,Table1[[#This Row],[Item_Fat_Content]],N:N)</f>
        <v>11904094.532999987</v>
      </c>
      <c r="E3639" t="s">
        <v>11</v>
      </c>
      <c r="F3639">
        <v>3.7573095000000001E-2</v>
      </c>
      <c r="G3639" t="s">
        <v>34</v>
      </c>
      <c r="H3639">
        <v>50.203400000000002</v>
      </c>
      <c r="I3639" t="s">
        <v>42</v>
      </c>
      <c r="J3639">
        <v>2002</v>
      </c>
      <c r="K3639" t="str">
        <f>K3638</f>
        <v>Small</v>
      </c>
      <c r="L3639" t="s">
        <v>43</v>
      </c>
      <c r="M3639" t="s">
        <v>16</v>
      </c>
      <c r="N3639">
        <v>1166.4816000000001</v>
      </c>
    </row>
    <row r="3640" spans="1:14" x14ac:dyDescent="0.3">
      <c r="A3640" t="s">
        <v>631</v>
      </c>
      <c r="B3640">
        <v>3638</v>
      </c>
      <c r="C3640">
        <v>10.395</v>
      </c>
      <c r="D3640">
        <f>SUMIF(E:E,Table1[[#This Row],[Item_Fat_Content]],N:N)</f>
        <v>11904094.532999987</v>
      </c>
      <c r="E3640" t="s">
        <v>11</v>
      </c>
      <c r="F3640">
        <v>3.1219107999999999E-2</v>
      </c>
      <c r="G3640" t="s">
        <v>259</v>
      </c>
      <c r="H3640">
        <v>156.96039999999999</v>
      </c>
      <c r="I3640" t="s">
        <v>60</v>
      </c>
      <c r="J3640">
        <v>2004</v>
      </c>
      <c r="K3640" t="s">
        <v>49</v>
      </c>
      <c r="L3640" t="s">
        <v>43</v>
      </c>
      <c r="M3640" t="s">
        <v>16</v>
      </c>
      <c r="N3640">
        <v>4595.3516</v>
      </c>
    </row>
    <row r="3641" spans="1:14" x14ac:dyDescent="0.3">
      <c r="A3641" t="s">
        <v>563</v>
      </c>
      <c r="B3641">
        <v>3639</v>
      </c>
      <c r="C3641">
        <v>14.8</v>
      </c>
      <c r="D3641">
        <f>SUMIF(E:E,Table1[[#This Row],[Item_Fat_Content]],N:N)</f>
        <v>11904094.532999987</v>
      </c>
      <c r="E3641" t="s">
        <v>11</v>
      </c>
      <c r="F3641">
        <v>3.2606180999999998E-2</v>
      </c>
      <c r="G3641" t="s">
        <v>56</v>
      </c>
      <c r="H3641">
        <v>193.57939999999999</v>
      </c>
      <c r="I3641" t="s">
        <v>27</v>
      </c>
      <c r="J3641">
        <v>1998</v>
      </c>
      <c r="K3641" t="str">
        <f>K3640</f>
        <v>Small</v>
      </c>
      <c r="L3641" t="s">
        <v>21</v>
      </c>
      <c r="M3641" t="s">
        <v>28</v>
      </c>
      <c r="N3641">
        <v>390.15879999999999</v>
      </c>
    </row>
    <row r="3642" spans="1:14" x14ac:dyDescent="0.3">
      <c r="A3642" t="s">
        <v>1449</v>
      </c>
      <c r="B3642">
        <v>3640</v>
      </c>
      <c r="C3642">
        <v>13.5</v>
      </c>
      <c r="D3642">
        <f>SUMIF(E:E,Table1[[#This Row],[Item_Fat_Content]],N:N)</f>
        <v>11904094.532999987</v>
      </c>
      <c r="E3642" t="s">
        <v>11</v>
      </c>
      <c r="F3642">
        <v>0</v>
      </c>
      <c r="G3642" t="s">
        <v>34</v>
      </c>
      <c r="H3642">
        <v>84.554000000000002</v>
      </c>
      <c r="I3642" t="s">
        <v>20</v>
      </c>
      <c r="J3642">
        <v>2009</v>
      </c>
      <c r="K3642" t="s">
        <v>14</v>
      </c>
      <c r="L3642" t="s">
        <v>21</v>
      </c>
      <c r="M3642" t="s">
        <v>22</v>
      </c>
      <c r="N3642">
        <v>778.98599999999999</v>
      </c>
    </row>
    <row r="3643" spans="1:14" x14ac:dyDescent="0.3">
      <c r="A3643" t="s">
        <v>1302</v>
      </c>
      <c r="B3643">
        <v>3641</v>
      </c>
      <c r="C3643">
        <v>16</v>
      </c>
      <c r="D3643">
        <f>SUMIF(E:E,Table1[[#This Row],[Item_Fat_Content]],N:N)</f>
        <v>6457454.3820000133</v>
      </c>
      <c r="E3643" t="s">
        <v>1608</v>
      </c>
      <c r="F3643">
        <v>0.10673189499999999</v>
      </c>
      <c r="G3643" t="s">
        <v>34</v>
      </c>
      <c r="H3643">
        <v>183.6634</v>
      </c>
      <c r="I3643" t="s">
        <v>60</v>
      </c>
      <c r="J3643">
        <v>2004</v>
      </c>
      <c r="K3643" t="s">
        <v>49</v>
      </c>
      <c r="L3643" t="s">
        <v>43</v>
      </c>
      <c r="M3643" t="s">
        <v>16</v>
      </c>
      <c r="N3643">
        <v>2544.6876000000002</v>
      </c>
    </row>
    <row r="3644" spans="1:14" x14ac:dyDescent="0.3">
      <c r="A3644" t="s">
        <v>1453</v>
      </c>
      <c r="B3644">
        <v>3642</v>
      </c>
      <c r="C3644">
        <v>17.850000000000001</v>
      </c>
      <c r="D3644">
        <f>SUMIF(E:E,Table1[[#This Row],[Item_Fat_Content]],N:N)</f>
        <v>11904094.532999987</v>
      </c>
      <c r="E3644" t="s">
        <v>11</v>
      </c>
      <c r="F3644">
        <v>1.12259E-2</v>
      </c>
      <c r="G3644" t="s">
        <v>36</v>
      </c>
      <c r="H3644">
        <v>211.95599999999999</v>
      </c>
      <c r="I3644" t="s">
        <v>31</v>
      </c>
      <c r="J3644">
        <v>1987</v>
      </c>
      <c r="K3644" t="s">
        <v>32</v>
      </c>
      <c r="L3644" t="s">
        <v>21</v>
      </c>
      <c r="M3644" t="s">
        <v>16</v>
      </c>
      <c r="N3644">
        <v>4474.1760000000004</v>
      </c>
    </row>
    <row r="3645" spans="1:14" x14ac:dyDescent="0.3">
      <c r="A3645" t="s">
        <v>1499</v>
      </c>
      <c r="B3645">
        <v>3643</v>
      </c>
      <c r="C3645">
        <v>18.7</v>
      </c>
      <c r="D3645">
        <f>SUMIF(E:E,Table1[[#This Row],[Item_Fat_Content]],N:N)</f>
        <v>11904094.532999987</v>
      </c>
      <c r="E3645" t="s">
        <v>11</v>
      </c>
      <c r="F3645">
        <v>2.6355344999999999E-2</v>
      </c>
      <c r="G3645" t="s">
        <v>34</v>
      </c>
      <c r="H3645">
        <v>127.102</v>
      </c>
      <c r="I3645" t="s">
        <v>42</v>
      </c>
      <c r="J3645">
        <v>2002</v>
      </c>
      <c r="K3645" t="str">
        <f t="shared" ref="K3645:K3646" si="284">K3644</f>
        <v>High</v>
      </c>
      <c r="L3645" t="s">
        <v>43</v>
      </c>
      <c r="M3645" t="s">
        <v>16</v>
      </c>
      <c r="N3645">
        <v>3289.0520000000001</v>
      </c>
    </row>
    <row r="3646" spans="1:14" x14ac:dyDescent="0.3">
      <c r="A3646" t="s">
        <v>1500</v>
      </c>
      <c r="B3646">
        <v>3644</v>
      </c>
      <c r="C3646">
        <v>18</v>
      </c>
      <c r="D3646">
        <f>SUMIF(E:E,Table1[[#This Row],[Item_Fat_Content]],N:N)</f>
        <v>11904094.532999987</v>
      </c>
      <c r="E3646" t="s">
        <v>11</v>
      </c>
      <c r="F3646">
        <v>1.5481709999999999E-2</v>
      </c>
      <c r="G3646" t="s">
        <v>56</v>
      </c>
      <c r="H3646">
        <v>159.3604</v>
      </c>
      <c r="I3646" t="s">
        <v>42</v>
      </c>
      <c r="J3646">
        <v>2002</v>
      </c>
      <c r="K3646" t="str">
        <f t="shared" si="284"/>
        <v>High</v>
      </c>
      <c r="L3646" t="s">
        <v>43</v>
      </c>
      <c r="M3646" t="s">
        <v>16</v>
      </c>
      <c r="N3646">
        <v>2059.9852000000001</v>
      </c>
    </row>
    <row r="3647" spans="1:14" x14ac:dyDescent="0.3">
      <c r="A3647" t="s">
        <v>611</v>
      </c>
      <c r="B3647">
        <v>3645</v>
      </c>
      <c r="C3647">
        <f>C3646</f>
        <v>18</v>
      </c>
      <c r="D3647">
        <f>SUMIF(E:E,Table1[[#This Row],[Item_Fat_Content]],N:N)</f>
        <v>11904094.532999987</v>
      </c>
      <c r="E3647" t="s">
        <v>11</v>
      </c>
      <c r="F3647">
        <v>4.5465958000000001E-2</v>
      </c>
      <c r="G3647" t="s">
        <v>26</v>
      </c>
      <c r="H3647">
        <v>120.84139999999999</v>
      </c>
      <c r="I3647" t="s">
        <v>65</v>
      </c>
      <c r="J3647">
        <v>1985</v>
      </c>
      <c r="K3647" t="s">
        <v>49</v>
      </c>
      <c r="L3647" t="s">
        <v>15</v>
      </c>
      <c r="M3647" t="s">
        <v>28</v>
      </c>
      <c r="N3647">
        <v>852.88980000000004</v>
      </c>
    </row>
    <row r="3648" spans="1:14" x14ac:dyDescent="0.3">
      <c r="A3648" t="s">
        <v>232</v>
      </c>
      <c r="B3648">
        <v>3646</v>
      </c>
      <c r="C3648">
        <v>5.26</v>
      </c>
      <c r="D3648">
        <f>SUMIF(E:E,Table1[[#This Row],[Item_Fat_Content]],N:N)</f>
        <v>6457454.3820000133</v>
      </c>
      <c r="E3648" t="s">
        <v>1608</v>
      </c>
      <c r="F3648">
        <v>4.1857101000000001E-2</v>
      </c>
      <c r="G3648" t="s">
        <v>34</v>
      </c>
      <c r="H3648">
        <v>162.7868</v>
      </c>
      <c r="I3648" t="s">
        <v>42</v>
      </c>
      <c r="J3648">
        <v>2002</v>
      </c>
      <c r="K3648" t="str">
        <f t="shared" ref="K3648:K3650" si="285">K3647</f>
        <v>Small</v>
      </c>
      <c r="L3648" t="s">
        <v>43</v>
      </c>
      <c r="M3648" t="s">
        <v>16</v>
      </c>
      <c r="N3648">
        <v>4258.4567999999999</v>
      </c>
    </row>
    <row r="3649" spans="1:14" x14ac:dyDescent="0.3">
      <c r="A3649" t="s">
        <v>602</v>
      </c>
      <c r="B3649">
        <v>3647</v>
      </c>
      <c r="C3649">
        <v>6.1749999999999998</v>
      </c>
      <c r="D3649">
        <f>SUMIF(E:E,Table1[[#This Row],[Item_Fat_Content]],N:N)</f>
        <v>6457454.3820000133</v>
      </c>
      <c r="E3649" t="s">
        <v>1608</v>
      </c>
      <c r="F3649">
        <v>0</v>
      </c>
      <c r="G3649" t="s">
        <v>24</v>
      </c>
      <c r="H3649">
        <v>94.975200000000001</v>
      </c>
      <c r="I3649" t="s">
        <v>42</v>
      </c>
      <c r="J3649">
        <v>2002</v>
      </c>
      <c r="K3649" t="str">
        <f t="shared" si="285"/>
        <v>Small</v>
      </c>
      <c r="L3649" t="s">
        <v>43</v>
      </c>
      <c r="M3649" t="s">
        <v>16</v>
      </c>
      <c r="N3649">
        <v>1534.0032000000001</v>
      </c>
    </row>
    <row r="3650" spans="1:14" x14ac:dyDescent="0.3">
      <c r="A3650" t="s">
        <v>430</v>
      </c>
      <c r="B3650">
        <v>3648</v>
      </c>
      <c r="C3650">
        <v>5.86</v>
      </c>
      <c r="D3650">
        <f>SUMIF(E:E,Table1[[#This Row],[Item_Fat_Content]],N:N)</f>
        <v>6457454.3820000133</v>
      </c>
      <c r="E3650" t="s">
        <v>1608</v>
      </c>
      <c r="F3650">
        <v>0.151159243</v>
      </c>
      <c r="G3650" t="s">
        <v>24</v>
      </c>
      <c r="H3650">
        <v>156.63140000000001</v>
      </c>
      <c r="I3650" t="s">
        <v>42</v>
      </c>
      <c r="J3650">
        <v>2002</v>
      </c>
      <c r="K3650" t="str">
        <f t="shared" si="285"/>
        <v>Small</v>
      </c>
      <c r="L3650" t="s">
        <v>43</v>
      </c>
      <c r="M3650" t="s">
        <v>16</v>
      </c>
      <c r="N3650">
        <v>3257.7593999999999</v>
      </c>
    </row>
    <row r="3651" spans="1:14" x14ac:dyDescent="0.3">
      <c r="A3651" t="s">
        <v>1328</v>
      </c>
      <c r="B3651">
        <v>3649</v>
      </c>
      <c r="C3651">
        <f>C3650</f>
        <v>5.86</v>
      </c>
      <c r="D3651">
        <f>SUMIF(E:E,Table1[[#This Row],[Item_Fat_Content]],N:N)</f>
        <v>11904094.532999987</v>
      </c>
      <c r="E3651" t="s">
        <v>11</v>
      </c>
      <c r="F3651">
        <v>5.6161529000000002E-2</v>
      </c>
      <c r="G3651" t="s">
        <v>34</v>
      </c>
      <c r="H3651">
        <v>246.9118</v>
      </c>
      <c r="I3651" t="s">
        <v>38</v>
      </c>
      <c r="J3651">
        <v>1985</v>
      </c>
      <c r="K3651" t="s">
        <v>14</v>
      </c>
      <c r="L3651" t="s">
        <v>21</v>
      </c>
      <c r="M3651" t="s">
        <v>39</v>
      </c>
      <c r="N3651">
        <v>5681.2713999999996</v>
      </c>
    </row>
    <row r="3652" spans="1:14" x14ac:dyDescent="0.3">
      <c r="A3652" t="s">
        <v>1467</v>
      </c>
      <c r="B3652">
        <v>3650</v>
      </c>
      <c r="C3652">
        <v>10.5</v>
      </c>
      <c r="D3652">
        <f>SUMIF(E:E,Table1[[#This Row],[Item_Fat_Content]],N:N)</f>
        <v>6457454.3820000133</v>
      </c>
      <c r="E3652" t="s">
        <v>1608</v>
      </c>
      <c r="F3652">
        <v>0.142419608</v>
      </c>
      <c r="G3652" t="s">
        <v>78</v>
      </c>
      <c r="H3652">
        <v>161.15780000000001</v>
      </c>
      <c r="I3652" t="s">
        <v>31</v>
      </c>
      <c r="J3652">
        <v>1987</v>
      </c>
      <c r="K3652" t="s">
        <v>32</v>
      </c>
      <c r="L3652" t="s">
        <v>21</v>
      </c>
      <c r="M3652" t="s">
        <v>16</v>
      </c>
      <c r="N3652">
        <v>1765.0358000000001</v>
      </c>
    </row>
    <row r="3653" spans="1:14" x14ac:dyDescent="0.3">
      <c r="A3653" t="s">
        <v>663</v>
      </c>
      <c r="B3653">
        <v>3651</v>
      </c>
      <c r="C3653">
        <v>9.5</v>
      </c>
      <c r="D3653">
        <f>SUMIF(E:E,Table1[[#This Row],[Item_Fat_Content]],N:N)</f>
        <v>11904094.532999987</v>
      </c>
      <c r="E3653" t="s">
        <v>11</v>
      </c>
      <c r="F3653">
        <v>3.1410378000000003E-2</v>
      </c>
      <c r="G3653" t="s">
        <v>26</v>
      </c>
      <c r="H3653">
        <v>110.3228</v>
      </c>
      <c r="I3653" t="s">
        <v>20</v>
      </c>
      <c r="J3653">
        <v>2009</v>
      </c>
      <c r="K3653" t="s">
        <v>14</v>
      </c>
      <c r="L3653" t="s">
        <v>21</v>
      </c>
      <c r="M3653" t="s">
        <v>22</v>
      </c>
      <c r="N3653">
        <v>2763.07</v>
      </c>
    </row>
    <row r="3654" spans="1:14" x14ac:dyDescent="0.3">
      <c r="A3654" t="s">
        <v>969</v>
      </c>
      <c r="B3654">
        <v>3652</v>
      </c>
      <c r="C3654">
        <f>C3653</f>
        <v>9.5</v>
      </c>
      <c r="D3654">
        <f>SUMIF(E:E,Table1[[#This Row],[Item_Fat_Content]],N:N)</f>
        <v>11904094.532999987</v>
      </c>
      <c r="E3654" t="s">
        <v>11</v>
      </c>
      <c r="F3654">
        <v>7.7790204000000002E-2</v>
      </c>
      <c r="G3654" t="s">
        <v>73</v>
      </c>
      <c r="H3654">
        <v>93.080399999999997</v>
      </c>
      <c r="I3654" t="s">
        <v>38</v>
      </c>
      <c r="J3654">
        <v>1985</v>
      </c>
      <c r="K3654" t="s">
        <v>14</v>
      </c>
      <c r="L3654" t="s">
        <v>21</v>
      </c>
      <c r="M3654" t="s">
        <v>39</v>
      </c>
      <c r="N3654">
        <v>2940.1727999999998</v>
      </c>
    </row>
    <row r="3655" spans="1:14" x14ac:dyDescent="0.3">
      <c r="A3655" t="s">
        <v>125</v>
      </c>
      <c r="B3655">
        <v>3653</v>
      </c>
      <c r="C3655">
        <v>11.8</v>
      </c>
      <c r="D3655">
        <f>SUMIF(E:E,Table1[[#This Row],[Item_Fat_Content]],N:N)</f>
        <v>6457454.3820000133</v>
      </c>
      <c r="E3655" t="s">
        <v>1608</v>
      </c>
      <c r="F3655">
        <v>1.4166738999999999E-2</v>
      </c>
      <c r="G3655" t="s">
        <v>41</v>
      </c>
      <c r="H3655">
        <v>178.23439999999999</v>
      </c>
      <c r="I3655" t="s">
        <v>45</v>
      </c>
      <c r="J3655">
        <v>2007</v>
      </c>
      <c r="K3655" t="str">
        <f t="shared" ref="K3655:K3656" si="286">K3654</f>
        <v>Medium</v>
      </c>
      <c r="L3655" t="s">
        <v>43</v>
      </c>
      <c r="M3655" t="s">
        <v>16</v>
      </c>
      <c r="N3655">
        <v>2854.9504000000002</v>
      </c>
    </row>
    <row r="3656" spans="1:14" x14ac:dyDescent="0.3">
      <c r="A3656" t="s">
        <v>742</v>
      </c>
      <c r="B3656">
        <v>3654</v>
      </c>
      <c r="C3656">
        <v>12.5</v>
      </c>
      <c r="D3656">
        <f>SUMIF(E:E,Table1[[#This Row],[Item_Fat_Content]],N:N)</f>
        <v>6457454.3820000133</v>
      </c>
      <c r="E3656" t="s">
        <v>1608</v>
      </c>
      <c r="F3656">
        <v>0.110215444</v>
      </c>
      <c r="G3656" t="s">
        <v>26</v>
      </c>
      <c r="H3656">
        <v>81.859200000000001</v>
      </c>
      <c r="I3656" t="s">
        <v>42</v>
      </c>
      <c r="J3656">
        <v>2002</v>
      </c>
      <c r="K3656" t="str">
        <f t="shared" si="286"/>
        <v>Medium</v>
      </c>
      <c r="L3656" t="s">
        <v>43</v>
      </c>
      <c r="M3656" t="s">
        <v>16</v>
      </c>
      <c r="N3656">
        <v>1238.3879999999999</v>
      </c>
    </row>
    <row r="3657" spans="1:14" x14ac:dyDescent="0.3">
      <c r="A3657" t="s">
        <v>774</v>
      </c>
      <c r="B3657">
        <v>3655</v>
      </c>
      <c r="C3657">
        <v>19.350000000000001</v>
      </c>
      <c r="D3657">
        <f>SUMIF(E:E,Table1[[#This Row],[Item_Fat_Content]],N:N)</f>
        <v>11904094.532999987</v>
      </c>
      <c r="E3657" t="s">
        <v>11</v>
      </c>
      <c r="F3657">
        <v>1.6679143E-2</v>
      </c>
      <c r="G3657" t="s">
        <v>41</v>
      </c>
      <c r="H3657">
        <v>119.3098</v>
      </c>
      <c r="I3657" t="s">
        <v>20</v>
      </c>
      <c r="J3657">
        <v>2009</v>
      </c>
      <c r="K3657" t="s">
        <v>14</v>
      </c>
      <c r="L3657" t="s">
        <v>21</v>
      </c>
      <c r="M3657" t="s">
        <v>22</v>
      </c>
      <c r="N3657">
        <v>1928.1568</v>
      </c>
    </row>
    <row r="3658" spans="1:14" x14ac:dyDescent="0.3">
      <c r="A3658" t="s">
        <v>309</v>
      </c>
      <c r="B3658">
        <v>3656</v>
      </c>
      <c r="C3658">
        <v>20.2</v>
      </c>
      <c r="D3658">
        <f>SUMIF(E:E,Table1[[#This Row],[Item_Fat_Content]],N:N)</f>
        <v>6457454.3820000133</v>
      </c>
      <c r="E3658" t="s">
        <v>1608</v>
      </c>
      <c r="F3658">
        <v>0.117339056</v>
      </c>
      <c r="G3658" t="s">
        <v>34</v>
      </c>
      <c r="H3658">
        <v>195.011</v>
      </c>
      <c r="I3658" t="s">
        <v>60</v>
      </c>
      <c r="J3658">
        <v>2004</v>
      </c>
      <c r="K3658" t="s">
        <v>49</v>
      </c>
      <c r="L3658" t="s">
        <v>43</v>
      </c>
      <c r="M3658" t="s">
        <v>16</v>
      </c>
      <c r="N3658">
        <v>2749.7539999999999</v>
      </c>
    </row>
    <row r="3659" spans="1:14" x14ac:dyDescent="0.3">
      <c r="A3659" t="s">
        <v>1154</v>
      </c>
      <c r="B3659">
        <v>3657</v>
      </c>
      <c r="C3659">
        <v>20.2</v>
      </c>
      <c r="D3659">
        <f>SUMIF(E:E,Table1[[#This Row],[Item_Fat_Content]],N:N)</f>
        <v>11904094.532999987</v>
      </c>
      <c r="E3659" t="s">
        <v>11</v>
      </c>
      <c r="F3659">
        <v>0.112227747</v>
      </c>
      <c r="G3659" t="s">
        <v>30</v>
      </c>
      <c r="H3659">
        <v>123.5046</v>
      </c>
      <c r="I3659" t="s">
        <v>31</v>
      </c>
      <c r="J3659">
        <v>1987</v>
      </c>
      <c r="K3659" t="s">
        <v>32</v>
      </c>
      <c r="L3659" t="s">
        <v>21</v>
      </c>
      <c r="M3659" t="s">
        <v>16</v>
      </c>
      <c r="N3659">
        <v>2739.1012000000001</v>
      </c>
    </row>
    <row r="3660" spans="1:14" x14ac:dyDescent="0.3">
      <c r="A3660" t="s">
        <v>1139</v>
      </c>
      <c r="B3660">
        <v>3658</v>
      </c>
      <c r="C3660">
        <f>C3659</f>
        <v>20.2</v>
      </c>
      <c r="D3660">
        <f>SUMIF(E:E,Table1[[#This Row],[Item_Fat_Content]],N:N)</f>
        <v>11904094.532999987</v>
      </c>
      <c r="E3660" t="s">
        <v>11</v>
      </c>
      <c r="F3660">
        <v>6.2724116999999996E-2</v>
      </c>
      <c r="G3660" t="s">
        <v>73</v>
      </c>
      <c r="H3660">
        <v>100.57</v>
      </c>
      <c r="I3660" t="s">
        <v>38</v>
      </c>
      <c r="J3660">
        <v>1985</v>
      </c>
      <c r="K3660" t="s">
        <v>14</v>
      </c>
      <c r="L3660" t="s">
        <v>21</v>
      </c>
      <c r="M3660" t="s">
        <v>39</v>
      </c>
      <c r="N3660">
        <v>5093.37</v>
      </c>
    </row>
    <row r="3661" spans="1:14" x14ac:dyDescent="0.3">
      <c r="A3661" t="s">
        <v>407</v>
      </c>
      <c r="B3661">
        <v>3659</v>
      </c>
      <c r="C3661">
        <v>6.8</v>
      </c>
      <c r="D3661">
        <f>SUMIF(E:E,Table1[[#This Row],[Item_Fat_Content]],N:N)</f>
        <v>11904094.532999987</v>
      </c>
      <c r="E3661" t="s">
        <v>11</v>
      </c>
      <c r="F3661">
        <v>3.7555348000000002E-2</v>
      </c>
      <c r="G3661" t="s">
        <v>34</v>
      </c>
      <c r="H3661">
        <v>49.603400000000001</v>
      </c>
      <c r="I3661" t="s">
        <v>13</v>
      </c>
      <c r="J3661">
        <v>1999</v>
      </c>
      <c r="K3661" t="s">
        <v>14</v>
      </c>
      <c r="L3661" t="s">
        <v>15</v>
      </c>
      <c r="M3661" t="s">
        <v>16</v>
      </c>
      <c r="N3661">
        <v>972.06799999999998</v>
      </c>
    </row>
    <row r="3662" spans="1:14" x14ac:dyDescent="0.3">
      <c r="A3662" t="s">
        <v>730</v>
      </c>
      <c r="B3662">
        <v>3660</v>
      </c>
      <c r="C3662">
        <f t="shared" ref="C3662:C3663" si="287">C3661</f>
        <v>6.8</v>
      </c>
      <c r="D3662">
        <f>SUMIF(E:E,Table1[[#This Row],[Item_Fat_Content]],N:N)</f>
        <v>11904094.532999987</v>
      </c>
      <c r="E3662" t="s">
        <v>11</v>
      </c>
      <c r="F3662">
        <v>0.112349962</v>
      </c>
      <c r="G3662" t="s">
        <v>19</v>
      </c>
      <c r="H3662">
        <v>39.184800000000003</v>
      </c>
      <c r="I3662" t="s">
        <v>38</v>
      </c>
      <c r="J3662">
        <v>1985</v>
      </c>
      <c r="K3662" t="s">
        <v>14</v>
      </c>
      <c r="L3662" t="s">
        <v>21</v>
      </c>
      <c r="M3662" t="s">
        <v>39</v>
      </c>
      <c r="N3662">
        <v>559.27200000000005</v>
      </c>
    </row>
    <row r="3663" spans="1:14" x14ac:dyDescent="0.3">
      <c r="A3663" t="s">
        <v>327</v>
      </c>
      <c r="B3663">
        <v>3661</v>
      </c>
      <c r="C3663">
        <f t="shared" si="287"/>
        <v>6.8</v>
      </c>
      <c r="D3663">
        <f>SUMIF(E:E,Table1[[#This Row],[Item_Fat_Content]],N:N)</f>
        <v>11904094.532999987</v>
      </c>
      <c r="E3663" t="s">
        <v>11</v>
      </c>
      <c r="F3663">
        <v>9.3217569E-2</v>
      </c>
      <c r="G3663" t="s">
        <v>36</v>
      </c>
      <c r="H3663">
        <v>116.7834</v>
      </c>
      <c r="I3663" t="s">
        <v>38</v>
      </c>
      <c r="J3663">
        <v>1985</v>
      </c>
      <c r="K3663" t="s">
        <v>14</v>
      </c>
      <c r="L3663" t="s">
        <v>21</v>
      </c>
      <c r="M3663" t="s">
        <v>39</v>
      </c>
      <c r="N3663">
        <v>4952.8861999999999</v>
      </c>
    </row>
    <row r="3664" spans="1:14" x14ac:dyDescent="0.3">
      <c r="A3664" t="s">
        <v>1161</v>
      </c>
      <c r="B3664">
        <v>3662</v>
      </c>
      <c r="C3664">
        <v>8.43</v>
      </c>
      <c r="D3664">
        <f>SUMIF(E:E,Table1[[#This Row],[Item_Fat_Content]],N:N)</f>
        <v>11904094.532999987</v>
      </c>
      <c r="E3664" t="s">
        <v>11</v>
      </c>
      <c r="F3664">
        <v>0.17766124599999999</v>
      </c>
      <c r="G3664" t="s">
        <v>30</v>
      </c>
      <c r="H3664">
        <v>170.54220000000001</v>
      </c>
      <c r="I3664" t="s">
        <v>60</v>
      </c>
      <c r="J3664">
        <v>2004</v>
      </c>
      <c r="K3664" t="s">
        <v>49</v>
      </c>
      <c r="L3664" t="s">
        <v>43</v>
      </c>
      <c r="M3664" t="s">
        <v>16</v>
      </c>
      <c r="N3664">
        <v>3621.2862</v>
      </c>
    </row>
    <row r="3665" spans="1:14" x14ac:dyDescent="0.3">
      <c r="A3665" t="s">
        <v>771</v>
      </c>
      <c r="B3665">
        <v>3663</v>
      </c>
      <c r="C3665">
        <v>9.3000000000000007</v>
      </c>
      <c r="D3665">
        <f>SUMIF(E:E,Table1[[#This Row],[Item_Fat_Content]],N:N)</f>
        <v>11904094.532999987</v>
      </c>
      <c r="E3665" t="s">
        <v>11</v>
      </c>
      <c r="F3665">
        <v>0.11184963000000001</v>
      </c>
      <c r="G3665" t="s">
        <v>78</v>
      </c>
      <c r="H3665">
        <v>64.682599999999994</v>
      </c>
      <c r="I3665" t="s">
        <v>45</v>
      </c>
      <c r="J3665">
        <v>2007</v>
      </c>
      <c r="K3665" t="str">
        <f>K3664</f>
        <v>Small</v>
      </c>
      <c r="L3665" t="s">
        <v>43</v>
      </c>
      <c r="M3665" t="s">
        <v>16</v>
      </c>
      <c r="N3665">
        <v>774.99120000000005</v>
      </c>
    </row>
    <row r="3666" spans="1:14" x14ac:dyDescent="0.3">
      <c r="A3666" t="s">
        <v>1009</v>
      </c>
      <c r="B3666">
        <v>3664</v>
      </c>
      <c r="C3666">
        <v>11.35</v>
      </c>
      <c r="D3666">
        <f>SUMIF(E:E,Table1[[#This Row],[Item_Fat_Content]],N:N)</f>
        <v>6457454.3820000133</v>
      </c>
      <c r="E3666" t="s">
        <v>1608</v>
      </c>
      <c r="F3666">
        <v>6.3214350000000002E-2</v>
      </c>
      <c r="G3666" t="s">
        <v>12</v>
      </c>
      <c r="H3666">
        <v>88.385599999999997</v>
      </c>
      <c r="I3666" t="s">
        <v>60</v>
      </c>
      <c r="J3666">
        <v>2004</v>
      </c>
      <c r="K3666" t="s">
        <v>49</v>
      </c>
      <c r="L3666" t="s">
        <v>43</v>
      </c>
      <c r="M3666" t="s">
        <v>16</v>
      </c>
      <c r="N3666">
        <v>1318.2840000000001</v>
      </c>
    </row>
    <row r="3667" spans="1:14" x14ac:dyDescent="0.3">
      <c r="A3667" t="s">
        <v>1010</v>
      </c>
      <c r="B3667">
        <v>3665</v>
      </c>
      <c r="C3667">
        <v>20.100000000000001</v>
      </c>
      <c r="D3667">
        <f>SUMIF(E:E,Table1[[#This Row],[Item_Fat_Content]],N:N)</f>
        <v>11904094.532999987</v>
      </c>
      <c r="E3667" t="s">
        <v>11</v>
      </c>
      <c r="F3667">
        <v>7.7892365000000005E-2</v>
      </c>
      <c r="G3667" t="s">
        <v>56</v>
      </c>
      <c r="H3667">
        <v>59.3536</v>
      </c>
      <c r="I3667" t="s">
        <v>45</v>
      </c>
      <c r="J3667">
        <v>2007</v>
      </c>
      <c r="K3667" t="str">
        <f t="shared" ref="K3667:K3668" si="288">K3666</f>
        <v>Small</v>
      </c>
      <c r="L3667" t="s">
        <v>43</v>
      </c>
      <c r="M3667" t="s">
        <v>16</v>
      </c>
      <c r="N3667">
        <v>918.80399999999997</v>
      </c>
    </row>
    <row r="3668" spans="1:14" x14ac:dyDescent="0.3">
      <c r="A3668" t="s">
        <v>862</v>
      </c>
      <c r="B3668">
        <v>3666</v>
      </c>
      <c r="C3668">
        <v>11.35</v>
      </c>
      <c r="D3668">
        <f>SUMIF(E:E,Table1[[#This Row],[Item_Fat_Content]],N:N)</f>
        <v>11904094.532999987</v>
      </c>
      <c r="E3668" t="s">
        <v>11</v>
      </c>
      <c r="F3668">
        <v>5.1564827000000001E-2</v>
      </c>
      <c r="G3668" t="s">
        <v>36</v>
      </c>
      <c r="H3668">
        <v>49.000799999999998</v>
      </c>
      <c r="I3668" t="s">
        <v>27</v>
      </c>
      <c r="J3668">
        <v>1998</v>
      </c>
      <c r="K3668" t="str">
        <f t="shared" si="288"/>
        <v>Small</v>
      </c>
      <c r="L3668" t="s">
        <v>21</v>
      </c>
      <c r="M3668" t="s">
        <v>28</v>
      </c>
      <c r="N3668">
        <v>101.2016</v>
      </c>
    </row>
    <row r="3669" spans="1:14" x14ac:dyDescent="0.3">
      <c r="A3669" t="s">
        <v>1038</v>
      </c>
      <c r="B3669">
        <v>3667</v>
      </c>
      <c r="C3669">
        <f>C3668</f>
        <v>11.35</v>
      </c>
      <c r="D3669">
        <f>SUMIF(E:E,Table1[[#This Row],[Item_Fat_Content]],N:N)</f>
        <v>6457454.3820000133</v>
      </c>
      <c r="E3669" t="s">
        <v>1608</v>
      </c>
      <c r="F3669">
        <v>7.0349402000000005E-2</v>
      </c>
      <c r="G3669" t="s">
        <v>41</v>
      </c>
      <c r="H3669">
        <v>228.601</v>
      </c>
      <c r="I3669" t="s">
        <v>38</v>
      </c>
      <c r="J3669">
        <v>1985</v>
      </c>
      <c r="K3669" t="s">
        <v>14</v>
      </c>
      <c r="L3669" t="s">
        <v>21</v>
      </c>
      <c r="M3669" t="s">
        <v>39</v>
      </c>
      <c r="N3669">
        <v>7350.4319999999998</v>
      </c>
    </row>
    <row r="3670" spans="1:14" x14ac:dyDescent="0.3">
      <c r="A3670" t="s">
        <v>138</v>
      </c>
      <c r="B3670">
        <v>3668</v>
      </c>
      <c r="C3670">
        <v>9.8000000000000007</v>
      </c>
      <c r="D3670">
        <f>SUMIF(E:E,Table1[[#This Row],[Item_Fat_Content]],N:N)</f>
        <v>11904094.532999987</v>
      </c>
      <c r="E3670" t="s">
        <v>11</v>
      </c>
      <c r="F3670">
        <v>2.4521239E-2</v>
      </c>
      <c r="G3670" t="s">
        <v>56</v>
      </c>
      <c r="H3670">
        <v>117.5492</v>
      </c>
      <c r="I3670" t="s">
        <v>45</v>
      </c>
      <c r="J3670">
        <v>2007</v>
      </c>
      <c r="K3670" t="str">
        <f t="shared" ref="K3670:K3671" si="289">K3669</f>
        <v>Medium</v>
      </c>
      <c r="L3670" t="s">
        <v>43</v>
      </c>
      <c r="M3670" t="s">
        <v>16</v>
      </c>
      <c r="N3670">
        <v>1390.1904</v>
      </c>
    </row>
    <row r="3671" spans="1:14" x14ac:dyDescent="0.3">
      <c r="A3671" t="s">
        <v>1466</v>
      </c>
      <c r="B3671">
        <v>3669</v>
      </c>
      <c r="C3671">
        <v>20.350000000000001</v>
      </c>
      <c r="D3671">
        <f>SUMIF(E:E,Table1[[#This Row],[Item_Fat_Content]],N:N)</f>
        <v>11904094.532999987</v>
      </c>
      <c r="E3671" t="s">
        <v>11</v>
      </c>
      <c r="F3671">
        <v>2.1447101999999999E-2</v>
      </c>
      <c r="G3671" t="s">
        <v>30</v>
      </c>
      <c r="H3671">
        <v>76.332800000000006</v>
      </c>
      <c r="I3671" t="s">
        <v>45</v>
      </c>
      <c r="J3671">
        <v>2007</v>
      </c>
      <c r="K3671" t="str">
        <f t="shared" si="289"/>
        <v>Medium</v>
      </c>
      <c r="L3671" t="s">
        <v>43</v>
      </c>
      <c r="M3671" t="s">
        <v>16</v>
      </c>
      <c r="N3671">
        <v>1312.9576</v>
      </c>
    </row>
    <row r="3672" spans="1:14" x14ac:dyDescent="0.3">
      <c r="A3672" t="s">
        <v>1501</v>
      </c>
      <c r="B3672">
        <v>3670</v>
      </c>
      <c r="C3672">
        <v>18.2</v>
      </c>
      <c r="D3672">
        <f>SUMIF(E:E,Table1[[#This Row],[Item_Fat_Content]],N:N)</f>
        <v>6457454.3820000133</v>
      </c>
      <c r="E3672" t="s">
        <v>1608</v>
      </c>
      <c r="F3672">
        <v>2.6059557000000001E-2</v>
      </c>
      <c r="G3672" t="s">
        <v>34</v>
      </c>
      <c r="H3672">
        <v>241.21960000000001</v>
      </c>
      <c r="I3672" t="s">
        <v>60</v>
      </c>
      <c r="J3672">
        <v>2004</v>
      </c>
      <c r="K3672" t="s">
        <v>49</v>
      </c>
      <c r="L3672" t="s">
        <v>43</v>
      </c>
      <c r="M3672" t="s">
        <v>16</v>
      </c>
      <c r="N3672">
        <v>6507.5291999999999</v>
      </c>
    </row>
    <row r="3673" spans="1:14" x14ac:dyDescent="0.3">
      <c r="A3673" t="s">
        <v>492</v>
      </c>
      <c r="B3673">
        <v>3671</v>
      </c>
      <c r="C3673">
        <v>18.350000000000001</v>
      </c>
      <c r="D3673">
        <f>SUMIF(E:E,Table1[[#This Row],[Item_Fat_Content]],N:N)</f>
        <v>11904094.532999987</v>
      </c>
      <c r="E3673" t="s">
        <v>11</v>
      </c>
      <c r="F3673">
        <v>1.5301418000000001E-2</v>
      </c>
      <c r="G3673" t="s">
        <v>58</v>
      </c>
      <c r="H3673">
        <v>105.2938</v>
      </c>
      <c r="I3673" t="s">
        <v>60</v>
      </c>
      <c r="J3673">
        <v>2004</v>
      </c>
      <c r="K3673" t="s">
        <v>49</v>
      </c>
      <c r="L3673" t="s">
        <v>43</v>
      </c>
      <c r="M3673" t="s">
        <v>16</v>
      </c>
      <c r="N3673">
        <v>2036.6822</v>
      </c>
    </row>
    <row r="3674" spans="1:14" x14ac:dyDescent="0.3">
      <c r="A3674" t="s">
        <v>370</v>
      </c>
      <c r="B3674">
        <v>3672</v>
      </c>
      <c r="C3674">
        <v>12.1</v>
      </c>
      <c r="D3674">
        <f>SUMIF(E:E,Table1[[#This Row],[Item_Fat_Content]],N:N)</f>
        <v>11904094.532999987</v>
      </c>
      <c r="E3674" t="s">
        <v>11</v>
      </c>
      <c r="F3674">
        <v>0</v>
      </c>
      <c r="G3674" t="s">
        <v>58</v>
      </c>
      <c r="H3674">
        <v>179.86600000000001</v>
      </c>
      <c r="I3674" t="s">
        <v>42</v>
      </c>
      <c r="J3674">
        <v>2002</v>
      </c>
      <c r="K3674" t="str">
        <f>K3673</f>
        <v>Small</v>
      </c>
      <c r="L3674" t="s">
        <v>43</v>
      </c>
      <c r="M3674" t="s">
        <v>16</v>
      </c>
      <c r="N3674">
        <v>3595.32</v>
      </c>
    </row>
    <row r="3675" spans="1:14" x14ac:dyDescent="0.3">
      <c r="A3675" t="s">
        <v>306</v>
      </c>
      <c r="B3675">
        <v>3673</v>
      </c>
      <c r="C3675">
        <v>10.695</v>
      </c>
      <c r="D3675">
        <f>SUMIF(E:E,Table1[[#This Row],[Item_Fat_Content]],N:N)</f>
        <v>6457454.3820000133</v>
      </c>
      <c r="E3675" t="s">
        <v>1608</v>
      </c>
      <c r="F3675">
        <v>6.0615254E-2</v>
      </c>
      <c r="G3675" t="s">
        <v>54</v>
      </c>
      <c r="H3675">
        <v>174.0712</v>
      </c>
      <c r="I3675" t="s">
        <v>31</v>
      </c>
      <c r="J3675">
        <v>1987</v>
      </c>
      <c r="K3675" t="s">
        <v>32</v>
      </c>
      <c r="L3675" t="s">
        <v>21</v>
      </c>
      <c r="M3675" t="s">
        <v>16</v>
      </c>
      <c r="N3675">
        <v>2460.7968000000001</v>
      </c>
    </row>
    <row r="3676" spans="1:14" x14ac:dyDescent="0.3">
      <c r="A3676" t="s">
        <v>793</v>
      </c>
      <c r="B3676">
        <v>3674</v>
      </c>
      <c r="C3676">
        <f>C3675</f>
        <v>10.695</v>
      </c>
      <c r="D3676">
        <f>SUMIF(E:E,Table1[[#This Row],[Item_Fat_Content]],N:N)</f>
        <v>11904094.532999987</v>
      </c>
      <c r="E3676" t="s">
        <v>11</v>
      </c>
      <c r="F3676">
        <v>6.6459890999999993E-2</v>
      </c>
      <c r="G3676" t="s">
        <v>41</v>
      </c>
      <c r="H3676">
        <v>184.22919999999999</v>
      </c>
      <c r="I3676" t="s">
        <v>38</v>
      </c>
      <c r="J3676">
        <v>1985</v>
      </c>
      <c r="K3676" t="s">
        <v>14</v>
      </c>
      <c r="L3676" t="s">
        <v>21</v>
      </c>
      <c r="M3676" t="s">
        <v>39</v>
      </c>
      <c r="N3676">
        <v>4560.7299999999996</v>
      </c>
    </row>
    <row r="3677" spans="1:14" x14ac:dyDescent="0.3">
      <c r="A3677" t="s">
        <v>517</v>
      </c>
      <c r="B3677">
        <v>3675</v>
      </c>
      <c r="C3677">
        <v>11.8</v>
      </c>
      <c r="D3677">
        <f>SUMIF(E:E,Table1[[#This Row],[Item_Fat_Content]],N:N)</f>
        <v>6457454.3820000133</v>
      </c>
      <c r="E3677" t="s">
        <v>1608</v>
      </c>
      <c r="F3677">
        <v>7.6876046000000003E-2</v>
      </c>
      <c r="G3677" t="s">
        <v>36</v>
      </c>
      <c r="H3677">
        <v>33.155799999999999</v>
      </c>
      <c r="I3677" t="s">
        <v>42</v>
      </c>
      <c r="J3677">
        <v>2002</v>
      </c>
      <c r="K3677" t="str">
        <f t="shared" ref="K3677:K3678" si="290">K3676</f>
        <v>Medium</v>
      </c>
      <c r="L3677" t="s">
        <v>43</v>
      </c>
      <c r="M3677" t="s">
        <v>16</v>
      </c>
      <c r="N3677">
        <v>543.29280000000006</v>
      </c>
    </row>
    <row r="3678" spans="1:14" x14ac:dyDescent="0.3">
      <c r="A3678" t="s">
        <v>1418</v>
      </c>
      <c r="B3678">
        <v>3676</v>
      </c>
      <c r="C3678">
        <v>13.8</v>
      </c>
      <c r="D3678">
        <f>SUMIF(E:E,Table1[[#This Row],[Item_Fat_Content]],N:N)</f>
        <v>11904094.532999987</v>
      </c>
      <c r="E3678" t="s">
        <v>11</v>
      </c>
      <c r="F3678">
        <v>0.14215211</v>
      </c>
      <c r="G3678" t="s">
        <v>12</v>
      </c>
      <c r="H3678">
        <v>263.58839999999998</v>
      </c>
      <c r="I3678" t="s">
        <v>45</v>
      </c>
      <c r="J3678">
        <v>2007</v>
      </c>
      <c r="K3678" t="str">
        <f t="shared" si="290"/>
        <v>Medium</v>
      </c>
      <c r="L3678" t="s">
        <v>43</v>
      </c>
      <c r="M3678" t="s">
        <v>16</v>
      </c>
      <c r="N3678">
        <v>2384.8955999999998</v>
      </c>
    </row>
    <row r="3679" spans="1:14" x14ac:dyDescent="0.3">
      <c r="A3679" t="s">
        <v>1274</v>
      </c>
      <c r="B3679">
        <v>3677</v>
      </c>
      <c r="C3679">
        <v>15</v>
      </c>
      <c r="D3679">
        <f>SUMIF(E:E,Table1[[#This Row],[Item_Fat_Content]],N:N)</f>
        <v>11904094.532999987</v>
      </c>
      <c r="E3679" t="s">
        <v>11</v>
      </c>
      <c r="F3679">
        <v>5.8632705E-2</v>
      </c>
      <c r="G3679" t="s">
        <v>36</v>
      </c>
      <c r="H3679">
        <v>46.474400000000003</v>
      </c>
      <c r="I3679" t="s">
        <v>20</v>
      </c>
      <c r="J3679">
        <v>2009</v>
      </c>
      <c r="K3679" t="s">
        <v>14</v>
      </c>
      <c r="L3679" t="s">
        <v>21</v>
      </c>
      <c r="M3679" t="s">
        <v>22</v>
      </c>
      <c r="N3679">
        <v>543.29280000000006</v>
      </c>
    </row>
    <row r="3680" spans="1:14" x14ac:dyDescent="0.3">
      <c r="A3680" t="s">
        <v>541</v>
      </c>
      <c r="B3680">
        <v>3678</v>
      </c>
      <c r="C3680">
        <v>5.63</v>
      </c>
      <c r="D3680">
        <f>SUMIF(E:E,Table1[[#This Row],[Item_Fat_Content]],N:N)</f>
        <v>6457454.3820000133</v>
      </c>
      <c r="E3680" t="s">
        <v>1608</v>
      </c>
      <c r="F3680">
        <v>2.4541277E-2</v>
      </c>
      <c r="G3680" t="s">
        <v>24</v>
      </c>
      <c r="H3680">
        <v>105.1306</v>
      </c>
      <c r="I3680" t="s">
        <v>48</v>
      </c>
      <c r="J3680">
        <v>1997</v>
      </c>
      <c r="K3680" t="s">
        <v>49</v>
      </c>
      <c r="L3680" t="s">
        <v>15</v>
      </c>
      <c r="M3680" t="s">
        <v>16</v>
      </c>
      <c r="N3680">
        <v>3135.9180000000001</v>
      </c>
    </row>
    <row r="3681" spans="1:14" x14ac:dyDescent="0.3">
      <c r="A3681" t="s">
        <v>1464</v>
      </c>
      <c r="B3681">
        <v>3679</v>
      </c>
      <c r="C3681">
        <v>7.55</v>
      </c>
      <c r="D3681">
        <f>SUMIF(E:E,Table1[[#This Row],[Item_Fat_Content]],N:N)</f>
        <v>6457454.3820000133</v>
      </c>
      <c r="E3681" t="s">
        <v>1608</v>
      </c>
      <c r="F3681">
        <v>3.0992735E-2</v>
      </c>
      <c r="G3681" t="s">
        <v>26</v>
      </c>
      <c r="H3681">
        <v>124.30719999999999</v>
      </c>
      <c r="I3681" t="s">
        <v>13</v>
      </c>
      <c r="J3681">
        <v>1999</v>
      </c>
      <c r="K3681" t="s">
        <v>14</v>
      </c>
      <c r="L3681" t="s">
        <v>15</v>
      </c>
      <c r="M3681" t="s">
        <v>16</v>
      </c>
      <c r="N3681">
        <v>2695.1583999999998</v>
      </c>
    </row>
    <row r="3682" spans="1:14" x14ac:dyDescent="0.3">
      <c r="A3682" t="s">
        <v>1392</v>
      </c>
      <c r="B3682">
        <v>3680</v>
      </c>
      <c r="C3682">
        <v>18.850000000000001</v>
      </c>
      <c r="D3682">
        <f>SUMIF(E:E,Table1[[#This Row],[Item_Fat_Content]],N:N)</f>
        <v>11904094.532999987</v>
      </c>
      <c r="E3682" t="s">
        <v>11</v>
      </c>
      <c r="F3682">
        <v>3.6241796999999999E-2</v>
      </c>
      <c r="G3682" t="s">
        <v>24</v>
      </c>
      <c r="H3682">
        <v>57.356200000000001</v>
      </c>
      <c r="I3682" t="s">
        <v>45</v>
      </c>
      <c r="J3682">
        <v>2007</v>
      </c>
      <c r="K3682" t="str">
        <f t="shared" ref="K3682:K3684" si="291">K3681</f>
        <v>Medium</v>
      </c>
      <c r="L3682" t="s">
        <v>43</v>
      </c>
      <c r="M3682" t="s">
        <v>16</v>
      </c>
      <c r="N3682">
        <v>1007.3554</v>
      </c>
    </row>
    <row r="3683" spans="1:14" x14ac:dyDescent="0.3">
      <c r="A3683" t="s">
        <v>1389</v>
      </c>
      <c r="B3683">
        <v>3681</v>
      </c>
      <c r="C3683">
        <v>7.22</v>
      </c>
      <c r="D3683">
        <f>SUMIF(E:E,Table1[[#This Row],[Item_Fat_Content]],N:N)</f>
        <v>6457454.3820000133</v>
      </c>
      <c r="E3683" t="s">
        <v>1608</v>
      </c>
      <c r="F3683">
        <v>3.8398937000000001E-2</v>
      </c>
      <c r="G3683" t="s">
        <v>34</v>
      </c>
      <c r="H3683">
        <v>61.951000000000001</v>
      </c>
      <c r="I3683" t="s">
        <v>42</v>
      </c>
      <c r="J3683">
        <v>2002</v>
      </c>
      <c r="K3683" t="str">
        <f t="shared" si="291"/>
        <v>Medium</v>
      </c>
      <c r="L3683" t="s">
        <v>43</v>
      </c>
      <c r="M3683" t="s">
        <v>16</v>
      </c>
      <c r="N3683">
        <v>1518.0239999999999</v>
      </c>
    </row>
    <row r="3684" spans="1:14" x14ac:dyDescent="0.3">
      <c r="A3684" t="s">
        <v>1453</v>
      </c>
      <c r="B3684">
        <v>3682</v>
      </c>
      <c r="C3684">
        <v>17.850000000000001</v>
      </c>
      <c r="D3684">
        <f>SUMIF(E:E,Table1[[#This Row],[Item_Fat_Content]],N:N)</f>
        <v>11904094.532999987</v>
      </c>
      <c r="E3684" t="s">
        <v>11</v>
      </c>
      <c r="F3684">
        <v>1.1258035E-2</v>
      </c>
      <c r="G3684" t="s">
        <v>36</v>
      </c>
      <c r="H3684">
        <v>211.65600000000001</v>
      </c>
      <c r="I3684" t="s">
        <v>42</v>
      </c>
      <c r="J3684">
        <v>2002</v>
      </c>
      <c r="K3684" t="str">
        <f t="shared" si="291"/>
        <v>Medium</v>
      </c>
      <c r="L3684" t="s">
        <v>43</v>
      </c>
      <c r="M3684" t="s">
        <v>16</v>
      </c>
      <c r="N3684">
        <v>2556.672</v>
      </c>
    </row>
    <row r="3685" spans="1:14" x14ac:dyDescent="0.3">
      <c r="A3685" t="s">
        <v>285</v>
      </c>
      <c r="B3685">
        <v>3683</v>
      </c>
      <c r="C3685">
        <v>8.8949999999999996</v>
      </c>
      <c r="D3685">
        <f>SUMIF(E:E,Table1[[#This Row],[Item_Fat_Content]],N:N)</f>
        <v>11904094.532999987</v>
      </c>
      <c r="E3685" t="s">
        <v>11</v>
      </c>
      <c r="F3685">
        <v>7.2511334999999996E-2</v>
      </c>
      <c r="G3685" t="s">
        <v>54</v>
      </c>
      <c r="H3685">
        <v>177.43700000000001</v>
      </c>
      <c r="I3685" t="s">
        <v>13</v>
      </c>
      <c r="J3685">
        <v>1999</v>
      </c>
      <c r="K3685" t="s">
        <v>14</v>
      </c>
      <c r="L3685" t="s">
        <v>15</v>
      </c>
      <c r="M3685" t="s">
        <v>16</v>
      </c>
      <c r="N3685">
        <v>3528.74</v>
      </c>
    </row>
    <row r="3686" spans="1:14" x14ac:dyDescent="0.3">
      <c r="A3686" t="s">
        <v>74</v>
      </c>
      <c r="B3686">
        <v>3684</v>
      </c>
      <c r="C3686">
        <v>19.25</v>
      </c>
      <c r="D3686">
        <f>SUMIF(E:E,Table1[[#This Row],[Item_Fat_Content]],N:N)</f>
        <v>11904094.532999987</v>
      </c>
      <c r="E3686" t="s">
        <v>11</v>
      </c>
      <c r="F3686">
        <v>0.10168915100000001</v>
      </c>
      <c r="G3686" t="s">
        <v>12</v>
      </c>
      <c r="H3686">
        <v>54.695599999999999</v>
      </c>
      <c r="I3686" t="s">
        <v>31</v>
      </c>
      <c r="J3686">
        <v>1987</v>
      </c>
      <c r="K3686" t="s">
        <v>32</v>
      </c>
      <c r="L3686" t="s">
        <v>21</v>
      </c>
      <c r="M3686" t="s">
        <v>16</v>
      </c>
      <c r="N3686">
        <v>163.7868</v>
      </c>
    </row>
    <row r="3687" spans="1:14" x14ac:dyDescent="0.3">
      <c r="A3687" t="s">
        <v>629</v>
      </c>
      <c r="B3687">
        <v>3685</v>
      </c>
      <c r="C3687">
        <v>11.3</v>
      </c>
      <c r="D3687">
        <f>SUMIF(E:E,Table1[[#This Row],[Item_Fat_Content]],N:N)</f>
        <v>11904094.532999987</v>
      </c>
      <c r="E3687" t="s">
        <v>11</v>
      </c>
      <c r="F3687">
        <v>6.6625843000000004E-2</v>
      </c>
      <c r="G3687" t="s">
        <v>30</v>
      </c>
      <c r="H3687">
        <v>194.24780000000001</v>
      </c>
      <c r="I3687" t="s">
        <v>31</v>
      </c>
      <c r="J3687">
        <v>1987</v>
      </c>
      <c r="K3687" t="s">
        <v>32</v>
      </c>
      <c r="L3687" t="s">
        <v>21</v>
      </c>
      <c r="M3687" t="s">
        <v>16</v>
      </c>
      <c r="N3687">
        <v>2712.4692</v>
      </c>
    </row>
    <row r="3688" spans="1:14" x14ac:dyDescent="0.3">
      <c r="A3688" t="s">
        <v>1177</v>
      </c>
      <c r="B3688">
        <v>3686</v>
      </c>
      <c r="C3688">
        <v>10.85</v>
      </c>
      <c r="D3688">
        <f>SUMIF(E:E,Table1[[#This Row],[Item_Fat_Content]],N:N)</f>
        <v>11904094.532999987</v>
      </c>
      <c r="E3688" t="s">
        <v>11</v>
      </c>
      <c r="F3688">
        <v>0.16224261700000001</v>
      </c>
      <c r="G3688" t="s">
        <v>36</v>
      </c>
      <c r="H3688">
        <v>107.8622</v>
      </c>
      <c r="I3688" t="s">
        <v>48</v>
      </c>
      <c r="J3688">
        <v>1997</v>
      </c>
      <c r="K3688" t="s">
        <v>49</v>
      </c>
      <c r="L3688" t="s">
        <v>15</v>
      </c>
      <c r="M3688" t="s">
        <v>16</v>
      </c>
      <c r="N3688">
        <v>1058.6220000000001</v>
      </c>
    </row>
    <row r="3689" spans="1:14" x14ac:dyDescent="0.3">
      <c r="A3689" t="s">
        <v>553</v>
      </c>
      <c r="B3689">
        <v>3687</v>
      </c>
      <c r="C3689">
        <v>5</v>
      </c>
      <c r="D3689">
        <f>SUMIF(E:E,Table1[[#This Row],[Item_Fat_Content]],N:N)</f>
        <v>11904094.532999987</v>
      </c>
      <c r="E3689" t="s">
        <v>11</v>
      </c>
      <c r="F3689">
        <v>0</v>
      </c>
      <c r="G3689" t="s">
        <v>19</v>
      </c>
      <c r="H3689">
        <v>189.85300000000001</v>
      </c>
      <c r="I3689" t="s">
        <v>42</v>
      </c>
      <c r="J3689">
        <v>2002</v>
      </c>
      <c r="K3689" t="str">
        <f>K3688</f>
        <v>Small</v>
      </c>
      <c r="L3689" t="s">
        <v>43</v>
      </c>
      <c r="M3689" t="s">
        <v>16</v>
      </c>
      <c r="N3689">
        <v>4933.5780000000004</v>
      </c>
    </row>
    <row r="3690" spans="1:14" x14ac:dyDescent="0.3">
      <c r="A3690" t="s">
        <v>1502</v>
      </c>
      <c r="B3690">
        <v>3688</v>
      </c>
      <c r="C3690">
        <v>20</v>
      </c>
      <c r="D3690">
        <f>SUMIF(E:E,Table1[[#This Row],[Item_Fat_Content]],N:N)</f>
        <v>11904094.532999987</v>
      </c>
      <c r="E3690" t="s">
        <v>11</v>
      </c>
      <c r="F3690">
        <v>0</v>
      </c>
      <c r="G3690" t="s">
        <v>56</v>
      </c>
      <c r="H3690">
        <v>110.2544</v>
      </c>
      <c r="I3690" t="s">
        <v>31</v>
      </c>
      <c r="J3690">
        <v>1987</v>
      </c>
      <c r="K3690" t="s">
        <v>32</v>
      </c>
      <c r="L3690" t="s">
        <v>21</v>
      </c>
      <c r="M3690" t="s">
        <v>16</v>
      </c>
      <c r="N3690">
        <v>1454.1071999999999</v>
      </c>
    </row>
    <row r="3691" spans="1:14" x14ac:dyDescent="0.3">
      <c r="A3691" t="s">
        <v>1157</v>
      </c>
      <c r="B3691">
        <v>3689</v>
      </c>
      <c r="C3691">
        <f>C3690</f>
        <v>20</v>
      </c>
      <c r="D3691">
        <f>SUMIF(E:E,Table1[[#This Row],[Item_Fat_Content]],N:N)</f>
        <v>11904094.532999987</v>
      </c>
      <c r="E3691" t="s">
        <v>11</v>
      </c>
      <c r="F3691">
        <v>4.4008347000000003E-2</v>
      </c>
      <c r="G3691" t="s">
        <v>41</v>
      </c>
      <c r="H3691">
        <v>43.745399999999997</v>
      </c>
      <c r="I3691" t="s">
        <v>38</v>
      </c>
      <c r="J3691">
        <v>1985</v>
      </c>
      <c r="K3691" t="s">
        <v>14</v>
      </c>
      <c r="L3691" t="s">
        <v>21</v>
      </c>
      <c r="M3691" t="s">
        <v>39</v>
      </c>
      <c r="N3691">
        <v>671.12639999999999</v>
      </c>
    </row>
    <row r="3692" spans="1:14" x14ac:dyDescent="0.3">
      <c r="A3692" t="s">
        <v>91</v>
      </c>
      <c r="B3692">
        <v>3690</v>
      </c>
      <c r="C3692">
        <v>10</v>
      </c>
      <c r="D3692">
        <f>SUMIF(E:E,Table1[[#This Row],[Item_Fat_Content]],N:N)</f>
        <v>11904094.532999987</v>
      </c>
      <c r="E3692" t="s">
        <v>11</v>
      </c>
      <c r="F3692">
        <v>2.5867352999999999E-2</v>
      </c>
      <c r="G3692" t="s">
        <v>73</v>
      </c>
      <c r="H3692">
        <v>264.62259999999998</v>
      </c>
      <c r="I3692" t="s">
        <v>13</v>
      </c>
      <c r="J3692">
        <v>1999</v>
      </c>
      <c r="K3692" t="s">
        <v>14</v>
      </c>
      <c r="L3692" t="s">
        <v>15</v>
      </c>
      <c r="M3692" t="s">
        <v>16</v>
      </c>
      <c r="N3692">
        <v>4757.8068000000003</v>
      </c>
    </row>
    <row r="3693" spans="1:14" x14ac:dyDescent="0.3">
      <c r="A3693" t="s">
        <v>882</v>
      </c>
      <c r="B3693">
        <v>3691</v>
      </c>
      <c r="C3693">
        <f>C3692</f>
        <v>10</v>
      </c>
      <c r="D3693">
        <f>SUMIF(E:E,Table1[[#This Row],[Item_Fat_Content]],N:N)</f>
        <v>11904094.532999987</v>
      </c>
      <c r="E3693" t="s">
        <v>11</v>
      </c>
      <c r="F3693">
        <v>1.6476619000000001E-2</v>
      </c>
      <c r="G3693" t="s">
        <v>34</v>
      </c>
      <c r="H3693">
        <v>74.337999999999994</v>
      </c>
      <c r="I3693" t="s">
        <v>65</v>
      </c>
      <c r="J3693">
        <v>1985</v>
      </c>
      <c r="K3693" t="s">
        <v>49</v>
      </c>
      <c r="L3693" t="s">
        <v>15</v>
      </c>
      <c r="M3693" t="s">
        <v>28</v>
      </c>
      <c r="N3693">
        <v>146.476</v>
      </c>
    </row>
    <row r="3694" spans="1:14" x14ac:dyDescent="0.3">
      <c r="A3694" t="s">
        <v>1280</v>
      </c>
      <c r="B3694">
        <v>3692</v>
      </c>
      <c r="C3694">
        <v>8.6300000000000008</v>
      </c>
      <c r="D3694">
        <f>SUMIF(E:E,Table1[[#This Row],[Item_Fat_Content]],N:N)</f>
        <v>11904094.532999987</v>
      </c>
      <c r="E3694" t="s">
        <v>11</v>
      </c>
      <c r="F3694">
        <v>3.1095246E-2</v>
      </c>
      <c r="G3694" t="s">
        <v>36</v>
      </c>
      <c r="H3694">
        <v>185.75819999999999</v>
      </c>
      <c r="I3694" t="s">
        <v>48</v>
      </c>
      <c r="J3694">
        <v>1997</v>
      </c>
      <c r="K3694" t="s">
        <v>49</v>
      </c>
      <c r="L3694" t="s">
        <v>15</v>
      </c>
      <c r="M3694" t="s">
        <v>16</v>
      </c>
      <c r="N3694">
        <v>3529.4058</v>
      </c>
    </row>
    <row r="3695" spans="1:14" x14ac:dyDescent="0.3">
      <c r="A3695" t="s">
        <v>878</v>
      </c>
      <c r="B3695">
        <v>3693</v>
      </c>
      <c r="C3695">
        <v>9.1</v>
      </c>
      <c r="D3695">
        <f>SUMIF(E:E,Table1[[#This Row],[Item_Fat_Content]],N:N)</f>
        <v>11904094.532999987</v>
      </c>
      <c r="E3695" t="s">
        <v>11</v>
      </c>
      <c r="F3695">
        <v>0</v>
      </c>
      <c r="G3695" t="s">
        <v>30</v>
      </c>
      <c r="H3695">
        <v>115.45180000000001</v>
      </c>
      <c r="I3695" t="s">
        <v>45</v>
      </c>
      <c r="J3695">
        <v>2007</v>
      </c>
      <c r="K3695" t="str">
        <f>K3694</f>
        <v>Small</v>
      </c>
      <c r="L3695" t="s">
        <v>43</v>
      </c>
      <c r="M3695" t="s">
        <v>16</v>
      </c>
      <c r="N3695">
        <v>2390.8878</v>
      </c>
    </row>
    <row r="3696" spans="1:14" x14ac:dyDescent="0.3">
      <c r="A3696" t="s">
        <v>175</v>
      </c>
      <c r="B3696">
        <v>3694</v>
      </c>
      <c r="C3696">
        <v>6.92</v>
      </c>
      <c r="D3696">
        <f>SUMIF(E:E,Table1[[#This Row],[Item_Fat_Content]],N:N)</f>
        <v>11904094.532999987</v>
      </c>
      <c r="E3696" t="s">
        <v>11</v>
      </c>
      <c r="F3696">
        <v>3.8422075999999999E-2</v>
      </c>
      <c r="G3696" t="s">
        <v>12</v>
      </c>
      <c r="H3696">
        <v>62.5852</v>
      </c>
      <c r="I3696" t="s">
        <v>31</v>
      </c>
      <c r="J3696">
        <v>1987</v>
      </c>
      <c r="K3696" t="s">
        <v>32</v>
      </c>
      <c r="L3696" t="s">
        <v>21</v>
      </c>
      <c r="M3696" t="s">
        <v>16</v>
      </c>
      <c r="N3696">
        <v>438.09640000000002</v>
      </c>
    </row>
    <row r="3697" spans="1:14" x14ac:dyDescent="0.3">
      <c r="A3697" t="s">
        <v>1503</v>
      </c>
      <c r="B3697">
        <v>3695</v>
      </c>
      <c r="C3697">
        <v>6.86</v>
      </c>
      <c r="D3697">
        <f>SUMIF(E:E,Table1[[#This Row],[Item_Fat_Content]],N:N)</f>
        <v>11904094.532999987</v>
      </c>
      <c r="E3697" t="s">
        <v>11</v>
      </c>
      <c r="F3697">
        <v>6.1155982999999997E-2</v>
      </c>
      <c r="G3697" t="s">
        <v>30</v>
      </c>
      <c r="H3697">
        <v>228.40100000000001</v>
      </c>
      <c r="I3697" t="s">
        <v>27</v>
      </c>
      <c r="J3697">
        <v>1998</v>
      </c>
      <c r="K3697" t="str">
        <f>K3696</f>
        <v>High</v>
      </c>
      <c r="L3697" t="s">
        <v>21</v>
      </c>
      <c r="M3697" t="s">
        <v>28</v>
      </c>
      <c r="N3697">
        <v>229.70099999999999</v>
      </c>
    </row>
    <row r="3698" spans="1:14" x14ac:dyDescent="0.3">
      <c r="A3698" t="s">
        <v>746</v>
      </c>
      <c r="B3698">
        <v>3696</v>
      </c>
      <c r="C3698">
        <v>20</v>
      </c>
      <c r="D3698">
        <f>SUMIF(E:E,Table1[[#This Row],[Item_Fat_Content]],N:N)</f>
        <v>11904094.532999987</v>
      </c>
      <c r="E3698" t="s">
        <v>11</v>
      </c>
      <c r="F3698">
        <v>8.131178E-2</v>
      </c>
      <c r="G3698" t="s">
        <v>178</v>
      </c>
      <c r="H3698">
        <v>37.819000000000003</v>
      </c>
      <c r="I3698" t="s">
        <v>60</v>
      </c>
      <c r="J3698">
        <v>2004</v>
      </c>
      <c r="K3698" t="s">
        <v>49</v>
      </c>
      <c r="L3698" t="s">
        <v>43</v>
      </c>
      <c r="M3698" t="s">
        <v>16</v>
      </c>
      <c r="N3698">
        <v>439.428</v>
      </c>
    </row>
    <row r="3699" spans="1:14" x14ac:dyDescent="0.3">
      <c r="A3699" t="s">
        <v>260</v>
      </c>
      <c r="B3699">
        <v>3697</v>
      </c>
      <c r="C3699">
        <v>14.1</v>
      </c>
      <c r="D3699">
        <f>SUMIF(E:E,Table1[[#This Row],[Item_Fat_Content]],N:N)</f>
        <v>11904094.532999987</v>
      </c>
      <c r="E3699" t="s">
        <v>11</v>
      </c>
      <c r="F3699">
        <v>0.12575682399999999</v>
      </c>
      <c r="G3699" t="s">
        <v>26</v>
      </c>
      <c r="H3699">
        <v>87.119799999999998</v>
      </c>
      <c r="I3699" t="s">
        <v>60</v>
      </c>
      <c r="J3699">
        <v>2004</v>
      </c>
      <c r="K3699" t="s">
        <v>49</v>
      </c>
      <c r="L3699" t="s">
        <v>43</v>
      </c>
      <c r="M3699" t="s">
        <v>16</v>
      </c>
      <c r="N3699">
        <v>2529.3742000000002</v>
      </c>
    </row>
    <row r="3700" spans="1:14" x14ac:dyDescent="0.3">
      <c r="A3700" t="s">
        <v>287</v>
      </c>
      <c r="B3700">
        <v>3698</v>
      </c>
      <c r="C3700">
        <v>17.600000000000001</v>
      </c>
      <c r="D3700">
        <f>SUMIF(E:E,Table1[[#This Row],[Item_Fat_Content]],N:N)</f>
        <v>11904094.532999987</v>
      </c>
      <c r="E3700" t="s">
        <v>11</v>
      </c>
      <c r="F3700">
        <v>5.661033E-2</v>
      </c>
      <c r="G3700" t="s">
        <v>41</v>
      </c>
      <c r="H3700">
        <v>41.745399999999997</v>
      </c>
      <c r="I3700" t="s">
        <v>45</v>
      </c>
      <c r="J3700">
        <v>2007</v>
      </c>
      <c r="K3700" t="str">
        <f>K3699</f>
        <v>Small</v>
      </c>
      <c r="L3700" t="s">
        <v>43</v>
      </c>
      <c r="M3700" t="s">
        <v>16</v>
      </c>
      <c r="N3700">
        <v>209.727</v>
      </c>
    </row>
    <row r="3701" spans="1:14" x14ac:dyDescent="0.3">
      <c r="A3701" t="s">
        <v>722</v>
      </c>
      <c r="B3701">
        <v>3699</v>
      </c>
      <c r="C3701">
        <v>17.75</v>
      </c>
      <c r="D3701">
        <f>SUMIF(E:E,Table1[[#This Row],[Item_Fat_Content]],N:N)</f>
        <v>11904094.532999987</v>
      </c>
      <c r="E3701" t="s">
        <v>11</v>
      </c>
      <c r="F3701">
        <v>7.3709685999999996E-2</v>
      </c>
      <c r="G3701" t="s">
        <v>259</v>
      </c>
      <c r="H3701">
        <v>35.121600000000001</v>
      </c>
      <c r="I3701" t="s">
        <v>20</v>
      </c>
      <c r="J3701">
        <v>2009</v>
      </c>
      <c r="K3701" t="s">
        <v>14</v>
      </c>
      <c r="L3701" t="s">
        <v>21</v>
      </c>
      <c r="M3701" t="s">
        <v>22</v>
      </c>
      <c r="N3701">
        <v>415.45920000000001</v>
      </c>
    </row>
    <row r="3702" spans="1:14" x14ac:dyDescent="0.3">
      <c r="A3702" t="s">
        <v>165</v>
      </c>
      <c r="B3702">
        <v>3700</v>
      </c>
      <c r="C3702">
        <v>8.6</v>
      </c>
      <c r="D3702">
        <f>SUMIF(E:E,Table1[[#This Row],[Item_Fat_Content]],N:N)</f>
        <v>6457454.3820000133</v>
      </c>
      <c r="E3702" t="s">
        <v>1608</v>
      </c>
      <c r="F3702">
        <v>4.0432954E-2</v>
      </c>
      <c r="G3702" t="s">
        <v>73</v>
      </c>
      <c r="H3702">
        <v>191.65299999999999</v>
      </c>
      <c r="I3702" t="s">
        <v>45</v>
      </c>
      <c r="J3702">
        <v>2007</v>
      </c>
      <c r="K3702" t="str">
        <f>K3701</f>
        <v>Medium</v>
      </c>
      <c r="L3702" t="s">
        <v>43</v>
      </c>
      <c r="M3702" t="s">
        <v>16</v>
      </c>
      <c r="N3702">
        <v>3795.06</v>
      </c>
    </row>
    <row r="3703" spans="1:14" x14ac:dyDescent="0.3">
      <c r="A3703" t="s">
        <v>1105</v>
      </c>
      <c r="B3703">
        <v>3701</v>
      </c>
      <c r="C3703">
        <v>7.27</v>
      </c>
      <c r="D3703">
        <f>SUMIF(E:E,Table1[[#This Row],[Item_Fat_Content]],N:N)</f>
        <v>11904094.532999987</v>
      </c>
      <c r="E3703" t="s">
        <v>11</v>
      </c>
      <c r="F3703">
        <v>4.6749112000000002E-2</v>
      </c>
      <c r="G3703" t="s">
        <v>56</v>
      </c>
      <c r="H3703">
        <v>100.4384</v>
      </c>
      <c r="I3703" t="s">
        <v>20</v>
      </c>
      <c r="J3703">
        <v>2009</v>
      </c>
      <c r="K3703" t="s">
        <v>14</v>
      </c>
      <c r="L3703" t="s">
        <v>21</v>
      </c>
      <c r="M3703" t="s">
        <v>22</v>
      </c>
      <c r="N3703">
        <v>1970.768</v>
      </c>
    </row>
    <row r="3704" spans="1:14" x14ac:dyDescent="0.3">
      <c r="A3704" t="s">
        <v>407</v>
      </c>
      <c r="B3704">
        <v>3702</v>
      </c>
      <c r="C3704">
        <v>6.8</v>
      </c>
      <c r="D3704">
        <f>SUMIF(E:E,Table1[[#This Row],[Item_Fat_Content]],N:N)</f>
        <v>11904094.532999987</v>
      </c>
      <c r="E3704" t="s">
        <v>11</v>
      </c>
      <c r="F3704">
        <v>6.2762373999999996E-2</v>
      </c>
      <c r="G3704" t="s">
        <v>34</v>
      </c>
      <c r="H3704">
        <v>50.403399999999998</v>
      </c>
      <c r="I3704" t="s">
        <v>27</v>
      </c>
      <c r="J3704">
        <v>1998</v>
      </c>
      <c r="K3704" t="str">
        <f>K3703</f>
        <v>Medium</v>
      </c>
      <c r="L3704" t="s">
        <v>21</v>
      </c>
      <c r="M3704" t="s">
        <v>28</v>
      </c>
      <c r="N3704">
        <v>48.603400000000001</v>
      </c>
    </row>
    <row r="3705" spans="1:14" x14ac:dyDescent="0.3">
      <c r="A3705" t="s">
        <v>836</v>
      </c>
      <c r="B3705">
        <v>3703</v>
      </c>
      <c r="C3705">
        <f>C3704</f>
        <v>6.8</v>
      </c>
      <c r="D3705">
        <f>SUMIF(E:E,Table1[[#This Row],[Item_Fat_Content]],N:N)</f>
        <v>6457454.3820000133</v>
      </c>
      <c r="E3705" t="s">
        <v>1608</v>
      </c>
      <c r="F3705">
        <v>4.5542628000000002E-2</v>
      </c>
      <c r="G3705" t="s">
        <v>36</v>
      </c>
      <c r="H3705">
        <v>170.7132</v>
      </c>
      <c r="I3705" t="s">
        <v>38</v>
      </c>
      <c r="J3705">
        <v>1985</v>
      </c>
      <c r="K3705" t="s">
        <v>14</v>
      </c>
      <c r="L3705" t="s">
        <v>21</v>
      </c>
      <c r="M3705" t="s">
        <v>39</v>
      </c>
      <c r="N3705">
        <v>4904.2828</v>
      </c>
    </row>
    <row r="3706" spans="1:14" x14ac:dyDescent="0.3">
      <c r="A3706" t="s">
        <v>1504</v>
      </c>
      <c r="B3706">
        <v>3704</v>
      </c>
      <c r="C3706">
        <v>6.9349999999999996</v>
      </c>
      <c r="D3706">
        <f>SUMIF(E:E,Table1[[#This Row],[Item_Fat_Content]],N:N)</f>
        <v>6457454.3820000133</v>
      </c>
      <c r="E3706" t="s">
        <v>1608</v>
      </c>
      <c r="F3706">
        <v>4.1346468999999997E-2</v>
      </c>
      <c r="G3706" t="s">
        <v>36</v>
      </c>
      <c r="H3706">
        <v>103.1332</v>
      </c>
      <c r="I3706" t="s">
        <v>13</v>
      </c>
      <c r="J3706">
        <v>1999</v>
      </c>
      <c r="K3706" t="s">
        <v>14</v>
      </c>
      <c r="L3706" t="s">
        <v>15</v>
      </c>
      <c r="M3706" t="s">
        <v>16</v>
      </c>
      <c r="N3706">
        <v>820.26559999999995</v>
      </c>
    </row>
    <row r="3707" spans="1:14" x14ac:dyDescent="0.3">
      <c r="A3707" t="s">
        <v>154</v>
      </c>
      <c r="B3707">
        <v>3705</v>
      </c>
      <c r="C3707">
        <v>6.69</v>
      </c>
      <c r="D3707">
        <f>SUMIF(E:E,Table1[[#This Row],[Item_Fat_Content]],N:N)</f>
        <v>6457454.3820000133</v>
      </c>
      <c r="E3707" t="s">
        <v>1608</v>
      </c>
      <c r="F3707">
        <v>3.6903419E-2</v>
      </c>
      <c r="G3707" t="s">
        <v>24</v>
      </c>
      <c r="H3707">
        <v>175.137</v>
      </c>
      <c r="I3707" t="s">
        <v>60</v>
      </c>
      <c r="J3707">
        <v>2004</v>
      </c>
      <c r="K3707" t="s">
        <v>49</v>
      </c>
      <c r="L3707" t="s">
        <v>43</v>
      </c>
      <c r="M3707" t="s">
        <v>16</v>
      </c>
      <c r="N3707">
        <v>1235.059</v>
      </c>
    </row>
    <row r="3708" spans="1:14" x14ac:dyDescent="0.3">
      <c r="A3708" t="s">
        <v>466</v>
      </c>
      <c r="B3708">
        <v>3706</v>
      </c>
      <c r="C3708">
        <f>C3707</f>
        <v>6.69</v>
      </c>
      <c r="D3708">
        <f>SUMIF(E:E,Table1[[#This Row],[Item_Fat_Content]],N:N)</f>
        <v>11904094.532999987</v>
      </c>
      <c r="E3708" t="s">
        <v>11</v>
      </c>
      <c r="F3708">
        <v>7.5084456999999993E-2</v>
      </c>
      <c r="G3708" t="s">
        <v>58</v>
      </c>
      <c r="H3708">
        <v>233.9616</v>
      </c>
      <c r="I3708" t="s">
        <v>38</v>
      </c>
      <c r="J3708">
        <v>1985</v>
      </c>
      <c r="K3708" t="s">
        <v>14</v>
      </c>
      <c r="L3708" t="s">
        <v>21</v>
      </c>
      <c r="M3708" t="s">
        <v>39</v>
      </c>
      <c r="N3708">
        <v>4452.8703999999998</v>
      </c>
    </row>
    <row r="3709" spans="1:14" x14ac:dyDescent="0.3">
      <c r="A3709" t="s">
        <v>462</v>
      </c>
      <c r="B3709">
        <v>3707</v>
      </c>
      <c r="C3709">
        <v>12.35</v>
      </c>
      <c r="D3709">
        <f>SUMIF(E:E,Table1[[#This Row],[Item_Fat_Content]],N:N)</f>
        <v>11904094.532999987</v>
      </c>
      <c r="E3709" t="s">
        <v>11</v>
      </c>
      <c r="F3709">
        <v>2.6735372E-2</v>
      </c>
      <c r="G3709" t="s">
        <v>73</v>
      </c>
      <c r="H3709">
        <v>57.424599999999998</v>
      </c>
      <c r="I3709" t="s">
        <v>42</v>
      </c>
      <c r="J3709">
        <v>2002</v>
      </c>
      <c r="K3709" t="str">
        <f>K3708</f>
        <v>Medium</v>
      </c>
      <c r="L3709" t="s">
        <v>43</v>
      </c>
      <c r="M3709" t="s">
        <v>16</v>
      </c>
      <c r="N3709">
        <v>810.94439999999997</v>
      </c>
    </row>
    <row r="3710" spans="1:14" x14ac:dyDescent="0.3">
      <c r="A3710" t="s">
        <v>853</v>
      </c>
      <c r="B3710">
        <v>3708</v>
      </c>
      <c r="C3710">
        <v>15.6</v>
      </c>
      <c r="D3710">
        <f>SUMIF(E:E,Table1[[#This Row],[Item_Fat_Content]],N:N)</f>
        <v>11904094.532999987</v>
      </c>
      <c r="E3710" t="s">
        <v>11</v>
      </c>
      <c r="F3710">
        <v>0.172453254</v>
      </c>
      <c r="G3710" t="s">
        <v>26</v>
      </c>
      <c r="H3710">
        <v>115.15179999999999</v>
      </c>
      <c r="I3710" t="s">
        <v>31</v>
      </c>
      <c r="J3710">
        <v>1987</v>
      </c>
      <c r="K3710" t="s">
        <v>32</v>
      </c>
      <c r="L3710" t="s">
        <v>21</v>
      </c>
      <c r="M3710" t="s">
        <v>16</v>
      </c>
      <c r="N3710">
        <v>683.11080000000004</v>
      </c>
    </row>
    <row r="3711" spans="1:14" x14ac:dyDescent="0.3">
      <c r="A3711" t="s">
        <v>973</v>
      </c>
      <c r="B3711">
        <v>3709</v>
      </c>
      <c r="C3711">
        <f>C3710</f>
        <v>15.6</v>
      </c>
      <c r="D3711">
        <f>SUMIF(E:E,Table1[[#This Row],[Item_Fat_Content]],N:N)</f>
        <v>6457454.3820000133</v>
      </c>
      <c r="E3711" t="s">
        <v>1608</v>
      </c>
      <c r="F3711">
        <v>3.5666654999999998E-2</v>
      </c>
      <c r="G3711" t="s">
        <v>41</v>
      </c>
      <c r="H3711">
        <v>246.24860000000001</v>
      </c>
      <c r="I3711" t="s">
        <v>38</v>
      </c>
      <c r="J3711">
        <v>1985</v>
      </c>
      <c r="K3711" t="s">
        <v>14</v>
      </c>
      <c r="L3711" t="s">
        <v>21</v>
      </c>
      <c r="M3711" t="s">
        <v>39</v>
      </c>
      <c r="N3711">
        <v>8063.5038000000004</v>
      </c>
    </row>
    <row r="3712" spans="1:14" x14ac:dyDescent="0.3">
      <c r="A3712" t="s">
        <v>819</v>
      </c>
      <c r="B3712">
        <v>3710</v>
      </c>
      <c r="C3712">
        <v>13.1</v>
      </c>
      <c r="D3712">
        <f>SUMIF(E:E,Table1[[#This Row],[Item_Fat_Content]],N:N)</f>
        <v>11904094.532999987</v>
      </c>
      <c r="E3712" t="s">
        <v>11</v>
      </c>
      <c r="F3712">
        <v>3.7581243E-2</v>
      </c>
      <c r="G3712" t="s">
        <v>26</v>
      </c>
      <c r="H3712">
        <v>175.50540000000001</v>
      </c>
      <c r="I3712" t="s">
        <v>48</v>
      </c>
      <c r="J3712">
        <v>1997</v>
      </c>
      <c r="K3712" t="s">
        <v>49</v>
      </c>
      <c r="L3712" t="s">
        <v>15</v>
      </c>
      <c r="M3712" t="s">
        <v>16</v>
      </c>
      <c r="N3712">
        <v>2451.4756000000002</v>
      </c>
    </row>
    <row r="3713" spans="1:14" x14ac:dyDescent="0.3">
      <c r="A3713" t="s">
        <v>919</v>
      </c>
      <c r="B3713">
        <v>3711</v>
      </c>
      <c r="C3713">
        <v>9.1950000000000003</v>
      </c>
      <c r="D3713">
        <f>SUMIF(E:E,Table1[[#This Row],[Item_Fat_Content]],N:N)</f>
        <v>6457454.3820000133</v>
      </c>
      <c r="E3713" t="s">
        <v>1608</v>
      </c>
      <c r="F3713">
        <v>0.12220294600000001</v>
      </c>
      <c r="G3713" t="s">
        <v>26</v>
      </c>
      <c r="H3713">
        <v>100.1016</v>
      </c>
      <c r="I3713" t="s">
        <v>31</v>
      </c>
      <c r="J3713">
        <v>1987</v>
      </c>
      <c r="K3713" t="s">
        <v>32</v>
      </c>
      <c r="L3713" t="s">
        <v>21</v>
      </c>
      <c r="M3713" t="s">
        <v>16</v>
      </c>
      <c r="N3713">
        <v>1619.2256</v>
      </c>
    </row>
    <row r="3714" spans="1:14" x14ac:dyDescent="0.3">
      <c r="A3714" t="s">
        <v>1145</v>
      </c>
      <c r="B3714">
        <v>3712</v>
      </c>
      <c r="C3714">
        <v>11.15</v>
      </c>
      <c r="D3714">
        <f>SUMIF(E:E,Table1[[#This Row],[Item_Fat_Content]],N:N)</f>
        <v>11904094.532999987</v>
      </c>
      <c r="E3714" t="s">
        <v>11</v>
      </c>
      <c r="F3714">
        <v>5.6921876000000003E-2</v>
      </c>
      <c r="G3714" t="s">
        <v>34</v>
      </c>
      <c r="H3714">
        <v>107.1622</v>
      </c>
      <c r="I3714" t="s">
        <v>60</v>
      </c>
      <c r="J3714">
        <v>2004</v>
      </c>
      <c r="K3714" t="s">
        <v>49</v>
      </c>
      <c r="L3714" t="s">
        <v>43</v>
      </c>
      <c r="M3714" t="s">
        <v>16</v>
      </c>
      <c r="N3714">
        <v>423.44880000000001</v>
      </c>
    </row>
    <row r="3715" spans="1:14" x14ac:dyDescent="0.3">
      <c r="A3715" t="s">
        <v>837</v>
      </c>
      <c r="B3715">
        <v>3713</v>
      </c>
      <c r="C3715">
        <v>16.100000000000001</v>
      </c>
      <c r="D3715">
        <f>SUMIF(E:E,Table1[[#This Row],[Item_Fat_Content]],N:N)</f>
        <v>6457454.3820000133</v>
      </c>
      <c r="E3715" t="s">
        <v>1608</v>
      </c>
      <c r="F3715">
        <v>6.3319378999999995E-2</v>
      </c>
      <c r="G3715" t="s">
        <v>12</v>
      </c>
      <c r="H3715">
        <v>180.93180000000001</v>
      </c>
      <c r="I3715" t="s">
        <v>60</v>
      </c>
      <c r="J3715">
        <v>2004</v>
      </c>
      <c r="K3715" t="s">
        <v>49</v>
      </c>
      <c r="L3715" t="s">
        <v>43</v>
      </c>
      <c r="M3715" t="s">
        <v>16</v>
      </c>
      <c r="N3715">
        <v>1984.7498000000001</v>
      </c>
    </row>
    <row r="3716" spans="1:14" x14ac:dyDescent="0.3">
      <c r="A3716" t="s">
        <v>1205</v>
      </c>
      <c r="B3716">
        <v>3714</v>
      </c>
      <c r="C3716">
        <v>6.4649999999999999</v>
      </c>
      <c r="D3716">
        <f>SUMIF(E:E,Table1[[#This Row],[Item_Fat_Content]],N:N)</f>
        <v>11904094.532999987</v>
      </c>
      <c r="E3716" t="s">
        <v>11</v>
      </c>
      <c r="F3716">
        <v>0.124402507</v>
      </c>
      <c r="G3716" t="s">
        <v>73</v>
      </c>
      <c r="H3716">
        <v>266.1884</v>
      </c>
      <c r="I3716" t="s">
        <v>31</v>
      </c>
      <c r="J3716">
        <v>1987</v>
      </c>
      <c r="K3716" t="s">
        <v>32</v>
      </c>
      <c r="L3716" t="s">
        <v>21</v>
      </c>
      <c r="M3716" t="s">
        <v>16</v>
      </c>
      <c r="N3716">
        <v>5299.768</v>
      </c>
    </row>
    <row r="3717" spans="1:14" x14ac:dyDescent="0.3">
      <c r="A3717" t="s">
        <v>801</v>
      </c>
      <c r="B3717">
        <v>3715</v>
      </c>
      <c r="C3717">
        <v>20.75</v>
      </c>
      <c r="D3717">
        <f>SUMIF(E:E,Table1[[#This Row],[Item_Fat_Content]],N:N)</f>
        <v>11904094.532999987</v>
      </c>
      <c r="E3717" t="s">
        <v>11</v>
      </c>
      <c r="F3717">
        <v>0.10887917699999999</v>
      </c>
      <c r="G3717" t="s">
        <v>36</v>
      </c>
      <c r="H3717">
        <v>161.55779999999999</v>
      </c>
      <c r="I3717" t="s">
        <v>13</v>
      </c>
      <c r="J3717">
        <v>1999</v>
      </c>
      <c r="K3717" t="s">
        <v>14</v>
      </c>
      <c r="L3717" t="s">
        <v>15</v>
      </c>
      <c r="M3717" t="s">
        <v>16</v>
      </c>
      <c r="N3717">
        <v>320.91559999999998</v>
      </c>
    </row>
    <row r="3718" spans="1:14" x14ac:dyDescent="0.3">
      <c r="A3718" t="s">
        <v>1242</v>
      </c>
      <c r="B3718">
        <v>3716</v>
      </c>
      <c r="C3718">
        <v>7.6550000000000002</v>
      </c>
      <c r="D3718">
        <f>SUMIF(E:E,Table1[[#This Row],[Item_Fat_Content]],N:N)</f>
        <v>11904094.532999987</v>
      </c>
      <c r="E3718" t="s">
        <v>11</v>
      </c>
      <c r="F3718">
        <v>3.2125560999999997E-2</v>
      </c>
      <c r="G3718" t="s">
        <v>73</v>
      </c>
      <c r="H3718">
        <v>115.7492</v>
      </c>
      <c r="I3718" t="s">
        <v>45</v>
      </c>
      <c r="J3718">
        <v>2007</v>
      </c>
      <c r="K3718" t="str">
        <f>K3717</f>
        <v>Medium</v>
      </c>
      <c r="L3718" t="s">
        <v>43</v>
      </c>
      <c r="M3718" t="s">
        <v>16</v>
      </c>
      <c r="N3718">
        <v>2548.6824000000001</v>
      </c>
    </row>
    <row r="3719" spans="1:14" x14ac:dyDescent="0.3">
      <c r="A3719" t="s">
        <v>1505</v>
      </c>
      <c r="B3719">
        <v>3717</v>
      </c>
      <c r="C3719">
        <v>20.25</v>
      </c>
      <c r="D3719">
        <f>SUMIF(E:E,Table1[[#This Row],[Item_Fat_Content]],N:N)</f>
        <v>6457454.3820000133</v>
      </c>
      <c r="E3719" t="s">
        <v>1608</v>
      </c>
      <c r="F3719">
        <v>7.6097073000000001E-2</v>
      </c>
      <c r="G3719" t="s">
        <v>12</v>
      </c>
      <c r="H3719">
        <v>193.57939999999999</v>
      </c>
      <c r="I3719" t="s">
        <v>31</v>
      </c>
      <c r="J3719">
        <v>1987</v>
      </c>
      <c r="K3719" t="s">
        <v>32</v>
      </c>
      <c r="L3719" t="s">
        <v>21</v>
      </c>
      <c r="M3719" t="s">
        <v>16</v>
      </c>
      <c r="N3719">
        <v>1950.7940000000001</v>
      </c>
    </row>
    <row r="3720" spans="1:14" x14ac:dyDescent="0.3">
      <c r="A3720" t="s">
        <v>356</v>
      </c>
      <c r="B3720">
        <v>3718</v>
      </c>
      <c r="C3720">
        <v>18.75</v>
      </c>
      <c r="D3720">
        <f>SUMIF(E:E,Table1[[#This Row],[Item_Fat_Content]],N:N)</f>
        <v>11904094.532999987</v>
      </c>
      <c r="E3720" t="s">
        <v>70</v>
      </c>
      <c r="F3720">
        <v>5.2766296999999997E-2</v>
      </c>
      <c r="G3720" t="s">
        <v>36</v>
      </c>
      <c r="H3720">
        <v>189.75040000000001</v>
      </c>
      <c r="I3720" t="s">
        <v>31</v>
      </c>
      <c r="J3720">
        <v>1987</v>
      </c>
      <c r="K3720" t="s">
        <v>32</v>
      </c>
      <c r="L3720" t="s">
        <v>21</v>
      </c>
      <c r="M3720" t="s">
        <v>16</v>
      </c>
      <c r="N3720">
        <v>2492.7552000000001</v>
      </c>
    </row>
    <row r="3721" spans="1:14" x14ac:dyDescent="0.3">
      <c r="A3721" t="s">
        <v>1342</v>
      </c>
      <c r="B3721">
        <v>3719</v>
      </c>
      <c r="C3721">
        <v>11.5</v>
      </c>
      <c r="D3721">
        <f>SUMIF(E:E,Table1[[#This Row],[Item_Fat_Content]],N:N)</f>
        <v>6457454.3820000133</v>
      </c>
      <c r="E3721" t="s">
        <v>1608</v>
      </c>
      <c r="F3721">
        <v>2.0601791000000001E-2</v>
      </c>
      <c r="G3721" t="s">
        <v>12</v>
      </c>
      <c r="H3721">
        <v>86.054000000000002</v>
      </c>
      <c r="I3721" t="s">
        <v>13</v>
      </c>
      <c r="J3721">
        <v>1999</v>
      </c>
      <c r="K3721" t="s">
        <v>14</v>
      </c>
      <c r="L3721" t="s">
        <v>15</v>
      </c>
      <c r="M3721" t="s">
        <v>16</v>
      </c>
      <c r="N3721">
        <v>1038.6479999999999</v>
      </c>
    </row>
    <row r="3722" spans="1:14" x14ac:dyDescent="0.3">
      <c r="A3722" t="s">
        <v>1503</v>
      </c>
      <c r="B3722">
        <v>3720</v>
      </c>
      <c r="C3722">
        <f t="shared" ref="C3722:C3723" si="292">C3721</f>
        <v>11.5</v>
      </c>
      <c r="D3722">
        <f>SUMIF(E:E,Table1[[#This Row],[Item_Fat_Content]],N:N)</f>
        <v>11904094.532999987</v>
      </c>
      <c r="E3722" t="s">
        <v>11</v>
      </c>
      <c r="F3722">
        <v>3.6360386000000001E-2</v>
      </c>
      <c r="G3722" t="s">
        <v>30</v>
      </c>
      <c r="H3722">
        <v>231.601</v>
      </c>
      <c r="I3722" t="s">
        <v>38</v>
      </c>
      <c r="J3722">
        <v>1985</v>
      </c>
      <c r="K3722" t="s">
        <v>14</v>
      </c>
      <c r="L3722" t="s">
        <v>21</v>
      </c>
      <c r="M3722" t="s">
        <v>39</v>
      </c>
      <c r="N3722">
        <v>7580.1329999999998</v>
      </c>
    </row>
    <row r="3723" spans="1:14" x14ac:dyDescent="0.3">
      <c r="A3723" t="s">
        <v>886</v>
      </c>
      <c r="B3723">
        <v>3721</v>
      </c>
      <c r="C3723">
        <f t="shared" si="292"/>
        <v>11.5</v>
      </c>
      <c r="D3723">
        <f>SUMIF(E:E,Table1[[#This Row],[Item_Fat_Content]],N:N)</f>
        <v>11904094.532999987</v>
      </c>
      <c r="E3723" t="s">
        <v>11</v>
      </c>
      <c r="F3723">
        <v>0.14057197099999999</v>
      </c>
      <c r="G3723" t="s">
        <v>36</v>
      </c>
      <c r="H3723">
        <v>154.7998</v>
      </c>
      <c r="I3723" t="s">
        <v>38</v>
      </c>
      <c r="J3723">
        <v>1985</v>
      </c>
      <c r="K3723" t="s">
        <v>14</v>
      </c>
      <c r="L3723" t="s">
        <v>21</v>
      </c>
      <c r="M3723" t="s">
        <v>39</v>
      </c>
      <c r="N3723">
        <v>3383.5956000000001</v>
      </c>
    </row>
    <row r="3724" spans="1:14" x14ac:dyDescent="0.3">
      <c r="A3724" t="s">
        <v>252</v>
      </c>
      <c r="B3724">
        <v>3722</v>
      </c>
      <c r="C3724">
        <v>7.5</v>
      </c>
      <c r="D3724">
        <f>SUMIF(E:E,Table1[[#This Row],[Item_Fat_Content]],N:N)</f>
        <v>11904094.532999987</v>
      </c>
      <c r="E3724" t="s">
        <v>11</v>
      </c>
      <c r="F3724">
        <v>5.0741380000000003E-2</v>
      </c>
      <c r="G3724" t="s">
        <v>73</v>
      </c>
      <c r="H3724">
        <v>123.2072</v>
      </c>
      <c r="I3724" t="s">
        <v>60</v>
      </c>
      <c r="J3724">
        <v>2004</v>
      </c>
      <c r="K3724" t="s">
        <v>49</v>
      </c>
      <c r="L3724" t="s">
        <v>43</v>
      </c>
      <c r="M3724" t="s">
        <v>16</v>
      </c>
      <c r="N3724">
        <v>1837.6079999999999</v>
      </c>
    </row>
    <row r="3725" spans="1:14" x14ac:dyDescent="0.3">
      <c r="A3725" t="s">
        <v>1083</v>
      </c>
      <c r="B3725">
        <v>3723</v>
      </c>
      <c r="C3725">
        <v>17</v>
      </c>
      <c r="D3725">
        <f>SUMIF(E:E,Table1[[#This Row],[Item_Fat_Content]],N:N)</f>
        <v>6457454.3820000133</v>
      </c>
      <c r="E3725" t="s">
        <v>1608</v>
      </c>
      <c r="F3725">
        <v>1.5997687E-2</v>
      </c>
      <c r="G3725" t="s">
        <v>36</v>
      </c>
      <c r="H3725">
        <v>229.1352</v>
      </c>
      <c r="I3725" t="s">
        <v>42</v>
      </c>
      <c r="J3725">
        <v>2002</v>
      </c>
      <c r="K3725" t="str">
        <f>K3724</f>
        <v>Small</v>
      </c>
      <c r="L3725" t="s">
        <v>43</v>
      </c>
      <c r="M3725" t="s">
        <v>16</v>
      </c>
      <c r="N3725">
        <v>4580.7039999999997</v>
      </c>
    </row>
    <row r="3726" spans="1:14" x14ac:dyDescent="0.3">
      <c r="A3726" t="s">
        <v>120</v>
      </c>
      <c r="B3726">
        <v>3724</v>
      </c>
      <c r="C3726">
        <f>C3725</f>
        <v>17</v>
      </c>
      <c r="D3726">
        <f>SUMIF(E:E,Table1[[#This Row],[Item_Fat_Content]],N:N)</f>
        <v>11904094.532999987</v>
      </c>
      <c r="E3726" t="s">
        <v>11</v>
      </c>
      <c r="F3726">
        <v>3.3018559000000003E-2</v>
      </c>
      <c r="G3726" t="s">
        <v>36</v>
      </c>
      <c r="H3726">
        <v>170.44220000000001</v>
      </c>
      <c r="I3726" t="s">
        <v>38</v>
      </c>
      <c r="J3726">
        <v>1985</v>
      </c>
      <c r="K3726" t="s">
        <v>14</v>
      </c>
      <c r="L3726" t="s">
        <v>21</v>
      </c>
      <c r="M3726" t="s">
        <v>39</v>
      </c>
      <c r="N3726">
        <v>5000.8238000000001</v>
      </c>
    </row>
    <row r="3727" spans="1:14" x14ac:dyDescent="0.3">
      <c r="A3727" t="s">
        <v>1506</v>
      </c>
      <c r="B3727">
        <v>3725</v>
      </c>
      <c r="C3727">
        <v>6.03</v>
      </c>
      <c r="D3727">
        <f>SUMIF(E:E,Table1[[#This Row],[Item_Fat_Content]],N:N)</f>
        <v>11904094.532999987</v>
      </c>
      <c r="E3727" t="s">
        <v>11</v>
      </c>
      <c r="F3727">
        <v>2.2703693E-2</v>
      </c>
      <c r="G3727" t="s">
        <v>12</v>
      </c>
      <c r="H3727">
        <v>177.90280000000001</v>
      </c>
      <c r="I3727" t="s">
        <v>48</v>
      </c>
      <c r="J3727">
        <v>1997</v>
      </c>
      <c r="K3727" t="s">
        <v>49</v>
      </c>
      <c r="L3727" t="s">
        <v>15</v>
      </c>
      <c r="M3727" t="s">
        <v>16</v>
      </c>
      <c r="N3727">
        <v>4781.7755999999999</v>
      </c>
    </row>
    <row r="3728" spans="1:14" x14ac:dyDescent="0.3">
      <c r="A3728" t="s">
        <v>989</v>
      </c>
      <c r="B3728">
        <v>3726</v>
      </c>
      <c r="C3728">
        <f>C3727</f>
        <v>6.03</v>
      </c>
      <c r="D3728">
        <f>SUMIF(E:E,Table1[[#This Row],[Item_Fat_Content]],N:N)</f>
        <v>6457454.3820000133</v>
      </c>
      <c r="E3728" t="s">
        <v>1608</v>
      </c>
      <c r="F3728">
        <v>1.3431109E-2</v>
      </c>
      <c r="G3728" t="s">
        <v>36</v>
      </c>
      <c r="H3728">
        <v>143.71539999999999</v>
      </c>
      <c r="I3728" t="s">
        <v>38</v>
      </c>
      <c r="J3728">
        <v>1985</v>
      </c>
      <c r="K3728" t="s">
        <v>14</v>
      </c>
      <c r="L3728" t="s">
        <v>21</v>
      </c>
      <c r="M3728" t="s">
        <v>39</v>
      </c>
      <c r="N3728">
        <v>4821.7236000000003</v>
      </c>
    </row>
    <row r="3729" spans="1:14" x14ac:dyDescent="0.3">
      <c r="A3729" t="s">
        <v>1012</v>
      </c>
      <c r="B3729">
        <v>3727</v>
      </c>
      <c r="C3729">
        <v>15</v>
      </c>
      <c r="D3729">
        <f>SUMIF(E:E,Table1[[#This Row],[Item_Fat_Content]],N:N)</f>
        <v>6457454.3820000133</v>
      </c>
      <c r="E3729" t="s">
        <v>1608</v>
      </c>
      <c r="F3729">
        <v>0</v>
      </c>
      <c r="G3729" t="s">
        <v>24</v>
      </c>
      <c r="H3729">
        <v>235.62479999999999</v>
      </c>
      <c r="I3729" t="s">
        <v>13</v>
      </c>
      <c r="J3729">
        <v>1999</v>
      </c>
      <c r="K3729" t="s">
        <v>14</v>
      </c>
      <c r="L3729" t="s">
        <v>15</v>
      </c>
      <c r="M3729" t="s">
        <v>16</v>
      </c>
      <c r="N3729">
        <v>1896.1984</v>
      </c>
    </row>
    <row r="3730" spans="1:14" x14ac:dyDescent="0.3">
      <c r="A3730" t="s">
        <v>1276</v>
      </c>
      <c r="B3730">
        <v>3728</v>
      </c>
      <c r="C3730">
        <v>18.75</v>
      </c>
      <c r="D3730">
        <f>SUMIF(E:E,Table1[[#This Row],[Item_Fat_Content]],N:N)</f>
        <v>11904094.532999987</v>
      </c>
      <c r="E3730" t="s">
        <v>11</v>
      </c>
      <c r="F3730">
        <v>2.3876985E-2</v>
      </c>
      <c r="G3730" t="s">
        <v>12</v>
      </c>
      <c r="H3730">
        <v>97.404200000000003</v>
      </c>
      <c r="I3730" t="s">
        <v>13</v>
      </c>
      <c r="J3730">
        <v>1999</v>
      </c>
      <c r="K3730" t="s">
        <v>14</v>
      </c>
      <c r="L3730" t="s">
        <v>15</v>
      </c>
      <c r="M3730" t="s">
        <v>16</v>
      </c>
      <c r="N3730">
        <v>2281.6966000000002</v>
      </c>
    </row>
    <row r="3731" spans="1:14" x14ac:dyDescent="0.3">
      <c r="A3731" t="s">
        <v>1453</v>
      </c>
      <c r="B3731">
        <v>3729</v>
      </c>
      <c r="C3731">
        <v>17.850000000000001</v>
      </c>
      <c r="D3731">
        <f>SUMIF(E:E,Table1[[#This Row],[Item_Fat_Content]],N:N)</f>
        <v>11904094.532999987</v>
      </c>
      <c r="E3731" t="s">
        <v>11</v>
      </c>
      <c r="F3731">
        <v>1.1281018E-2</v>
      </c>
      <c r="G3731" t="s">
        <v>36</v>
      </c>
      <c r="H3731">
        <v>213.756</v>
      </c>
      <c r="I3731" t="s">
        <v>20</v>
      </c>
      <c r="J3731">
        <v>2009</v>
      </c>
      <c r="K3731" t="s">
        <v>14</v>
      </c>
      <c r="L3731" t="s">
        <v>21</v>
      </c>
      <c r="M3731" t="s">
        <v>22</v>
      </c>
      <c r="N3731">
        <v>3408.8960000000002</v>
      </c>
    </row>
    <row r="3732" spans="1:14" x14ac:dyDescent="0.3">
      <c r="A3732" t="s">
        <v>492</v>
      </c>
      <c r="B3732">
        <v>3730</v>
      </c>
      <c r="C3732">
        <v>18.350000000000001</v>
      </c>
      <c r="D3732">
        <f>SUMIF(E:E,Table1[[#This Row],[Item_Fat_Content]],N:N)</f>
        <v>11904094.532999987</v>
      </c>
      <c r="E3732" t="s">
        <v>11</v>
      </c>
      <c r="F3732">
        <v>1.5328105999999999E-2</v>
      </c>
      <c r="G3732" t="s">
        <v>58</v>
      </c>
      <c r="H3732">
        <v>107.5938</v>
      </c>
      <c r="I3732" t="s">
        <v>13</v>
      </c>
      <c r="J3732">
        <v>1999</v>
      </c>
      <c r="K3732" t="s">
        <v>14</v>
      </c>
      <c r="L3732" t="s">
        <v>15</v>
      </c>
      <c r="M3732" t="s">
        <v>16</v>
      </c>
      <c r="N3732">
        <v>1822.2945999999999</v>
      </c>
    </row>
    <row r="3733" spans="1:14" x14ac:dyDescent="0.3">
      <c r="A3733" t="s">
        <v>1174</v>
      </c>
      <c r="B3733">
        <v>3731</v>
      </c>
      <c r="C3733">
        <v>18.350000000000001</v>
      </c>
      <c r="D3733">
        <f>SUMIF(E:E,Table1[[#This Row],[Item_Fat_Content]],N:N)</f>
        <v>6457454.3820000133</v>
      </c>
      <c r="E3733" t="s">
        <v>1608</v>
      </c>
      <c r="F3733">
        <v>9.4488071000000007E-2</v>
      </c>
      <c r="G3733" t="s">
        <v>26</v>
      </c>
      <c r="H3733">
        <v>87.188199999999995</v>
      </c>
      <c r="I3733" t="s">
        <v>42</v>
      </c>
      <c r="J3733">
        <v>2002</v>
      </c>
      <c r="K3733" t="str">
        <f>K3732</f>
        <v>Medium</v>
      </c>
      <c r="L3733" t="s">
        <v>43</v>
      </c>
      <c r="M3733" t="s">
        <v>16</v>
      </c>
      <c r="N3733">
        <v>515.32920000000001</v>
      </c>
    </row>
    <row r="3734" spans="1:14" x14ac:dyDescent="0.3">
      <c r="A3734" t="s">
        <v>1133</v>
      </c>
      <c r="B3734">
        <v>3732</v>
      </c>
      <c r="C3734">
        <v>19.600000000000001</v>
      </c>
      <c r="D3734">
        <f>SUMIF(E:E,Table1[[#This Row],[Item_Fat_Content]],N:N)</f>
        <v>11904094.532999987</v>
      </c>
      <c r="E3734" t="s">
        <v>11</v>
      </c>
      <c r="F3734">
        <v>4.7897663E-2</v>
      </c>
      <c r="G3734" t="s">
        <v>56</v>
      </c>
      <c r="H3734">
        <v>44.677</v>
      </c>
      <c r="I3734" t="s">
        <v>48</v>
      </c>
      <c r="J3734">
        <v>1997</v>
      </c>
      <c r="K3734" t="s">
        <v>49</v>
      </c>
      <c r="L3734" t="s">
        <v>15</v>
      </c>
      <c r="M3734" t="s">
        <v>16</v>
      </c>
      <c r="N3734">
        <v>173.108</v>
      </c>
    </row>
    <row r="3735" spans="1:14" x14ac:dyDescent="0.3">
      <c r="A3735" t="s">
        <v>1478</v>
      </c>
      <c r="B3735">
        <v>3733</v>
      </c>
      <c r="C3735">
        <f>C3734</f>
        <v>19.600000000000001</v>
      </c>
      <c r="D3735">
        <f>SUMIF(E:E,Table1[[#This Row],[Item_Fat_Content]],N:N)</f>
        <v>11904094.532999987</v>
      </c>
      <c r="E3735" t="s">
        <v>11</v>
      </c>
      <c r="F3735">
        <v>8.1841135999999995E-2</v>
      </c>
      <c r="G3735" t="s">
        <v>19</v>
      </c>
      <c r="H3735">
        <v>190.053</v>
      </c>
      <c r="I3735" t="s">
        <v>38</v>
      </c>
      <c r="J3735">
        <v>1985</v>
      </c>
      <c r="K3735" t="s">
        <v>14</v>
      </c>
      <c r="L3735" t="s">
        <v>21</v>
      </c>
      <c r="M3735" t="s">
        <v>39</v>
      </c>
      <c r="N3735">
        <v>569.25900000000001</v>
      </c>
    </row>
    <row r="3736" spans="1:14" x14ac:dyDescent="0.3">
      <c r="A3736" t="s">
        <v>1507</v>
      </c>
      <c r="B3736">
        <v>3734</v>
      </c>
      <c r="C3736">
        <v>14.65</v>
      </c>
      <c r="D3736">
        <f>SUMIF(E:E,Table1[[#This Row],[Item_Fat_Content]],N:N)</f>
        <v>11904094.532999987</v>
      </c>
      <c r="E3736" t="s">
        <v>11</v>
      </c>
      <c r="F3736">
        <v>7.2212787000000001E-2</v>
      </c>
      <c r="G3736" t="s">
        <v>30</v>
      </c>
      <c r="H3736">
        <v>260.95940000000002</v>
      </c>
      <c r="I3736" t="s">
        <v>42</v>
      </c>
      <c r="J3736">
        <v>2002</v>
      </c>
      <c r="K3736" t="str">
        <f>K3735</f>
        <v>Medium</v>
      </c>
      <c r="L3736" t="s">
        <v>43</v>
      </c>
      <c r="M3736" t="s">
        <v>16</v>
      </c>
      <c r="N3736">
        <v>2878.2534000000001</v>
      </c>
    </row>
    <row r="3737" spans="1:14" x14ac:dyDescent="0.3">
      <c r="A3737" t="s">
        <v>770</v>
      </c>
      <c r="B3737">
        <v>3735</v>
      </c>
      <c r="C3737">
        <v>21</v>
      </c>
      <c r="D3737">
        <f>SUMIF(E:E,Table1[[#This Row],[Item_Fat_Content]],N:N)</f>
        <v>11904094.532999987</v>
      </c>
      <c r="E3737" t="s">
        <v>11</v>
      </c>
      <c r="F3737">
        <v>4.9505857E-2</v>
      </c>
      <c r="G3737" t="s">
        <v>36</v>
      </c>
      <c r="H3737">
        <v>195.34780000000001</v>
      </c>
      <c r="I3737" t="s">
        <v>20</v>
      </c>
      <c r="J3737">
        <v>2009</v>
      </c>
      <c r="K3737" t="s">
        <v>14</v>
      </c>
      <c r="L3737" t="s">
        <v>21</v>
      </c>
      <c r="M3737" t="s">
        <v>22</v>
      </c>
      <c r="N3737">
        <v>1162.4867999999999</v>
      </c>
    </row>
    <row r="3738" spans="1:14" x14ac:dyDescent="0.3">
      <c r="A3738" t="s">
        <v>1508</v>
      </c>
      <c r="B3738">
        <v>3736</v>
      </c>
      <c r="C3738">
        <v>9.6</v>
      </c>
      <c r="D3738">
        <f>SUMIF(E:E,Table1[[#This Row],[Item_Fat_Content]],N:N)</f>
        <v>11904094.532999987</v>
      </c>
      <c r="E3738" t="s">
        <v>11</v>
      </c>
      <c r="F3738">
        <v>2.9811549999999999E-2</v>
      </c>
      <c r="G3738" t="s">
        <v>30</v>
      </c>
      <c r="H3738">
        <v>45.208599999999997</v>
      </c>
      <c r="I3738" t="s">
        <v>45</v>
      </c>
      <c r="J3738">
        <v>2007</v>
      </c>
      <c r="K3738" t="str">
        <f>K3737</f>
        <v>Medium</v>
      </c>
      <c r="L3738" t="s">
        <v>43</v>
      </c>
      <c r="M3738" t="s">
        <v>16</v>
      </c>
      <c r="N3738">
        <v>669.12900000000002</v>
      </c>
    </row>
    <row r="3739" spans="1:14" x14ac:dyDescent="0.3">
      <c r="A3739" t="s">
        <v>1363</v>
      </c>
      <c r="B3739">
        <v>3737</v>
      </c>
      <c r="C3739">
        <v>17.600000000000001</v>
      </c>
      <c r="D3739">
        <f>SUMIF(E:E,Table1[[#This Row],[Item_Fat_Content]],N:N)</f>
        <v>11904094.532999987</v>
      </c>
      <c r="E3739" t="s">
        <v>11</v>
      </c>
      <c r="F3739">
        <v>5.8181585000000001E-2</v>
      </c>
      <c r="G3739" t="s">
        <v>24</v>
      </c>
      <c r="H3739">
        <v>154.4314</v>
      </c>
      <c r="I3739" t="s">
        <v>13</v>
      </c>
      <c r="J3739">
        <v>1999</v>
      </c>
      <c r="K3739" t="s">
        <v>14</v>
      </c>
      <c r="L3739" t="s">
        <v>15</v>
      </c>
      <c r="M3739" t="s">
        <v>16</v>
      </c>
      <c r="N3739">
        <v>2326.971</v>
      </c>
    </row>
    <row r="3740" spans="1:14" x14ac:dyDescent="0.3">
      <c r="A3740" t="s">
        <v>1390</v>
      </c>
      <c r="B3740">
        <v>3738</v>
      </c>
      <c r="C3740">
        <v>14</v>
      </c>
      <c r="D3740">
        <f>SUMIF(E:E,Table1[[#This Row],[Item_Fat_Content]],N:N)</f>
        <v>6457454.3820000133</v>
      </c>
      <c r="E3740" t="s">
        <v>1608</v>
      </c>
      <c r="F3740">
        <v>3.7734782000000001E-2</v>
      </c>
      <c r="G3740" t="s">
        <v>41</v>
      </c>
      <c r="H3740">
        <v>166.45259999999999</v>
      </c>
      <c r="I3740" t="s">
        <v>45</v>
      </c>
      <c r="J3740">
        <v>2007</v>
      </c>
      <c r="K3740" t="str">
        <f t="shared" ref="K3740:K3742" si="293">K3739</f>
        <v>Medium</v>
      </c>
      <c r="L3740" t="s">
        <v>43</v>
      </c>
      <c r="M3740" t="s">
        <v>16</v>
      </c>
      <c r="N3740">
        <v>4769.1253999999999</v>
      </c>
    </row>
    <row r="3741" spans="1:14" x14ac:dyDescent="0.3">
      <c r="A3741" t="s">
        <v>918</v>
      </c>
      <c r="B3741">
        <v>3739</v>
      </c>
      <c r="C3741">
        <v>6.59</v>
      </c>
      <c r="D3741">
        <f>SUMIF(E:E,Table1[[#This Row],[Item_Fat_Content]],N:N)</f>
        <v>11904094.532999987</v>
      </c>
      <c r="E3741" t="s">
        <v>11</v>
      </c>
      <c r="F3741">
        <v>0</v>
      </c>
      <c r="G3741" t="s">
        <v>30</v>
      </c>
      <c r="H3741">
        <v>119.10980000000001</v>
      </c>
      <c r="I3741" t="s">
        <v>45</v>
      </c>
      <c r="J3741">
        <v>2007</v>
      </c>
      <c r="K3741" t="str">
        <f t="shared" si="293"/>
        <v>Medium</v>
      </c>
      <c r="L3741" t="s">
        <v>43</v>
      </c>
      <c r="M3741" t="s">
        <v>16</v>
      </c>
      <c r="N3741">
        <v>964.07839999999999</v>
      </c>
    </row>
    <row r="3742" spans="1:14" x14ac:dyDescent="0.3">
      <c r="A3742" t="s">
        <v>678</v>
      </c>
      <c r="B3742">
        <v>3740</v>
      </c>
      <c r="C3742">
        <v>17.600000000000001</v>
      </c>
      <c r="D3742">
        <f>SUMIF(E:E,Table1[[#This Row],[Item_Fat_Content]],N:N)</f>
        <v>6457454.3820000133</v>
      </c>
      <c r="E3742" t="s">
        <v>1608</v>
      </c>
      <c r="F3742">
        <v>2.6827052000000001E-2</v>
      </c>
      <c r="G3742" t="s">
        <v>78</v>
      </c>
      <c r="H3742">
        <v>47.840200000000003</v>
      </c>
      <c r="I3742" t="s">
        <v>27</v>
      </c>
      <c r="J3742">
        <v>1998</v>
      </c>
      <c r="K3742" t="str">
        <f t="shared" si="293"/>
        <v>Medium</v>
      </c>
      <c r="L3742" t="s">
        <v>21</v>
      </c>
      <c r="M3742" t="s">
        <v>28</v>
      </c>
      <c r="N3742">
        <v>91.880399999999995</v>
      </c>
    </row>
    <row r="3743" spans="1:14" x14ac:dyDescent="0.3">
      <c r="A3743" t="s">
        <v>1085</v>
      </c>
      <c r="B3743">
        <v>3741</v>
      </c>
      <c r="C3743">
        <v>11.5</v>
      </c>
      <c r="D3743">
        <f>SUMIF(E:E,Table1[[#This Row],[Item_Fat_Content]],N:N)</f>
        <v>11904094.532999987</v>
      </c>
      <c r="E3743" t="s">
        <v>11</v>
      </c>
      <c r="F3743">
        <v>7.2881534999999997E-2</v>
      </c>
      <c r="G3743" t="s">
        <v>26</v>
      </c>
      <c r="H3743">
        <v>191.35300000000001</v>
      </c>
      <c r="I3743" t="s">
        <v>48</v>
      </c>
      <c r="J3743">
        <v>1997</v>
      </c>
      <c r="K3743" t="s">
        <v>49</v>
      </c>
      <c r="L3743" t="s">
        <v>15</v>
      </c>
      <c r="M3743" t="s">
        <v>16</v>
      </c>
      <c r="N3743">
        <v>2277.0360000000001</v>
      </c>
    </row>
    <row r="3744" spans="1:14" x14ac:dyDescent="0.3">
      <c r="A3744" t="s">
        <v>389</v>
      </c>
      <c r="B3744">
        <v>3742</v>
      </c>
      <c r="C3744">
        <v>20.350000000000001</v>
      </c>
      <c r="D3744">
        <f>SUMIF(E:E,Table1[[#This Row],[Item_Fat_Content]],N:N)</f>
        <v>6457454.3820000133</v>
      </c>
      <c r="E3744" t="s">
        <v>1608</v>
      </c>
      <c r="F3744">
        <v>1.4822802E-2</v>
      </c>
      <c r="G3744" t="s">
        <v>26</v>
      </c>
      <c r="H3744">
        <v>234.0958</v>
      </c>
      <c r="I3744" t="s">
        <v>60</v>
      </c>
      <c r="J3744">
        <v>2004</v>
      </c>
      <c r="K3744" t="s">
        <v>49</v>
      </c>
      <c r="L3744" t="s">
        <v>43</v>
      </c>
      <c r="M3744" t="s">
        <v>16</v>
      </c>
      <c r="N3744">
        <v>2570.6538</v>
      </c>
    </row>
    <row r="3745" spans="1:14" x14ac:dyDescent="0.3">
      <c r="A3745" t="s">
        <v>1291</v>
      </c>
      <c r="B3745">
        <v>3743</v>
      </c>
      <c r="C3745">
        <v>18.7</v>
      </c>
      <c r="D3745">
        <f>SUMIF(E:E,Table1[[#This Row],[Item_Fat_Content]],N:N)</f>
        <v>11904094.532999987</v>
      </c>
      <c r="E3745" t="s">
        <v>11</v>
      </c>
      <c r="F3745">
        <v>4.6159928000000003E-2</v>
      </c>
      <c r="G3745" t="s">
        <v>56</v>
      </c>
      <c r="H3745">
        <v>152.3682</v>
      </c>
      <c r="I3745" t="s">
        <v>13</v>
      </c>
      <c r="J3745">
        <v>1999</v>
      </c>
      <c r="K3745" t="s">
        <v>14</v>
      </c>
      <c r="L3745" t="s">
        <v>15</v>
      </c>
      <c r="M3745" t="s">
        <v>16</v>
      </c>
      <c r="N3745">
        <v>1677.1502</v>
      </c>
    </row>
    <row r="3746" spans="1:14" x14ac:dyDescent="0.3">
      <c r="A3746" t="s">
        <v>753</v>
      </c>
      <c r="B3746">
        <v>3744</v>
      </c>
      <c r="C3746">
        <v>5.46</v>
      </c>
      <c r="D3746">
        <f>SUMIF(E:E,Table1[[#This Row],[Item_Fat_Content]],N:N)</f>
        <v>6457454.3820000133</v>
      </c>
      <c r="E3746" t="s">
        <v>1608</v>
      </c>
      <c r="F3746">
        <v>0.107662745</v>
      </c>
      <c r="G3746" t="s">
        <v>26</v>
      </c>
      <c r="H3746">
        <v>143.87860000000001</v>
      </c>
      <c r="I3746" t="s">
        <v>45</v>
      </c>
      <c r="J3746">
        <v>2007</v>
      </c>
      <c r="K3746" t="str">
        <f>K3745</f>
        <v>Medium</v>
      </c>
      <c r="L3746" t="s">
        <v>43</v>
      </c>
      <c r="M3746" t="s">
        <v>16</v>
      </c>
      <c r="N3746">
        <v>4334.3580000000002</v>
      </c>
    </row>
    <row r="3747" spans="1:14" x14ac:dyDescent="0.3">
      <c r="A3747" t="s">
        <v>661</v>
      </c>
      <c r="B3747">
        <v>3745</v>
      </c>
      <c r="C3747">
        <v>9.31</v>
      </c>
      <c r="D3747">
        <f>SUMIF(E:E,Table1[[#This Row],[Item_Fat_Content]],N:N)</f>
        <v>11904094.532999987</v>
      </c>
      <c r="E3747" t="s">
        <v>11</v>
      </c>
      <c r="F3747">
        <v>3.8014104E-2</v>
      </c>
      <c r="G3747" t="s">
        <v>41</v>
      </c>
      <c r="H3747">
        <v>62.350999999999999</v>
      </c>
      <c r="I3747" t="s">
        <v>13</v>
      </c>
      <c r="J3747">
        <v>1999</v>
      </c>
      <c r="K3747" t="s">
        <v>14</v>
      </c>
      <c r="L3747" t="s">
        <v>15</v>
      </c>
      <c r="M3747" t="s">
        <v>16</v>
      </c>
      <c r="N3747">
        <v>822.26300000000003</v>
      </c>
    </row>
    <row r="3748" spans="1:14" x14ac:dyDescent="0.3">
      <c r="A3748" t="s">
        <v>967</v>
      </c>
      <c r="B3748">
        <v>3746</v>
      </c>
      <c r="C3748">
        <v>12.3</v>
      </c>
      <c r="D3748">
        <f>SUMIF(E:E,Table1[[#This Row],[Item_Fat_Content]],N:N)</f>
        <v>6457454.3820000133</v>
      </c>
      <c r="E3748" t="s">
        <v>1608</v>
      </c>
      <c r="F3748">
        <v>0.10630714600000001</v>
      </c>
      <c r="G3748" t="s">
        <v>26</v>
      </c>
      <c r="H3748">
        <v>174.93960000000001</v>
      </c>
      <c r="I3748" t="s">
        <v>60</v>
      </c>
      <c r="J3748">
        <v>2004</v>
      </c>
      <c r="K3748" t="s">
        <v>49</v>
      </c>
      <c r="L3748" t="s">
        <v>43</v>
      </c>
      <c r="M3748" t="s">
        <v>16</v>
      </c>
      <c r="N3748">
        <v>1569.9564</v>
      </c>
    </row>
    <row r="3749" spans="1:14" x14ac:dyDescent="0.3">
      <c r="A3749" t="s">
        <v>1509</v>
      </c>
      <c r="B3749">
        <v>3747</v>
      </c>
      <c r="C3749">
        <v>18.2</v>
      </c>
      <c r="D3749">
        <f>SUMIF(E:E,Table1[[#This Row],[Item_Fat_Content]],N:N)</f>
        <v>6457454.3820000133</v>
      </c>
      <c r="E3749" t="s">
        <v>1608</v>
      </c>
      <c r="F3749">
        <v>6.6672058000000006E-2</v>
      </c>
      <c r="G3749" t="s">
        <v>26</v>
      </c>
      <c r="H3749">
        <v>248.10919999999999</v>
      </c>
      <c r="I3749" t="s">
        <v>45</v>
      </c>
      <c r="J3749">
        <v>2007</v>
      </c>
      <c r="K3749" t="str">
        <f>K3748</f>
        <v>Small</v>
      </c>
      <c r="L3749" t="s">
        <v>43</v>
      </c>
      <c r="M3749" t="s">
        <v>16</v>
      </c>
      <c r="N3749">
        <v>4233.1563999999998</v>
      </c>
    </row>
    <row r="3750" spans="1:14" x14ac:dyDescent="0.3">
      <c r="A3750" t="s">
        <v>653</v>
      </c>
      <c r="B3750">
        <v>3748</v>
      </c>
      <c r="C3750">
        <v>18.25</v>
      </c>
      <c r="D3750">
        <f>SUMIF(E:E,Table1[[#This Row],[Item_Fat_Content]],N:N)</f>
        <v>11904094.532999987</v>
      </c>
      <c r="E3750" t="s">
        <v>11</v>
      </c>
      <c r="F3750">
        <v>1.5341139E-2</v>
      </c>
      <c r="G3750" t="s">
        <v>36</v>
      </c>
      <c r="H3750">
        <v>200.00839999999999</v>
      </c>
      <c r="I3750" t="s">
        <v>20</v>
      </c>
      <c r="J3750">
        <v>2009</v>
      </c>
      <c r="K3750" t="s">
        <v>14</v>
      </c>
      <c r="L3750" t="s">
        <v>21</v>
      </c>
      <c r="M3750" t="s">
        <v>22</v>
      </c>
      <c r="N3750">
        <v>1984.0840000000001</v>
      </c>
    </row>
    <row r="3751" spans="1:14" x14ac:dyDescent="0.3">
      <c r="A3751" t="s">
        <v>897</v>
      </c>
      <c r="B3751">
        <v>3749</v>
      </c>
      <c r="C3751">
        <v>18.25</v>
      </c>
      <c r="D3751">
        <f>SUMIF(E:E,Table1[[#This Row],[Item_Fat_Content]],N:N)</f>
        <v>6457454.3820000133</v>
      </c>
      <c r="E3751" t="s">
        <v>1608</v>
      </c>
      <c r="F3751">
        <v>0.17117449100000001</v>
      </c>
      <c r="G3751" t="s">
        <v>12</v>
      </c>
      <c r="H3751">
        <v>156.46299999999999</v>
      </c>
      <c r="I3751" t="s">
        <v>42</v>
      </c>
      <c r="J3751">
        <v>2002</v>
      </c>
      <c r="K3751" t="str">
        <f>K3750</f>
        <v>Medium</v>
      </c>
      <c r="L3751" t="s">
        <v>43</v>
      </c>
      <c r="M3751" t="s">
        <v>16</v>
      </c>
      <c r="N3751">
        <v>938.77800000000002</v>
      </c>
    </row>
    <row r="3752" spans="1:14" x14ac:dyDescent="0.3">
      <c r="A3752" t="s">
        <v>118</v>
      </c>
      <c r="B3752">
        <v>3750</v>
      </c>
      <c r="C3752">
        <f>C3751</f>
        <v>18.25</v>
      </c>
      <c r="D3752">
        <f>SUMIF(E:E,Table1[[#This Row],[Item_Fat_Content]],N:N)</f>
        <v>11904094.532999987</v>
      </c>
      <c r="E3752" t="s">
        <v>11</v>
      </c>
      <c r="F3752">
        <v>0.32578080700000001</v>
      </c>
      <c r="G3752" t="s">
        <v>30</v>
      </c>
      <c r="H3752">
        <v>252.7698</v>
      </c>
      <c r="I3752" t="s">
        <v>65</v>
      </c>
      <c r="J3752">
        <v>1985</v>
      </c>
      <c r="K3752" t="s">
        <v>49</v>
      </c>
      <c r="L3752" t="s">
        <v>15</v>
      </c>
      <c r="M3752" t="s">
        <v>28</v>
      </c>
      <c r="N3752">
        <v>761.00940000000003</v>
      </c>
    </row>
    <row r="3753" spans="1:14" x14ac:dyDescent="0.3">
      <c r="A3753" t="s">
        <v>1249</v>
      </c>
      <c r="B3753">
        <v>3751</v>
      </c>
      <c r="C3753">
        <v>10.195</v>
      </c>
      <c r="D3753">
        <f>SUMIF(E:E,Table1[[#This Row],[Item_Fat_Content]],N:N)</f>
        <v>11904094.532999987</v>
      </c>
      <c r="E3753" t="s">
        <v>11</v>
      </c>
      <c r="F3753">
        <v>0.112859454</v>
      </c>
      <c r="G3753" t="s">
        <v>58</v>
      </c>
      <c r="H3753">
        <v>114.486</v>
      </c>
      <c r="I3753" t="s">
        <v>45</v>
      </c>
      <c r="J3753">
        <v>2007</v>
      </c>
      <c r="K3753" t="str">
        <f>K3752</f>
        <v>Small</v>
      </c>
      <c r="L3753" t="s">
        <v>43</v>
      </c>
      <c r="M3753" t="s">
        <v>16</v>
      </c>
      <c r="N3753">
        <v>2490.0920000000001</v>
      </c>
    </row>
    <row r="3754" spans="1:14" x14ac:dyDescent="0.3">
      <c r="A3754" t="s">
        <v>1219</v>
      </c>
      <c r="B3754">
        <v>3752</v>
      </c>
      <c r="C3754">
        <v>5.34</v>
      </c>
      <c r="D3754">
        <f>SUMIF(E:E,Table1[[#This Row],[Item_Fat_Content]],N:N)</f>
        <v>6457454.3820000133</v>
      </c>
      <c r="E3754" t="s">
        <v>1608</v>
      </c>
      <c r="F3754">
        <v>5.9627530000000003E-3</v>
      </c>
      <c r="G3754" t="s">
        <v>36</v>
      </c>
      <c r="H3754">
        <v>102.4358</v>
      </c>
      <c r="I3754" t="s">
        <v>60</v>
      </c>
      <c r="J3754">
        <v>2004</v>
      </c>
      <c r="K3754" t="s">
        <v>49</v>
      </c>
      <c r="L3754" t="s">
        <v>43</v>
      </c>
      <c r="M3754" t="s">
        <v>16</v>
      </c>
      <c r="N3754">
        <v>2010.7159999999999</v>
      </c>
    </row>
    <row r="3755" spans="1:14" x14ac:dyDescent="0.3">
      <c r="A3755" t="s">
        <v>1510</v>
      </c>
      <c r="B3755">
        <v>3753</v>
      </c>
      <c r="C3755">
        <f>C3754</f>
        <v>5.34</v>
      </c>
      <c r="D3755">
        <f>SUMIF(E:E,Table1[[#This Row],[Item_Fat_Content]],N:N)</f>
        <v>6457454.3820000133</v>
      </c>
      <c r="E3755" t="s">
        <v>1608</v>
      </c>
      <c r="F3755">
        <v>4.7358246E-2</v>
      </c>
      <c r="G3755" t="s">
        <v>12</v>
      </c>
      <c r="H3755">
        <v>123.1756</v>
      </c>
      <c r="I3755" t="s">
        <v>38</v>
      </c>
      <c r="J3755">
        <v>1985</v>
      </c>
      <c r="K3755" t="s">
        <v>14</v>
      </c>
      <c r="L3755" t="s">
        <v>21</v>
      </c>
      <c r="M3755" t="s">
        <v>39</v>
      </c>
      <c r="N3755">
        <v>3998.7948000000001</v>
      </c>
    </row>
    <row r="3756" spans="1:14" x14ac:dyDescent="0.3">
      <c r="A3756" t="s">
        <v>1140</v>
      </c>
      <c r="B3756">
        <v>3754</v>
      </c>
      <c r="C3756">
        <v>11.15</v>
      </c>
      <c r="D3756">
        <f>SUMIF(E:E,Table1[[#This Row],[Item_Fat_Content]],N:N)</f>
        <v>6457454.3820000133</v>
      </c>
      <c r="E3756" t="s">
        <v>1608</v>
      </c>
      <c r="F3756">
        <v>8.6105815000000002E-2</v>
      </c>
      <c r="G3756" t="s">
        <v>36</v>
      </c>
      <c r="H3756">
        <v>167.87899999999999</v>
      </c>
      <c r="I3756" t="s">
        <v>42</v>
      </c>
      <c r="J3756">
        <v>2002</v>
      </c>
      <c r="K3756" t="str">
        <f>K3755</f>
        <v>Medium</v>
      </c>
      <c r="L3756" t="s">
        <v>43</v>
      </c>
      <c r="M3756" t="s">
        <v>16</v>
      </c>
      <c r="N3756">
        <v>2886.2429999999999</v>
      </c>
    </row>
    <row r="3757" spans="1:14" x14ac:dyDescent="0.3">
      <c r="A3757" t="s">
        <v>85</v>
      </c>
      <c r="B3757">
        <v>3755</v>
      </c>
      <c r="C3757">
        <v>9.8000000000000007</v>
      </c>
      <c r="D3757">
        <f>SUMIF(E:E,Table1[[#This Row],[Item_Fat_Content]],N:N)</f>
        <v>11904094.532999987</v>
      </c>
      <c r="E3757" t="s">
        <v>11</v>
      </c>
      <c r="F3757">
        <v>2.6882495999999999E-2</v>
      </c>
      <c r="G3757" t="s">
        <v>24</v>
      </c>
      <c r="H3757">
        <v>126.30200000000001</v>
      </c>
      <c r="I3757" t="s">
        <v>13</v>
      </c>
      <c r="J3757">
        <v>1999</v>
      </c>
      <c r="K3757" t="s">
        <v>14</v>
      </c>
      <c r="L3757" t="s">
        <v>15</v>
      </c>
      <c r="M3757" t="s">
        <v>16</v>
      </c>
      <c r="N3757">
        <v>3036.0479999999998</v>
      </c>
    </row>
    <row r="3758" spans="1:14" x14ac:dyDescent="0.3">
      <c r="A3758" t="s">
        <v>763</v>
      </c>
      <c r="B3758">
        <v>3756</v>
      </c>
      <c r="C3758">
        <v>12.1</v>
      </c>
      <c r="D3758">
        <f>SUMIF(E:E,Table1[[#This Row],[Item_Fat_Content]],N:N)</f>
        <v>11904094.532999987</v>
      </c>
      <c r="E3758" t="s">
        <v>11</v>
      </c>
      <c r="F3758">
        <v>4.0521714E-2</v>
      </c>
      <c r="G3758" t="s">
        <v>26</v>
      </c>
      <c r="H3758">
        <v>178.50020000000001</v>
      </c>
      <c r="I3758" t="s">
        <v>20</v>
      </c>
      <c r="J3758">
        <v>2009</v>
      </c>
      <c r="K3758" t="s">
        <v>14</v>
      </c>
      <c r="L3758" t="s">
        <v>21</v>
      </c>
      <c r="M3758" t="s">
        <v>22</v>
      </c>
      <c r="N3758">
        <v>5552.1062000000002</v>
      </c>
    </row>
    <row r="3759" spans="1:14" x14ac:dyDescent="0.3">
      <c r="A3759" t="s">
        <v>1116</v>
      </c>
      <c r="B3759">
        <v>3757</v>
      </c>
      <c r="C3759">
        <f t="shared" ref="C3759:C3760" si="294">C3758</f>
        <v>12.1</v>
      </c>
      <c r="D3759">
        <f>SUMIF(E:E,Table1[[#This Row],[Item_Fat_Content]],N:N)</f>
        <v>11904094.532999987</v>
      </c>
      <c r="E3759" t="s">
        <v>11</v>
      </c>
      <c r="F3759">
        <v>2.0597493000000001E-2</v>
      </c>
      <c r="G3759" t="s">
        <v>78</v>
      </c>
      <c r="H3759">
        <v>200.07419999999999</v>
      </c>
      <c r="I3759" t="s">
        <v>38</v>
      </c>
      <c r="J3759">
        <v>1985</v>
      </c>
      <c r="K3759" t="s">
        <v>14</v>
      </c>
      <c r="L3759" t="s">
        <v>21</v>
      </c>
      <c r="M3759" t="s">
        <v>39</v>
      </c>
      <c r="N3759">
        <v>8958.3389999999999</v>
      </c>
    </row>
    <row r="3760" spans="1:14" x14ac:dyDescent="0.3">
      <c r="A3760" t="s">
        <v>965</v>
      </c>
      <c r="B3760">
        <v>3758</v>
      </c>
      <c r="C3760">
        <f t="shared" si="294"/>
        <v>12.1</v>
      </c>
      <c r="D3760">
        <f>SUMIF(E:E,Table1[[#This Row],[Item_Fat_Content]],N:N)</f>
        <v>11904094.532999987</v>
      </c>
      <c r="E3760" t="s">
        <v>11</v>
      </c>
      <c r="F3760">
        <v>8.5538477000000002E-2</v>
      </c>
      <c r="G3760" t="s">
        <v>36</v>
      </c>
      <c r="H3760">
        <v>169.2816</v>
      </c>
      <c r="I3760" t="s">
        <v>38</v>
      </c>
      <c r="J3760">
        <v>1985</v>
      </c>
      <c r="K3760" t="s">
        <v>14</v>
      </c>
      <c r="L3760" t="s">
        <v>21</v>
      </c>
      <c r="M3760" t="s">
        <v>39</v>
      </c>
      <c r="N3760">
        <v>3523.4135999999999</v>
      </c>
    </row>
    <row r="3761" spans="1:14" x14ac:dyDescent="0.3">
      <c r="A3761" t="s">
        <v>1244</v>
      </c>
      <c r="B3761">
        <v>3759</v>
      </c>
      <c r="C3761">
        <v>15.5</v>
      </c>
      <c r="D3761">
        <f>SUMIF(E:E,Table1[[#This Row],[Item_Fat_Content]],N:N)</f>
        <v>11904094.532999987</v>
      </c>
      <c r="E3761" t="s">
        <v>11</v>
      </c>
      <c r="F3761">
        <v>0</v>
      </c>
      <c r="G3761" t="s">
        <v>36</v>
      </c>
      <c r="H3761">
        <v>141.547</v>
      </c>
      <c r="I3761" t="s">
        <v>45</v>
      </c>
      <c r="J3761">
        <v>2007</v>
      </c>
      <c r="K3761" t="str">
        <f>K3760</f>
        <v>Medium</v>
      </c>
      <c r="L3761" t="s">
        <v>43</v>
      </c>
      <c r="M3761" t="s">
        <v>16</v>
      </c>
      <c r="N3761">
        <v>3006.087</v>
      </c>
    </row>
    <row r="3762" spans="1:14" x14ac:dyDescent="0.3">
      <c r="A3762" t="s">
        <v>428</v>
      </c>
      <c r="B3762">
        <v>3760</v>
      </c>
      <c r="C3762">
        <v>15.5</v>
      </c>
      <c r="D3762">
        <f>SUMIF(E:E,Table1[[#This Row],[Item_Fat_Content]],N:N)</f>
        <v>6457454.3820000133</v>
      </c>
      <c r="E3762" t="s">
        <v>1608</v>
      </c>
      <c r="F3762">
        <v>0</v>
      </c>
      <c r="G3762" t="s">
        <v>36</v>
      </c>
      <c r="H3762">
        <v>147.24180000000001</v>
      </c>
      <c r="I3762" t="s">
        <v>20</v>
      </c>
      <c r="J3762">
        <v>2009</v>
      </c>
      <c r="K3762" t="s">
        <v>14</v>
      </c>
      <c r="L3762" t="s">
        <v>21</v>
      </c>
      <c r="M3762" t="s">
        <v>22</v>
      </c>
      <c r="N3762">
        <v>1324.2762</v>
      </c>
    </row>
    <row r="3763" spans="1:14" x14ac:dyDescent="0.3">
      <c r="A3763" t="s">
        <v>689</v>
      </c>
      <c r="B3763">
        <v>3761</v>
      </c>
      <c r="C3763">
        <v>5.15</v>
      </c>
      <c r="D3763">
        <f>SUMIF(E:E,Table1[[#This Row],[Item_Fat_Content]],N:N)</f>
        <v>6457454.3820000133</v>
      </c>
      <c r="E3763" t="s">
        <v>1608</v>
      </c>
      <c r="F3763">
        <v>0.10239789000000001</v>
      </c>
      <c r="G3763" t="s">
        <v>24</v>
      </c>
      <c r="H3763">
        <v>122.1388</v>
      </c>
      <c r="I3763" t="s">
        <v>27</v>
      </c>
      <c r="J3763">
        <v>1998</v>
      </c>
      <c r="K3763" t="str">
        <f t="shared" ref="K3763:K3764" si="295">K3762</f>
        <v>Medium</v>
      </c>
      <c r="L3763" t="s">
        <v>21</v>
      </c>
      <c r="M3763" t="s">
        <v>28</v>
      </c>
      <c r="N3763">
        <v>495.35520000000002</v>
      </c>
    </row>
    <row r="3764" spans="1:14" x14ac:dyDescent="0.3">
      <c r="A3764" t="s">
        <v>952</v>
      </c>
      <c r="B3764">
        <v>3762</v>
      </c>
      <c r="C3764">
        <v>17.25</v>
      </c>
      <c r="D3764">
        <f>SUMIF(E:E,Table1[[#This Row],[Item_Fat_Content]],N:N)</f>
        <v>11904094.532999987</v>
      </c>
      <c r="E3764" t="s">
        <v>11</v>
      </c>
      <c r="F3764">
        <v>0</v>
      </c>
      <c r="G3764" t="s">
        <v>41</v>
      </c>
      <c r="H3764">
        <v>37.5822</v>
      </c>
      <c r="I3764" t="s">
        <v>27</v>
      </c>
      <c r="J3764">
        <v>1998</v>
      </c>
      <c r="K3764" t="str">
        <f t="shared" si="295"/>
        <v>Medium</v>
      </c>
      <c r="L3764" t="s">
        <v>21</v>
      </c>
      <c r="M3764" t="s">
        <v>28</v>
      </c>
      <c r="N3764">
        <v>196.411</v>
      </c>
    </row>
    <row r="3765" spans="1:14" x14ac:dyDescent="0.3">
      <c r="A3765" t="s">
        <v>380</v>
      </c>
      <c r="B3765">
        <v>3763</v>
      </c>
      <c r="C3765">
        <v>18.350000000000001</v>
      </c>
      <c r="D3765">
        <f>SUMIF(E:E,Table1[[#This Row],[Item_Fat_Content]],N:N)</f>
        <v>11904094.532999987</v>
      </c>
      <c r="E3765" t="s">
        <v>11</v>
      </c>
      <c r="F3765">
        <v>3.0469699999999999E-2</v>
      </c>
      <c r="G3765" t="s">
        <v>56</v>
      </c>
      <c r="H3765">
        <v>191.31620000000001</v>
      </c>
      <c r="I3765" t="s">
        <v>31</v>
      </c>
      <c r="J3765">
        <v>1987</v>
      </c>
      <c r="K3765" t="s">
        <v>32</v>
      </c>
      <c r="L3765" t="s">
        <v>21</v>
      </c>
      <c r="M3765" t="s">
        <v>16</v>
      </c>
      <c r="N3765">
        <v>1346.9133999999999</v>
      </c>
    </row>
    <row r="3766" spans="1:14" x14ac:dyDescent="0.3">
      <c r="A3766" t="s">
        <v>248</v>
      </c>
      <c r="B3766">
        <v>3764</v>
      </c>
      <c r="C3766">
        <v>6.32</v>
      </c>
      <c r="D3766">
        <f>SUMIF(E:E,Table1[[#This Row],[Item_Fat_Content]],N:N)</f>
        <v>11904094.532999987</v>
      </c>
      <c r="E3766" t="s">
        <v>11</v>
      </c>
      <c r="F3766">
        <v>2.1287233999999999E-2</v>
      </c>
      <c r="G3766" t="s">
        <v>24</v>
      </c>
      <c r="H3766">
        <v>38.5822</v>
      </c>
      <c r="I3766" t="s">
        <v>27</v>
      </c>
      <c r="J3766">
        <v>1998</v>
      </c>
      <c r="K3766" t="str">
        <f>K3765</f>
        <v>High</v>
      </c>
      <c r="L3766" t="s">
        <v>21</v>
      </c>
      <c r="M3766" t="s">
        <v>28</v>
      </c>
      <c r="N3766">
        <v>78.564400000000006</v>
      </c>
    </row>
    <row r="3767" spans="1:14" x14ac:dyDescent="0.3">
      <c r="A3767" t="s">
        <v>1155</v>
      </c>
      <c r="B3767">
        <v>3765</v>
      </c>
      <c r="C3767">
        <v>5.51</v>
      </c>
      <c r="D3767">
        <f>SUMIF(E:E,Table1[[#This Row],[Item_Fat_Content]],N:N)</f>
        <v>11904094.532999987</v>
      </c>
      <c r="E3767" t="s">
        <v>11</v>
      </c>
      <c r="F3767">
        <v>3.4467286E-2</v>
      </c>
      <c r="G3767" t="s">
        <v>56</v>
      </c>
      <c r="H3767">
        <v>96.772599999999997</v>
      </c>
      <c r="I3767" t="s">
        <v>60</v>
      </c>
      <c r="J3767">
        <v>2004</v>
      </c>
      <c r="K3767" t="s">
        <v>49</v>
      </c>
      <c r="L3767" t="s">
        <v>43</v>
      </c>
      <c r="M3767" t="s">
        <v>16</v>
      </c>
      <c r="N3767">
        <v>2642.5601999999999</v>
      </c>
    </row>
    <row r="3768" spans="1:14" x14ac:dyDescent="0.3">
      <c r="A3768" t="s">
        <v>59</v>
      </c>
      <c r="B3768">
        <v>3766</v>
      </c>
      <c r="C3768">
        <v>13.35</v>
      </c>
      <c r="D3768">
        <f>SUMIF(E:E,Table1[[#This Row],[Item_Fat_Content]],N:N)</f>
        <v>11904094.532999987</v>
      </c>
      <c r="E3768" t="s">
        <v>11</v>
      </c>
      <c r="F3768">
        <v>0.1027194</v>
      </c>
      <c r="G3768" t="s">
        <v>12</v>
      </c>
      <c r="H3768">
        <v>228.83519999999999</v>
      </c>
      <c r="I3768" t="s">
        <v>42</v>
      </c>
      <c r="J3768">
        <v>2002</v>
      </c>
      <c r="K3768" t="str">
        <f>K3767</f>
        <v>Small</v>
      </c>
      <c r="L3768" t="s">
        <v>43</v>
      </c>
      <c r="M3768" t="s">
        <v>16</v>
      </c>
      <c r="N3768">
        <v>5267.8095999999996</v>
      </c>
    </row>
    <row r="3769" spans="1:14" x14ac:dyDescent="0.3">
      <c r="A3769" t="s">
        <v>193</v>
      </c>
      <c r="B3769">
        <v>3767</v>
      </c>
      <c r="C3769">
        <f t="shared" ref="C3769:C3772" si="296">C3768</f>
        <v>13.35</v>
      </c>
      <c r="D3769">
        <f>SUMIF(E:E,Table1[[#This Row],[Item_Fat_Content]],N:N)</f>
        <v>11904094.532999987</v>
      </c>
      <c r="E3769" t="s">
        <v>11</v>
      </c>
      <c r="F3769">
        <v>0.266234421</v>
      </c>
      <c r="G3769" t="s">
        <v>54</v>
      </c>
      <c r="H3769">
        <v>98.535799999999995</v>
      </c>
      <c r="I3769" t="s">
        <v>65</v>
      </c>
      <c r="J3769">
        <v>1985</v>
      </c>
      <c r="K3769" t="s">
        <v>49</v>
      </c>
      <c r="L3769" t="s">
        <v>15</v>
      </c>
      <c r="M3769" t="s">
        <v>28</v>
      </c>
      <c r="N3769">
        <v>402.14319999999998</v>
      </c>
    </row>
    <row r="3770" spans="1:14" x14ac:dyDescent="0.3">
      <c r="A3770" t="s">
        <v>1041</v>
      </c>
      <c r="B3770">
        <v>3768</v>
      </c>
      <c r="C3770">
        <f t="shared" si="296"/>
        <v>13.35</v>
      </c>
      <c r="D3770">
        <f>SUMIF(E:E,Table1[[#This Row],[Item_Fat_Content]],N:N)</f>
        <v>6457454.3820000133</v>
      </c>
      <c r="E3770" t="s">
        <v>1608</v>
      </c>
      <c r="F3770">
        <v>0.12966857800000001</v>
      </c>
      <c r="G3770" t="s">
        <v>26</v>
      </c>
      <c r="H3770">
        <v>206.8638</v>
      </c>
      <c r="I3770" t="s">
        <v>65</v>
      </c>
      <c r="J3770">
        <v>1985</v>
      </c>
      <c r="K3770" t="s">
        <v>49</v>
      </c>
      <c r="L3770" t="s">
        <v>15</v>
      </c>
      <c r="M3770" t="s">
        <v>28</v>
      </c>
      <c r="N3770">
        <v>207.06379999999999</v>
      </c>
    </row>
    <row r="3771" spans="1:14" x14ac:dyDescent="0.3">
      <c r="A3771" t="s">
        <v>1090</v>
      </c>
      <c r="B3771">
        <v>3769</v>
      </c>
      <c r="C3771">
        <f t="shared" si="296"/>
        <v>13.35</v>
      </c>
      <c r="D3771">
        <f>SUMIF(E:E,Table1[[#This Row],[Item_Fat_Content]],N:N)</f>
        <v>6457454.3820000133</v>
      </c>
      <c r="E3771" t="s">
        <v>1608</v>
      </c>
      <c r="F3771">
        <v>2.923013E-2</v>
      </c>
      <c r="G3771" t="s">
        <v>78</v>
      </c>
      <c r="H3771">
        <v>189.4556</v>
      </c>
      <c r="I3771" t="s">
        <v>38</v>
      </c>
      <c r="J3771">
        <v>1985</v>
      </c>
      <c r="K3771" t="s">
        <v>14</v>
      </c>
      <c r="L3771" t="s">
        <v>21</v>
      </c>
      <c r="M3771" t="s">
        <v>39</v>
      </c>
      <c r="N3771">
        <v>3567.3564000000001</v>
      </c>
    </row>
    <row r="3772" spans="1:14" x14ac:dyDescent="0.3">
      <c r="A3772" t="s">
        <v>1445</v>
      </c>
      <c r="B3772">
        <v>3770</v>
      </c>
      <c r="C3772">
        <f t="shared" si="296"/>
        <v>13.35</v>
      </c>
      <c r="D3772">
        <f>SUMIF(E:E,Table1[[#This Row],[Item_Fat_Content]],N:N)</f>
        <v>11904094.532999987</v>
      </c>
      <c r="E3772" t="s">
        <v>11</v>
      </c>
      <c r="F3772">
        <v>0.17641157900000001</v>
      </c>
      <c r="G3772" t="s">
        <v>30</v>
      </c>
      <c r="H3772">
        <v>173.2422</v>
      </c>
      <c r="I3772" t="s">
        <v>38</v>
      </c>
      <c r="J3772">
        <v>1985</v>
      </c>
      <c r="K3772" t="s">
        <v>14</v>
      </c>
      <c r="L3772" t="s">
        <v>21</v>
      </c>
      <c r="M3772" t="s">
        <v>39</v>
      </c>
      <c r="N3772">
        <v>2069.3063999999999</v>
      </c>
    </row>
    <row r="3773" spans="1:14" x14ac:dyDescent="0.3">
      <c r="A3773" t="s">
        <v>1187</v>
      </c>
      <c r="B3773">
        <v>3771</v>
      </c>
      <c r="C3773">
        <v>14</v>
      </c>
      <c r="D3773">
        <f>SUMIF(E:E,Table1[[#This Row],[Item_Fat_Content]],N:N)</f>
        <v>11904094.532999987</v>
      </c>
      <c r="E3773" t="s">
        <v>11</v>
      </c>
      <c r="F3773">
        <v>5.0371508000000002E-2</v>
      </c>
      <c r="G3773" t="s">
        <v>26</v>
      </c>
      <c r="H3773">
        <v>214.7192</v>
      </c>
      <c r="I3773" t="s">
        <v>27</v>
      </c>
      <c r="J3773">
        <v>1998</v>
      </c>
      <c r="K3773" t="str">
        <f>K3772</f>
        <v>Medium</v>
      </c>
      <c r="L3773" t="s">
        <v>21</v>
      </c>
      <c r="M3773" t="s">
        <v>28</v>
      </c>
      <c r="N3773">
        <v>862.8768</v>
      </c>
    </row>
    <row r="3774" spans="1:14" x14ac:dyDescent="0.3">
      <c r="A3774" t="s">
        <v>1392</v>
      </c>
      <c r="B3774">
        <v>3772</v>
      </c>
      <c r="C3774">
        <v>18.850000000000001</v>
      </c>
      <c r="D3774">
        <f>SUMIF(E:E,Table1[[#This Row],[Item_Fat_Content]],N:N)</f>
        <v>11904094.532999987</v>
      </c>
      <c r="E3774" t="s">
        <v>11</v>
      </c>
      <c r="F3774">
        <v>3.6184754999999999E-2</v>
      </c>
      <c r="G3774" t="s">
        <v>24</v>
      </c>
      <c r="H3774">
        <v>58.556199999999997</v>
      </c>
      <c r="I3774" t="s">
        <v>20</v>
      </c>
      <c r="J3774">
        <v>2009</v>
      </c>
      <c r="K3774" t="s">
        <v>14</v>
      </c>
      <c r="L3774" t="s">
        <v>21</v>
      </c>
      <c r="M3774" t="s">
        <v>22</v>
      </c>
      <c r="N3774">
        <v>770.3306</v>
      </c>
    </row>
    <row r="3775" spans="1:14" x14ac:dyDescent="0.3">
      <c r="A3775" t="s">
        <v>105</v>
      </c>
      <c r="B3775">
        <v>3773</v>
      </c>
      <c r="C3775">
        <f>C3774</f>
        <v>18.850000000000001</v>
      </c>
      <c r="D3775">
        <f>SUMIF(E:E,Table1[[#This Row],[Item_Fat_Content]],N:N)</f>
        <v>6457454.3820000133</v>
      </c>
      <c r="E3775" t="s">
        <v>1608</v>
      </c>
      <c r="F3775">
        <v>7.0017381000000004E-2</v>
      </c>
      <c r="G3775" t="s">
        <v>24</v>
      </c>
      <c r="H3775">
        <v>89.351399999999998</v>
      </c>
      <c r="I3775" t="s">
        <v>65</v>
      </c>
      <c r="J3775">
        <v>1985</v>
      </c>
      <c r="K3775" t="s">
        <v>49</v>
      </c>
      <c r="L3775" t="s">
        <v>15</v>
      </c>
      <c r="M3775" t="s">
        <v>28</v>
      </c>
      <c r="N3775">
        <v>177.1028</v>
      </c>
    </row>
    <row r="3776" spans="1:14" x14ac:dyDescent="0.3">
      <c r="A3776" t="s">
        <v>380</v>
      </c>
      <c r="B3776">
        <v>3774</v>
      </c>
      <c r="C3776">
        <v>18.350000000000001</v>
      </c>
      <c r="D3776">
        <f>SUMIF(E:E,Table1[[#This Row],[Item_Fat_Content]],N:N)</f>
        <v>11904094.532999987</v>
      </c>
      <c r="E3776" t="s">
        <v>11</v>
      </c>
      <c r="F3776">
        <v>3.0556922E-2</v>
      </c>
      <c r="G3776" t="s">
        <v>56</v>
      </c>
      <c r="H3776">
        <v>190.61619999999999</v>
      </c>
      <c r="I3776" t="s">
        <v>42</v>
      </c>
      <c r="J3776">
        <v>2002</v>
      </c>
      <c r="K3776" t="str">
        <f>K3775</f>
        <v>Small</v>
      </c>
      <c r="L3776" t="s">
        <v>43</v>
      </c>
      <c r="M3776" t="s">
        <v>16</v>
      </c>
      <c r="N3776">
        <v>3271.0754000000002</v>
      </c>
    </row>
    <row r="3777" spans="1:14" x14ac:dyDescent="0.3">
      <c r="A3777" t="s">
        <v>413</v>
      </c>
      <c r="B3777">
        <v>3775</v>
      </c>
      <c r="C3777">
        <v>10.5</v>
      </c>
      <c r="D3777">
        <f>SUMIF(E:E,Table1[[#This Row],[Item_Fat_Content]],N:N)</f>
        <v>11904094.532999987</v>
      </c>
      <c r="E3777" t="s">
        <v>11</v>
      </c>
      <c r="F3777">
        <v>1.1278534999999999E-2</v>
      </c>
      <c r="G3777" t="s">
        <v>30</v>
      </c>
      <c r="H3777">
        <v>237.0248</v>
      </c>
      <c r="I3777" t="s">
        <v>31</v>
      </c>
      <c r="J3777">
        <v>1987</v>
      </c>
      <c r="K3777" t="s">
        <v>32</v>
      </c>
      <c r="L3777" t="s">
        <v>21</v>
      </c>
      <c r="M3777" t="s">
        <v>16</v>
      </c>
      <c r="N3777">
        <v>5451.5703999999996</v>
      </c>
    </row>
    <row r="3778" spans="1:14" x14ac:dyDescent="0.3">
      <c r="A3778" t="s">
        <v>1020</v>
      </c>
      <c r="B3778">
        <v>3776</v>
      </c>
      <c r="C3778">
        <v>9.6</v>
      </c>
      <c r="D3778">
        <f>SUMIF(E:E,Table1[[#This Row],[Item_Fat_Content]],N:N)</f>
        <v>6457454.3820000133</v>
      </c>
      <c r="E3778" t="s">
        <v>1608</v>
      </c>
      <c r="F3778">
        <v>0</v>
      </c>
      <c r="G3778" t="s">
        <v>36</v>
      </c>
      <c r="H3778">
        <v>191.0872</v>
      </c>
      <c r="I3778" t="s">
        <v>45</v>
      </c>
      <c r="J3778">
        <v>2007</v>
      </c>
      <c r="K3778" t="str">
        <f>K3777</f>
        <v>High</v>
      </c>
      <c r="L3778" t="s">
        <v>43</v>
      </c>
      <c r="M3778" t="s">
        <v>16</v>
      </c>
      <c r="N3778">
        <v>4349.0056000000004</v>
      </c>
    </row>
    <row r="3779" spans="1:14" x14ac:dyDescent="0.3">
      <c r="A3779" t="s">
        <v>822</v>
      </c>
      <c r="B3779">
        <v>3777</v>
      </c>
      <c r="C3779">
        <f>C3778</f>
        <v>9.6</v>
      </c>
      <c r="D3779">
        <f>SUMIF(E:E,Table1[[#This Row],[Item_Fat_Content]],N:N)</f>
        <v>11904094.532999987</v>
      </c>
      <c r="E3779" t="s">
        <v>11</v>
      </c>
      <c r="F3779">
        <v>2.7812303999999999E-2</v>
      </c>
      <c r="G3779" t="s">
        <v>36</v>
      </c>
      <c r="H3779">
        <v>147.476</v>
      </c>
      <c r="I3779" t="s">
        <v>38</v>
      </c>
      <c r="J3779">
        <v>1985</v>
      </c>
      <c r="K3779" t="s">
        <v>14</v>
      </c>
      <c r="L3779" t="s">
        <v>21</v>
      </c>
      <c r="M3779" t="s">
        <v>39</v>
      </c>
      <c r="N3779">
        <v>3368.9479999999999</v>
      </c>
    </row>
    <row r="3780" spans="1:14" x14ac:dyDescent="0.3">
      <c r="A3780" t="s">
        <v>1019</v>
      </c>
      <c r="B3780">
        <v>3778</v>
      </c>
      <c r="C3780">
        <v>6.0350000000000001</v>
      </c>
      <c r="D3780">
        <f>SUMIF(E:E,Table1[[#This Row],[Item_Fat_Content]],N:N)</f>
        <v>6457454.3820000133</v>
      </c>
      <c r="E3780" t="s">
        <v>1608</v>
      </c>
      <c r="F3780">
        <v>6.6051758000000002E-2</v>
      </c>
      <c r="G3780" t="s">
        <v>34</v>
      </c>
      <c r="H3780">
        <v>187.72399999999999</v>
      </c>
      <c r="I3780" t="s">
        <v>20</v>
      </c>
      <c r="J3780">
        <v>2009</v>
      </c>
      <c r="K3780" t="s">
        <v>14</v>
      </c>
      <c r="L3780" t="s">
        <v>21</v>
      </c>
      <c r="M3780" t="s">
        <v>22</v>
      </c>
      <c r="N3780">
        <v>2050.6640000000002</v>
      </c>
    </row>
    <row r="3781" spans="1:14" x14ac:dyDescent="0.3">
      <c r="A3781" t="s">
        <v>917</v>
      </c>
      <c r="B3781">
        <v>3779</v>
      </c>
      <c r="C3781">
        <v>6.65</v>
      </c>
      <c r="D3781">
        <f>SUMIF(E:E,Table1[[#This Row],[Item_Fat_Content]],N:N)</f>
        <v>11904094.532999987</v>
      </c>
      <c r="E3781" t="s">
        <v>11</v>
      </c>
      <c r="F3781">
        <v>5.3506996000000001E-2</v>
      </c>
      <c r="G3781" t="s">
        <v>73</v>
      </c>
      <c r="H3781">
        <v>150.07339999999999</v>
      </c>
      <c r="I3781" t="s">
        <v>20</v>
      </c>
      <c r="J3781">
        <v>2009</v>
      </c>
      <c r="K3781" t="s">
        <v>14</v>
      </c>
      <c r="L3781" t="s">
        <v>21</v>
      </c>
      <c r="M3781" t="s">
        <v>22</v>
      </c>
      <c r="N3781">
        <v>3563.3616000000002</v>
      </c>
    </row>
    <row r="3782" spans="1:14" x14ac:dyDescent="0.3">
      <c r="A3782" t="s">
        <v>1377</v>
      </c>
      <c r="B3782">
        <v>3780</v>
      </c>
      <c r="C3782">
        <f>C3781</f>
        <v>6.65</v>
      </c>
      <c r="D3782">
        <f>SUMIF(E:E,Table1[[#This Row],[Item_Fat_Content]],N:N)</f>
        <v>6457454.3820000133</v>
      </c>
      <c r="E3782" t="s">
        <v>1608</v>
      </c>
      <c r="F3782">
        <v>9.6046303999999999E-2</v>
      </c>
      <c r="G3782" t="s">
        <v>24</v>
      </c>
      <c r="H3782">
        <v>178.7028</v>
      </c>
      <c r="I3782" t="s">
        <v>38</v>
      </c>
      <c r="J3782">
        <v>1985</v>
      </c>
      <c r="K3782" t="s">
        <v>14</v>
      </c>
      <c r="L3782" t="s">
        <v>21</v>
      </c>
      <c r="M3782" t="s">
        <v>39</v>
      </c>
      <c r="N3782">
        <v>4604.6728000000003</v>
      </c>
    </row>
    <row r="3783" spans="1:14" x14ac:dyDescent="0.3">
      <c r="A3783" t="s">
        <v>1511</v>
      </c>
      <c r="B3783">
        <v>3781</v>
      </c>
      <c r="C3783">
        <v>7.2850000000000001</v>
      </c>
      <c r="D3783">
        <f>SUMIF(E:E,Table1[[#This Row],[Item_Fat_Content]],N:N)</f>
        <v>11904094.532999987</v>
      </c>
      <c r="E3783" t="s">
        <v>11</v>
      </c>
      <c r="F3783">
        <v>4.9922304000000001E-2</v>
      </c>
      <c r="G3783" t="s">
        <v>12</v>
      </c>
      <c r="H3783">
        <v>156.9288</v>
      </c>
      <c r="I3783" t="s">
        <v>31</v>
      </c>
      <c r="J3783">
        <v>1987</v>
      </c>
      <c r="K3783" t="s">
        <v>32</v>
      </c>
      <c r="L3783" t="s">
        <v>21</v>
      </c>
      <c r="M3783" t="s">
        <v>16</v>
      </c>
      <c r="N3783">
        <v>1571.288</v>
      </c>
    </row>
    <row r="3784" spans="1:14" x14ac:dyDescent="0.3">
      <c r="A3784" t="s">
        <v>1298</v>
      </c>
      <c r="B3784">
        <v>3782</v>
      </c>
      <c r="C3784">
        <v>11.1</v>
      </c>
      <c r="D3784">
        <f>SUMIF(E:E,Table1[[#This Row],[Item_Fat_Content]],N:N)</f>
        <v>6457454.3820000133</v>
      </c>
      <c r="E3784" t="s">
        <v>1608</v>
      </c>
      <c r="F3784">
        <v>3.6083536999999999E-2</v>
      </c>
      <c r="G3784" t="s">
        <v>41</v>
      </c>
      <c r="H3784">
        <v>175.47120000000001</v>
      </c>
      <c r="I3784" t="s">
        <v>13</v>
      </c>
      <c r="J3784">
        <v>1999</v>
      </c>
      <c r="K3784" t="s">
        <v>14</v>
      </c>
      <c r="L3784" t="s">
        <v>15</v>
      </c>
      <c r="M3784" t="s">
        <v>16</v>
      </c>
      <c r="N3784">
        <v>2988.1104</v>
      </c>
    </row>
    <row r="3785" spans="1:14" x14ac:dyDescent="0.3">
      <c r="A3785" t="s">
        <v>1062</v>
      </c>
      <c r="B3785">
        <v>3783</v>
      </c>
      <c r="C3785">
        <v>11.35</v>
      </c>
      <c r="D3785">
        <f>SUMIF(E:E,Table1[[#This Row],[Item_Fat_Content]],N:N)</f>
        <v>6457454.3820000133</v>
      </c>
      <c r="E3785" t="s">
        <v>1608</v>
      </c>
      <c r="F3785">
        <v>5.5391140000000004E-3</v>
      </c>
      <c r="G3785" t="s">
        <v>26</v>
      </c>
      <c r="H3785">
        <v>167.87899999999999</v>
      </c>
      <c r="I3785" t="s">
        <v>13</v>
      </c>
      <c r="J3785">
        <v>1999</v>
      </c>
      <c r="K3785" t="s">
        <v>14</v>
      </c>
      <c r="L3785" t="s">
        <v>15</v>
      </c>
      <c r="M3785" t="s">
        <v>16</v>
      </c>
      <c r="N3785">
        <v>4074.6959999999999</v>
      </c>
    </row>
    <row r="3786" spans="1:14" x14ac:dyDescent="0.3">
      <c r="A3786" t="s">
        <v>675</v>
      </c>
      <c r="B3786">
        <v>3784</v>
      </c>
      <c r="C3786">
        <v>12.3</v>
      </c>
      <c r="D3786">
        <f>SUMIF(E:E,Table1[[#This Row],[Item_Fat_Content]],N:N)</f>
        <v>11904094.532999987</v>
      </c>
      <c r="E3786" t="s">
        <v>11</v>
      </c>
      <c r="F3786">
        <v>3.6939672999999999E-2</v>
      </c>
      <c r="G3786" t="s">
        <v>36</v>
      </c>
      <c r="H3786">
        <v>113.18340000000001</v>
      </c>
      <c r="I3786" t="s">
        <v>48</v>
      </c>
      <c r="J3786">
        <v>1997</v>
      </c>
      <c r="K3786" t="s">
        <v>49</v>
      </c>
      <c r="L3786" t="s">
        <v>15</v>
      </c>
      <c r="M3786" t="s">
        <v>16</v>
      </c>
      <c r="N3786">
        <v>3109.9517999999998</v>
      </c>
    </row>
    <row r="3787" spans="1:14" x14ac:dyDescent="0.3">
      <c r="A3787" t="s">
        <v>1512</v>
      </c>
      <c r="B3787">
        <v>3785</v>
      </c>
      <c r="C3787">
        <v>11.6</v>
      </c>
      <c r="D3787">
        <f>SUMIF(E:E,Table1[[#This Row],[Item_Fat_Content]],N:N)</f>
        <v>11904094.532999987</v>
      </c>
      <c r="E3787" t="s">
        <v>11</v>
      </c>
      <c r="F3787">
        <v>3.7793818E-2</v>
      </c>
      <c r="G3787" t="s">
        <v>56</v>
      </c>
      <c r="H3787">
        <v>99.304199999999994</v>
      </c>
      <c r="I3787" t="s">
        <v>45</v>
      </c>
      <c r="J3787">
        <v>2007</v>
      </c>
      <c r="K3787" t="str">
        <f t="shared" ref="K3787:K3789" si="297">K3786</f>
        <v>Small</v>
      </c>
      <c r="L3787" t="s">
        <v>43</v>
      </c>
      <c r="M3787" t="s">
        <v>16</v>
      </c>
      <c r="N3787">
        <v>2281.6966000000002</v>
      </c>
    </row>
    <row r="3788" spans="1:14" x14ac:dyDescent="0.3">
      <c r="A3788" t="s">
        <v>967</v>
      </c>
      <c r="B3788">
        <v>3786</v>
      </c>
      <c r="C3788">
        <v>12.3</v>
      </c>
      <c r="D3788">
        <f>SUMIF(E:E,Table1[[#This Row],[Item_Fat_Content]],N:N)</f>
        <v>6457454.3820000133</v>
      </c>
      <c r="E3788" t="s">
        <v>1608</v>
      </c>
      <c r="F3788">
        <v>0.106928681</v>
      </c>
      <c r="G3788" t="s">
        <v>26</v>
      </c>
      <c r="H3788">
        <v>173.7396</v>
      </c>
      <c r="I3788" t="s">
        <v>45</v>
      </c>
      <c r="J3788">
        <v>2007</v>
      </c>
      <c r="K3788" t="str">
        <f t="shared" si="297"/>
        <v>Small</v>
      </c>
      <c r="L3788" t="s">
        <v>43</v>
      </c>
      <c r="M3788" t="s">
        <v>16</v>
      </c>
      <c r="N3788">
        <v>3663.2316000000001</v>
      </c>
    </row>
    <row r="3789" spans="1:14" x14ac:dyDescent="0.3">
      <c r="A3789" t="s">
        <v>61</v>
      </c>
      <c r="B3789">
        <v>3787</v>
      </c>
      <c r="C3789">
        <v>18.850000000000001</v>
      </c>
      <c r="D3789">
        <f>SUMIF(E:E,Table1[[#This Row],[Item_Fat_Content]],N:N)</f>
        <v>6457454.3820000133</v>
      </c>
      <c r="E3789" t="s">
        <v>1608</v>
      </c>
      <c r="F3789">
        <v>0.13858585900000001</v>
      </c>
      <c r="G3789" t="s">
        <v>36</v>
      </c>
      <c r="H3789">
        <v>252.47239999999999</v>
      </c>
      <c r="I3789" t="s">
        <v>42</v>
      </c>
      <c r="J3789">
        <v>2002</v>
      </c>
      <c r="K3789" t="str">
        <f t="shared" si="297"/>
        <v>Small</v>
      </c>
      <c r="L3789" t="s">
        <v>43</v>
      </c>
      <c r="M3789" t="s">
        <v>16</v>
      </c>
      <c r="N3789">
        <v>3271.7411999999999</v>
      </c>
    </row>
    <row r="3790" spans="1:14" x14ac:dyDescent="0.3">
      <c r="A3790" t="s">
        <v>1513</v>
      </c>
      <c r="B3790">
        <v>3788</v>
      </c>
      <c r="C3790">
        <v>9.8000000000000007</v>
      </c>
      <c r="D3790">
        <f>SUMIF(E:E,Table1[[#This Row],[Item_Fat_Content]],N:N)</f>
        <v>6457454.3820000133</v>
      </c>
      <c r="E3790" t="s">
        <v>1608</v>
      </c>
      <c r="F3790">
        <v>6.4077170000000003E-2</v>
      </c>
      <c r="G3790" t="s">
        <v>26</v>
      </c>
      <c r="H3790">
        <v>116.7492</v>
      </c>
      <c r="I3790" t="s">
        <v>20</v>
      </c>
      <c r="J3790">
        <v>2009</v>
      </c>
      <c r="K3790" t="s">
        <v>14</v>
      </c>
      <c r="L3790" t="s">
        <v>21</v>
      </c>
      <c r="M3790" t="s">
        <v>22</v>
      </c>
      <c r="N3790">
        <v>1621.8887999999999</v>
      </c>
    </row>
    <row r="3791" spans="1:14" x14ac:dyDescent="0.3">
      <c r="A3791" t="s">
        <v>554</v>
      </c>
      <c r="B3791">
        <v>3789</v>
      </c>
      <c r="C3791">
        <v>7.4450000000000003</v>
      </c>
      <c r="D3791">
        <f>SUMIF(E:E,Table1[[#This Row],[Item_Fat_Content]],N:N)</f>
        <v>11904094.532999987</v>
      </c>
      <c r="E3791" t="s">
        <v>11</v>
      </c>
      <c r="F3791">
        <v>3.7708541999999998E-2</v>
      </c>
      <c r="G3791" t="s">
        <v>34</v>
      </c>
      <c r="H3791">
        <v>74.735399999999998</v>
      </c>
      <c r="I3791" t="s">
        <v>42</v>
      </c>
      <c r="J3791">
        <v>2002</v>
      </c>
      <c r="K3791" t="str">
        <f>K3790</f>
        <v>Medium</v>
      </c>
      <c r="L3791" t="s">
        <v>43</v>
      </c>
      <c r="M3791" t="s">
        <v>16</v>
      </c>
      <c r="N3791">
        <v>1128.5309999999999</v>
      </c>
    </row>
    <row r="3792" spans="1:14" x14ac:dyDescent="0.3">
      <c r="A3792" t="s">
        <v>1298</v>
      </c>
      <c r="B3792">
        <v>3790</v>
      </c>
      <c r="C3792">
        <v>11.1</v>
      </c>
      <c r="D3792">
        <f>SUMIF(E:E,Table1[[#This Row],[Item_Fat_Content]],N:N)</f>
        <v>6457454.3820000133</v>
      </c>
      <c r="E3792" t="s">
        <v>1608</v>
      </c>
      <c r="F3792">
        <v>3.6020710999999997E-2</v>
      </c>
      <c r="G3792" t="s">
        <v>41</v>
      </c>
      <c r="H3792">
        <v>177.27119999999999</v>
      </c>
      <c r="I3792" t="s">
        <v>60</v>
      </c>
      <c r="J3792">
        <v>2004</v>
      </c>
      <c r="K3792" t="s">
        <v>49</v>
      </c>
      <c r="L3792" t="s">
        <v>43</v>
      </c>
      <c r="M3792" t="s">
        <v>16</v>
      </c>
      <c r="N3792">
        <v>2109.2543999999998</v>
      </c>
    </row>
    <row r="3793" spans="1:14" x14ac:dyDescent="0.3">
      <c r="A3793" t="s">
        <v>770</v>
      </c>
      <c r="B3793">
        <v>3791</v>
      </c>
      <c r="C3793">
        <v>21</v>
      </c>
      <c r="D3793">
        <f>SUMIF(E:E,Table1[[#This Row],[Item_Fat_Content]],N:N)</f>
        <v>11904094.532999987</v>
      </c>
      <c r="E3793" t="s">
        <v>11</v>
      </c>
      <c r="F3793">
        <v>4.9295685999999998E-2</v>
      </c>
      <c r="G3793" t="s">
        <v>36</v>
      </c>
      <c r="H3793">
        <v>194.4478</v>
      </c>
      <c r="I3793" t="s">
        <v>60</v>
      </c>
      <c r="J3793">
        <v>2004</v>
      </c>
      <c r="K3793" t="s">
        <v>49</v>
      </c>
      <c r="L3793" t="s">
        <v>43</v>
      </c>
      <c r="M3793" t="s">
        <v>16</v>
      </c>
      <c r="N3793">
        <v>968.73900000000003</v>
      </c>
    </row>
    <row r="3794" spans="1:14" x14ac:dyDescent="0.3">
      <c r="A3794" t="s">
        <v>876</v>
      </c>
      <c r="B3794">
        <v>3792</v>
      </c>
      <c r="C3794">
        <v>20.2</v>
      </c>
      <c r="D3794">
        <f>SUMIF(E:E,Table1[[#This Row],[Item_Fat_Content]],N:N)</f>
        <v>11904094.532999987</v>
      </c>
      <c r="E3794" t="s">
        <v>11</v>
      </c>
      <c r="F3794">
        <v>6.4494609999999994E-2</v>
      </c>
      <c r="G3794" t="s">
        <v>36</v>
      </c>
      <c r="H3794">
        <v>259.26459999999997</v>
      </c>
      <c r="I3794" t="s">
        <v>42</v>
      </c>
      <c r="J3794">
        <v>2002</v>
      </c>
      <c r="K3794" t="str">
        <f t="shared" ref="K3794:K3795" si="298">K3793</f>
        <v>Small</v>
      </c>
      <c r="L3794" t="s">
        <v>43</v>
      </c>
      <c r="M3794" t="s">
        <v>16</v>
      </c>
      <c r="N3794">
        <v>3091.9751999999999</v>
      </c>
    </row>
    <row r="3795" spans="1:14" x14ac:dyDescent="0.3">
      <c r="A3795" t="s">
        <v>1501</v>
      </c>
      <c r="B3795">
        <v>3793</v>
      </c>
      <c r="C3795">
        <v>18.2</v>
      </c>
      <c r="D3795">
        <f>SUMIF(E:E,Table1[[#This Row],[Item_Fat_Content]],N:N)</f>
        <v>6457454.3820000133</v>
      </c>
      <c r="E3795" t="s">
        <v>1608</v>
      </c>
      <c r="F3795">
        <v>2.6117345E-2</v>
      </c>
      <c r="G3795" t="s">
        <v>34</v>
      </c>
      <c r="H3795">
        <v>239.21960000000001</v>
      </c>
      <c r="I3795" t="s">
        <v>42</v>
      </c>
      <c r="J3795">
        <v>2002</v>
      </c>
      <c r="K3795" t="str">
        <f t="shared" si="298"/>
        <v>Small</v>
      </c>
      <c r="L3795" t="s">
        <v>43</v>
      </c>
      <c r="M3795" t="s">
        <v>16</v>
      </c>
      <c r="N3795">
        <v>3133.2548000000002</v>
      </c>
    </row>
    <row r="3796" spans="1:14" x14ac:dyDescent="0.3">
      <c r="A3796" t="s">
        <v>898</v>
      </c>
      <c r="B3796">
        <v>3794</v>
      </c>
      <c r="C3796">
        <v>11.8</v>
      </c>
      <c r="D3796">
        <f>SUMIF(E:E,Table1[[#This Row],[Item_Fat_Content]],N:N)</f>
        <v>6457454.3820000133</v>
      </c>
      <c r="E3796" t="s">
        <v>1608</v>
      </c>
      <c r="F3796">
        <v>2.5904647999999999E-2</v>
      </c>
      <c r="G3796" t="s">
        <v>24</v>
      </c>
      <c r="H3796">
        <v>102.4674</v>
      </c>
      <c r="I3796" t="s">
        <v>31</v>
      </c>
      <c r="J3796">
        <v>1987</v>
      </c>
      <c r="K3796" t="s">
        <v>32</v>
      </c>
      <c r="L3796" t="s">
        <v>21</v>
      </c>
      <c r="M3796" t="s">
        <v>16</v>
      </c>
      <c r="N3796">
        <v>2037.348</v>
      </c>
    </row>
    <row r="3797" spans="1:14" x14ac:dyDescent="0.3">
      <c r="A3797" t="s">
        <v>612</v>
      </c>
      <c r="B3797">
        <v>3795</v>
      </c>
      <c r="C3797">
        <v>20.6</v>
      </c>
      <c r="D3797">
        <f>SUMIF(E:E,Table1[[#This Row],[Item_Fat_Content]],N:N)</f>
        <v>6457454.3820000133</v>
      </c>
      <c r="E3797" t="s">
        <v>1608</v>
      </c>
      <c r="F3797">
        <v>8.0235511999999995E-2</v>
      </c>
      <c r="G3797" t="s">
        <v>26</v>
      </c>
      <c r="H3797">
        <v>188.9556</v>
      </c>
      <c r="I3797" t="s">
        <v>27</v>
      </c>
      <c r="J3797">
        <v>1998</v>
      </c>
      <c r="K3797" t="str">
        <f>K3796</f>
        <v>High</v>
      </c>
      <c r="L3797" t="s">
        <v>21</v>
      </c>
      <c r="M3797" t="s">
        <v>28</v>
      </c>
      <c r="N3797">
        <v>563.26679999999999</v>
      </c>
    </row>
    <row r="3798" spans="1:14" x14ac:dyDescent="0.3">
      <c r="A3798" t="s">
        <v>493</v>
      </c>
      <c r="B3798">
        <v>3796</v>
      </c>
      <c r="C3798">
        <v>9.8000000000000007</v>
      </c>
      <c r="D3798">
        <f>SUMIF(E:E,Table1[[#This Row],[Item_Fat_Content]],N:N)</f>
        <v>11904094.532999987</v>
      </c>
      <c r="E3798" t="s">
        <v>11</v>
      </c>
      <c r="F3798">
        <v>1.3830218E-2</v>
      </c>
      <c r="G3798" t="s">
        <v>19</v>
      </c>
      <c r="H3798">
        <v>45.305999999999997</v>
      </c>
      <c r="I3798" t="s">
        <v>31</v>
      </c>
      <c r="J3798">
        <v>1987</v>
      </c>
      <c r="K3798" t="s">
        <v>32</v>
      </c>
      <c r="L3798" t="s">
        <v>21</v>
      </c>
      <c r="M3798" t="s">
        <v>16</v>
      </c>
      <c r="N3798">
        <v>1304.9680000000001</v>
      </c>
    </row>
    <row r="3799" spans="1:14" x14ac:dyDescent="0.3">
      <c r="A3799" t="s">
        <v>772</v>
      </c>
      <c r="B3799">
        <v>3797</v>
      </c>
      <c r="C3799">
        <v>18.600000000000001</v>
      </c>
      <c r="D3799">
        <f>SUMIF(E:E,Table1[[#This Row],[Item_Fat_Content]],N:N)</f>
        <v>11904094.532999987</v>
      </c>
      <c r="E3799" t="s">
        <v>11</v>
      </c>
      <c r="F3799">
        <v>7.6855627999999995E-2</v>
      </c>
      <c r="G3799" t="s">
        <v>36</v>
      </c>
      <c r="H3799">
        <v>161.02359999999999</v>
      </c>
      <c r="I3799" t="s">
        <v>48</v>
      </c>
      <c r="J3799">
        <v>1997</v>
      </c>
      <c r="K3799" t="s">
        <v>49</v>
      </c>
      <c r="L3799" t="s">
        <v>15</v>
      </c>
      <c r="M3799" t="s">
        <v>16</v>
      </c>
      <c r="N3799">
        <v>483.37079999999997</v>
      </c>
    </row>
    <row r="3800" spans="1:14" x14ac:dyDescent="0.3">
      <c r="A3800" t="s">
        <v>1108</v>
      </c>
      <c r="B3800">
        <v>3798</v>
      </c>
      <c r="C3800">
        <v>13</v>
      </c>
      <c r="D3800">
        <f>SUMIF(E:E,Table1[[#This Row],[Item_Fat_Content]],N:N)</f>
        <v>11904094.532999987</v>
      </c>
      <c r="E3800" t="s">
        <v>11</v>
      </c>
      <c r="F3800">
        <v>4.1824524000000002E-2</v>
      </c>
      <c r="G3800" t="s">
        <v>30</v>
      </c>
      <c r="H3800">
        <v>256.70139999999998</v>
      </c>
      <c r="I3800" t="s">
        <v>48</v>
      </c>
      <c r="J3800">
        <v>1997</v>
      </c>
      <c r="K3800" t="s">
        <v>49</v>
      </c>
      <c r="L3800" t="s">
        <v>15</v>
      </c>
      <c r="M3800" t="s">
        <v>16</v>
      </c>
      <c r="N3800">
        <v>2805.0154000000002</v>
      </c>
    </row>
    <row r="3801" spans="1:14" x14ac:dyDescent="0.3">
      <c r="A3801" t="s">
        <v>1052</v>
      </c>
      <c r="B3801">
        <v>3799</v>
      </c>
      <c r="C3801">
        <v>20.7</v>
      </c>
      <c r="D3801">
        <f>SUMIF(E:E,Table1[[#This Row],[Item_Fat_Content]],N:N)</f>
        <v>6457454.3820000133</v>
      </c>
      <c r="E3801" t="s">
        <v>1608</v>
      </c>
      <c r="F3801">
        <v>0.12152072</v>
      </c>
      <c r="G3801" t="s">
        <v>41</v>
      </c>
      <c r="H3801">
        <v>118.0466</v>
      </c>
      <c r="I3801" t="s">
        <v>48</v>
      </c>
      <c r="J3801">
        <v>1997</v>
      </c>
      <c r="K3801" t="s">
        <v>49</v>
      </c>
      <c r="L3801" t="s">
        <v>15</v>
      </c>
      <c r="M3801" t="s">
        <v>16</v>
      </c>
      <c r="N3801">
        <v>1060.6194</v>
      </c>
    </row>
    <row r="3802" spans="1:14" x14ac:dyDescent="0.3">
      <c r="A3802" t="s">
        <v>665</v>
      </c>
      <c r="B3802">
        <v>3800</v>
      </c>
      <c r="C3802">
        <v>9.8000000000000007</v>
      </c>
      <c r="D3802">
        <f>SUMIF(E:E,Table1[[#This Row],[Item_Fat_Content]],N:N)</f>
        <v>6457454.3820000133</v>
      </c>
      <c r="E3802" t="s">
        <v>1608</v>
      </c>
      <c r="F3802">
        <v>7.3289899000000006E-2</v>
      </c>
      <c r="G3802" t="s">
        <v>36</v>
      </c>
      <c r="H3802">
        <v>120.8098</v>
      </c>
      <c r="I3802" t="s">
        <v>45</v>
      </c>
      <c r="J3802">
        <v>2007</v>
      </c>
      <c r="K3802" t="str">
        <f>K3801</f>
        <v>Small</v>
      </c>
      <c r="L3802" t="s">
        <v>43</v>
      </c>
      <c r="M3802" t="s">
        <v>16</v>
      </c>
      <c r="N3802">
        <v>1325.6078</v>
      </c>
    </row>
    <row r="3803" spans="1:14" x14ac:dyDescent="0.3">
      <c r="A3803" t="s">
        <v>1314</v>
      </c>
      <c r="B3803">
        <v>3801</v>
      </c>
      <c r="C3803">
        <v>9.5</v>
      </c>
      <c r="D3803">
        <f>SUMIF(E:E,Table1[[#This Row],[Item_Fat_Content]],N:N)</f>
        <v>6457454.3820000133</v>
      </c>
      <c r="E3803" t="s">
        <v>1608</v>
      </c>
      <c r="F3803">
        <v>2.2054553000000001E-2</v>
      </c>
      <c r="G3803" t="s">
        <v>24</v>
      </c>
      <c r="H3803">
        <v>195.4452</v>
      </c>
      <c r="I3803" t="s">
        <v>60</v>
      </c>
      <c r="J3803">
        <v>2004</v>
      </c>
      <c r="K3803" t="s">
        <v>49</v>
      </c>
      <c r="L3803" t="s">
        <v>43</v>
      </c>
      <c r="M3803" t="s">
        <v>16</v>
      </c>
      <c r="N3803">
        <v>4502.1396000000004</v>
      </c>
    </row>
    <row r="3804" spans="1:14" x14ac:dyDescent="0.3">
      <c r="A3804" t="s">
        <v>835</v>
      </c>
      <c r="B3804">
        <v>3802</v>
      </c>
      <c r="C3804">
        <v>21.1</v>
      </c>
      <c r="D3804">
        <f>SUMIF(E:E,Table1[[#This Row],[Item_Fat_Content]],N:N)</f>
        <v>11904094.532999987</v>
      </c>
      <c r="E3804" t="s">
        <v>70</v>
      </c>
      <c r="F3804">
        <v>2.9054046E-2</v>
      </c>
      <c r="G3804" t="s">
        <v>30</v>
      </c>
      <c r="H3804">
        <v>144.67859999999999</v>
      </c>
      <c r="I3804" t="s">
        <v>13</v>
      </c>
      <c r="J3804">
        <v>1999</v>
      </c>
      <c r="K3804" t="s">
        <v>14</v>
      </c>
      <c r="L3804" t="s">
        <v>15</v>
      </c>
      <c r="M3804" t="s">
        <v>16</v>
      </c>
      <c r="N3804">
        <v>2889.5720000000001</v>
      </c>
    </row>
    <row r="3805" spans="1:14" x14ac:dyDescent="0.3">
      <c r="A3805" t="s">
        <v>1067</v>
      </c>
      <c r="B3805">
        <v>3803</v>
      </c>
      <c r="C3805">
        <f>C3804</f>
        <v>21.1</v>
      </c>
      <c r="D3805">
        <f>SUMIF(E:E,Table1[[#This Row],[Item_Fat_Content]],N:N)</f>
        <v>11904094.532999987</v>
      </c>
      <c r="E3805" t="s">
        <v>11</v>
      </c>
      <c r="F3805">
        <v>6.6656670000000001E-3</v>
      </c>
      <c r="G3805" t="s">
        <v>30</v>
      </c>
      <c r="H3805">
        <v>164.11840000000001</v>
      </c>
      <c r="I3805" t="s">
        <v>38</v>
      </c>
      <c r="J3805">
        <v>1985</v>
      </c>
      <c r="K3805" t="s">
        <v>14</v>
      </c>
      <c r="L3805" t="s">
        <v>21</v>
      </c>
      <c r="M3805" t="s">
        <v>39</v>
      </c>
      <c r="N3805">
        <v>3797.7231999999999</v>
      </c>
    </row>
    <row r="3806" spans="1:14" x14ac:dyDescent="0.3">
      <c r="A3806" t="s">
        <v>578</v>
      </c>
      <c r="B3806">
        <v>3804</v>
      </c>
      <c r="C3806">
        <v>8.9749999999999996</v>
      </c>
      <c r="D3806">
        <f>SUMIF(E:E,Table1[[#This Row],[Item_Fat_Content]],N:N)</f>
        <v>6457454.3820000133</v>
      </c>
      <c r="E3806" t="s">
        <v>1608</v>
      </c>
      <c r="F3806">
        <v>9.0571320000000007E-3</v>
      </c>
      <c r="G3806" t="s">
        <v>73</v>
      </c>
      <c r="H3806">
        <v>104.099</v>
      </c>
      <c r="I3806" t="s">
        <v>60</v>
      </c>
      <c r="J3806">
        <v>2004</v>
      </c>
      <c r="K3806" t="s">
        <v>49</v>
      </c>
      <c r="L3806" t="s">
        <v>43</v>
      </c>
      <c r="M3806" t="s">
        <v>16</v>
      </c>
      <c r="N3806">
        <v>2476.7759999999998</v>
      </c>
    </row>
    <row r="3807" spans="1:14" x14ac:dyDescent="0.3">
      <c r="A3807" t="s">
        <v>926</v>
      </c>
      <c r="B3807">
        <v>3805</v>
      </c>
      <c r="C3807">
        <v>4.92</v>
      </c>
      <c r="D3807">
        <f>SUMIF(E:E,Table1[[#This Row],[Item_Fat_Content]],N:N)</f>
        <v>11904094.532999987</v>
      </c>
      <c r="E3807" t="s">
        <v>11</v>
      </c>
      <c r="F3807">
        <v>4.5955031E-2</v>
      </c>
      <c r="G3807" t="s">
        <v>34</v>
      </c>
      <c r="H3807">
        <v>199.10839999999999</v>
      </c>
      <c r="I3807" t="s">
        <v>48</v>
      </c>
      <c r="J3807">
        <v>1997</v>
      </c>
      <c r="K3807" t="s">
        <v>49</v>
      </c>
      <c r="L3807" t="s">
        <v>15</v>
      </c>
      <c r="M3807" t="s">
        <v>16</v>
      </c>
      <c r="N3807">
        <v>2182.4924000000001</v>
      </c>
    </row>
    <row r="3808" spans="1:14" x14ac:dyDescent="0.3">
      <c r="A3808" t="s">
        <v>830</v>
      </c>
      <c r="B3808">
        <v>3806</v>
      </c>
      <c r="C3808">
        <v>17.5</v>
      </c>
      <c r="D3808">
        <f>SUMIF(E:E,Table1[[#This Row],[Item_Fat_Content]],N:N)</f>
        <v>6457454.3820000133</v>
      </c>
      <c r="E3808" t="s">
        <v>1608</v>
      </c>
      <c r="F3808">
        <v>7.5516070000000001E-3</v>
      </c>
      <c r="G3808" t="s">
        <v>12</v>
      </c>
      <c r="H3808">
        <v>145.81020000000001</v>
      </c>
      <c r="I3808" t="s">
        <v>13</v>
      </c>
      <c r="J3808">
        <v>1999</v>
      </c>
      <c r="K3808" t="s">
        <v>14</v>
      </c>
      <c r="L3808" t="s">
        <v>15</v>
      </c>
      <c r="M3808" t="s">
        <v>16</v>
      </c>
      <c r="N3808">
        <v>1895.5326</v>
      </c>
    </row>
    <row r="3809" spans="1:14" x14ac:dyDescent="0.3">
      <c r="A3809" t="s">
        <v>1338</v>
      </c>
      <c r="B3809">
        <v>3807</v>
      </c>
      <c r="C3809">
        <f>C3808</f>
        <v>17.5</v>
      </c>
      <c r="D3809">
        <f>SUMIF(E:E,Table1[[#This Row],[Item_Fat_Content]],N:N)</f>
        <v>11904094.532999987</v>
      </c>
      <c r="E3809" t="s">
        <v>11</v>
      </c>
      <c r="F3809">
        <v>2.3835163999999999E-2</v>
      </c>
      <c r="G3809" t="s">
        <v>30</v>
      </c>
      <c r="H3809">
        <v>103.3964</v>
      </c>
      <c r="I3809" t="s">
        <v>38</v>
      </c>
      <c r="J3809">
        <v>1985</v>
      </c>
      <c r="K3809" t="s">
        <v>14</v>
      </c>
      <c r="L3809" t="s">
        <v>21</v>
      </c>
      <c r="M3809" t="s">
        <v>39</v>
      </c>
      <c r="N3809">
        <v>3050.6956</v>
      </c>
    </row>
    <row r="3810" spans="1:14" x14ac:dyDescent="0.3">
      <c r="A3810" t="s">
        <v>951</v>
      </c>
      <c r="B3810">
        <v>3808</v>
      </c>
      <c r="C3810">
        <v>9.6950000000000003</v>
      </c>
      <c r="D3810">
        <f>SUMIF(E:E,Table1[[#This Row],[Item_Fat_Content]],N:N)</f>
        <v>6457454.3820000133</v>
      </c>
      <c r="E3810" t="s">
        <v>1608</v>
      </c>
      <c r="F3810">
        <v>4.7503318000000003E-2</v>
      </c>
      <c r="G3810" t="s">
        <v>41</v>
      </c>
      <c r="H3810">
        <v>244.61439999999999</v>
      </c>
      <c r="I3810" t="s">
        <v>13</v>
      </c>
      <c r="J3810">
        <v>1999</v>
      </c>
      <c r="K3810" t="s">
        <v>14</v>
      </c>
      <c r="L3810" t="s">
        <v>15</v>
      </c>
      <c r="M3810" t="s">
        <v>16</v>
      </c>
      <c r="N3810">
        <v>3185.1871999999998</v>
      </c>
    </row>
    <row r="3811" spans="1:14" x14ac:dyDescent="0.3">
      <c r="A3811" t="s">
        <v>1330</v>
      </c>
      <c r="B3811">
        <v>3809</v>
      </c>
      <c r="C3811">
        <f>C3810</f>
        <v>9.6950000000000003</v>
      </c>
      <c r="D3811">
        <f>SUMIF(E:E,Table1[[#This Row],[Item_Fat_Content]],N:N)</f>
        <v>11904094.532999987</v>
      </c>
      <c r="E3811" t="s">
        <v>11</v>
      </c>
      <c r="F3811">
        <v>0.160665697</v>
      </c>
      <c r="G3811" t="s">
        <v>36</v>
      </c>
      <c r="H3811">
        <v>227.5352</v>
      </c>
      <c r="I3811" t="s">
        <v>65</v>
      </c>
      <c r="J3811">
        <v>1985</v>
      </c>
      <c r="K3811" t="s">
        <v>49</v>
      </c>
      <c r="L3811" t="s">
        <v>15</v>
      </c>
      <c r="M3811" t="s">
        <v>28</v>
      </c>
      <c r="N3811">
        <v>916.14080000000001</v>
      </c>
    </row>
    <row r="3812" spans="1:14" x14ac:dyDescent="0.3">
      <c r="A3812" t="s">
        <v>1514</v>
      </c>
      <c r="B3812">
        <v>3810</v>
      </c>
      <c r="C3812">
        <v>7.7249999999999996</v>
      </c>
      <c r="D3812">
        <f>SUMIF(E:E,Table1[[#This Row],[Item_Fat_Content]],N:N)</f>
        <v>11904094.532999987</v>
      </c>
      <c r="E3812" t="s">
        <v>11</v>
      </c>
      <c r="F3812">
        <v>4.8661041000000002E-2</v>
      </c>
      <c r="G3812" t="s">
        <v>30</v>
      </c>
      <c r="H3812">
        <v>123.7414</v>
      </c>
      <c r="I3812" t="s">
        <v>27</v>
      </c>
      <c r="J3812">
        <v>1998</v>
      </c>
      <c r="K3812" t="str">
        <f>K3811</f>
        <v>Small</v>
      </c>
      <c r="L3812" t="s">
        <v>21</v>
      </c>
      <c r="M3812" t="s">
        <v>28</v>
      </c>
      <c r="N3812">
        <v>121.84139999999999</v>
      </c>
    </row>
    <row r="3813" spans="1:14" x14ac:dyDescent="0.3">
      <c r="A3813" t="s">
        <v>1236</v>
      </c>
      <c r="B3813">
        <v>3811</v>
      </c>
      <c r="C3813">
        <f>C3812</f>
        <v>7.7249999999999996</v>
      </c>
      <c r="D3813">
        <f>SUMIF(E:E,Table1[[#This Row],[Item_Fat_Content]],N:N)</f>
        <v>11904094.532999987</v>
      </c>
      <c r="E3813" t="s">
        <v>11</v>
      </c>
      <c r="F3813">
        <v>0.208987123</v>
      </c>
      <c r="G3813" t="s">
        <v>34</v>
      </c>
      <c r="H3813">
        <v>106.0596</v>
      </c>
      <c r="I3813" t="s">
        <v>65</v>
      </c>
      <c r="J3813">
        <v>1985</v>
      </c>
      <c r="K3813" t="s">
        <v>49</v>
      </c>
      <c r="L3813" t="s">
        <v>15</v>
      </c>
      <c r="M3813" t="s">
        <v>28</v>
      </c>
      <c r="N3813">
        <v>215.7192</v>
      </c>
    </row>
    <row r="3814" spans="1:14" x14ac:dyDescent="0.3">
      <c r="A3814" t="s">
        <v>1067</v>
      </c>
      <c r="B3814">
        <v>3812</v>
      </c>
      <c r="C3814">
        <v>9.6</v>
      </c>
      <c r="D3814">
        <f>SUMIF(E:E,Table1[[#This Row],[Item_Fat_Content]],N:N)</f>
        <v>11904094.532999987</v>
      </c>
      <c r="E3814" t="s">
        <v>11</v>
      </c>
      <c r="F3814">
        <v>6.692529E-3</v>
      </c>
      <c r="G3814" t="s">
        <v>30</v>
      </c>
      <c r="H3814">
        <v>164.91839999999999</v>
      </c>
      <c r="I3814" t="s">
        <v>31</v>
      </c>
      <c r="J3814">
        <v>1987</v>
      </c>
      <c r="K3814" t="s">
        <v>32</v>
      </c>
      <c r="L3814" t="s">
        <v>21</v>
      </c>
      <c r="M3814" t="s">
        <v>16</v>
      </c>
      <c r="N3814">
        <v>2972.1311999999998</v>
      </c>
    </row>
    <row r="3815" spans="1:14" x14ac:dyDescent="0.3">
      <c r="A3815" t="s">
        <v>156</v>
      </c>
      <c r="B3815">
        <v>3813</v>
      </c>
      <c r="C3815">
        <v>9.1</v>
      </c>
      <c r="D3815">
        <f>SUMIF(E:E,Table1[[#This Row],[Item_Fat_Content]],N:N)</f>
        <v>6457454.3820000133</v>
      </c>
      <c r="E3815" t="s">
        <v>1608</v>
      </c>
      <c r="F3815">
        <v>0.13669514499999999</v>
      </c>
      <c r="G3815" t="s">
        <v>78</v>
      </c>
      <c r="H3815">
        <v>173.40539999999999</v>
      </c>
      <c r="I3815" t="s">
        <v>27</v>
      </c>
      <c r="J3815">
        <v>1998</v>
      </c>
      <c r="K3815" t="str">
        <f t="shared" ref="K3815:K3819" si="299">K3814</f>
        <v>High</v>
      </c>
      <c r="L3815" t="s">
        <v>21</v>
      </c>
      <c r="M3815" t="s">
        <v>28</v>
      </c>
      <c r="N3815">
        <v>875.52700000000004</v>
      </c>
    </row>
    <row r="3816" spans="1:14" x14ac:dyDescent="0.3">
      <c r="A3816" t="s">
        <v>1393</v>
      </c>
      <c r="B3816">
        <v>3814</v>
      </c>
      <c r="C3816">
        <v>17</v>
      </c>
      <c r="D3816">
        <f>SUMIF(E:E,Table1[[#This Row],[Item_Fat_Content]],N:N)</f>
        <v>6457454.3820000133</v>
      </c>
      <c r="E3816" t="s">
        <v>1608</v>
      </c>
      <c r="F3816">
        <v>0.14031112300000001</v>
      </c>
      <c r="G3816" t="s">
        <v>73</v>
      </c>
      <c r="H3816">
        <v>265.6884</v>
      </c>
      <c r="I3816" t="s">
        <v>45</v>
      </c>
      <c r="J3816">
        <v>2007</v>
      </c>
      <c r="K3816" t="str">
        <f t="shared" si="299"/>
        <v>High</v>
      </c>
      <c r="L3816" t="s">
        <v>43</v>
      </c>
      <c r="M3816" t="s">
        <v>16</v>
      </c>
      <c r="N3816">
        <v>2649.884</v>
      </c>
    </row>
    <row r="3817" spans="1:14" x14ac:dyDescent="0.3">
      <c r="A3817" t="s">
        <v>814</v>
      </c>
      <c r="B3817">
        <v>3815</v>
      </c>
      <c r="C3817">
        <v>14</v>
      </c>
      <c r="D3817">
        <f>SUMIF(E:E,Table1[[#This Row],[Item_Fat_Content]],N:N)</f>
        <v>6457454.3820000133</v>
      </c>
      <c r="E3817" t="s">
        <v>1608</v>
      </c>
      <c r="F3817">
        <v>3.1330906999999998E-2</v>
      </c>
      <c r="G3817" t="s">
        <v>73</v>
      </c>
      <c r="H3817">
        <v>52.363999999999997</v>
      </c>
      <c r="I3817" t="s">
        <v>42</v>
      </c>
      <c r="J3817">
        <v>2002</v>
      </c>
      <c r="K3817" t="str">
        <f t="shared" si="299"/>
        <v>High</v>
      </c>
      <c r="L3817" t="s">
        <v>43</v>
      </c>
      <c r="M3817" t="s">
        <v>16</v>
      </c>
      <c r="N3817">
        <v>745.69600000000003</v>
      </c>
    </row>
    <row r="3818" spans="1:14" x14ac:dyDescent="0.3">
      <c r="A3818" t="s">
        <v>1143</v>
      </c>
      <c r="B3818">
        <v>3816</v>
      </c>
      <c r="C3818">
        <v>12.1</v>
      </c>
      <c r="D3818">
        <f>SUMIF(E:E,Table1[[#This Row],[Item_Fat_Content]],N:N)</f>
        <v>6457454.3820000133</v>
      </c>
      <c r="E3818" t="s">
        <v>1608</v>
      </c>
      <c r="F3818">
        <v>6.1521568999999998E-2</v>
      </c>
      <c r="G3818" t="s">
        <v>19</v>
      </c>
      <c r="H3818">
        <v>55.861400000000003</v>
      </c>
      <c r="I3818" t="s">
        <v>45</v>
      </c>
      <c r="J3818">
        <v>2007</v>
      </c>
      <c r="K3818" t="str">
        <f t="shared" si="299"/>
        <v>High</v>
      </c>
      <c r="L3818" t="s">
        <v>43</v>
      </c>
      <c r="M3818" t="s">
        <v>16</v>
      </c>
      <c r="N3818">
        <v>1436.7963999999999</v>
      </c>
    </row>
    <row r="3819" spans="1:14" x14ac:dyDescent="0.3">
      <c r="A3819" t="s">
        <v>1515</v>
      </c>
      <c r="B3819">
        <v>3817</v>
      </c>
      <c r="C3819">
        <v>19.850000000000001</v>
      </c>
      <c r="D3819">
        <f>SUMIF(E:E,Table1[[#This Row],[Item_Fat_Content]],N:N)</f>
        <v>11904094.532999987</v>
      </c>
      <c r="E3819" t="s">
        <v>11</v>
      </c>
      <c r="F3819">
        <v>0.17699102899999999</v>
      </c>
      <c r="G3819" t="s">
        <v>26</v>
      </c>
      <c r="H3819">
        <v>221.5772</v>
      </c>
      <c r="I3819" t="s">
        <v>45</v>
      </c>
      <c r="J3819">
        <v>2007</v>
      </c>
      <c r="K3819" t="str">
        <f t="shared" si="299"/>
        <v>High</v>
      </c>
      <c r="L3819" t="s">
        <v>43</v>
      </c>
      <c r="M3819" t="s">
        <v>16</v>
      </c>
      <c r="N3819">
        <v>3558.0351999999998</v>
      </c>
    </row>
    <row r="3820" spans="1:14" x14ac:dyDescent="0.3">
      <c r="A3820" t="s">
        <v>352</v>
      </c>
      <c r="B3820">
        <v>3818</v>
      </c>
      <c r="C3820">
        <v>17.2</v>
      </c>
      <c r="D3820">
        <f>SUMIF(E:E,Table1[[#This Row],[Item_Fat_Content]],N:N)</f>
        <v>6457454.3820000133</v>
      </c>
      <c r="E3820" t="s">
        <v>1608</v>
      </c>
      <c r="F3820">
        <v>1.2009799999999999E-2</v>
      </c>
      <c r="G3820" t="s">
        <v>73</v>
      </c>
      <c r="H3820">
        <v>163.11840000000001</v>
      </c>
      <c r="I3820" t="s">
        <v>60</v>
      </c>
      <c r="J3820">
        <v>2004</v>
      </c>
      <c r="K3820" t="s">
        <v>49</v>
      </c>
      <c r="L3820" t="s">
        <v>43</v>
      </c>
      <c r="M3820" t="s">
        <v>16</v>
      </c>
      <c r="N3820">
        <v>2807.0128</v>
      </c>
    </row>
    <row r="3821" spans="1:14" x14ac:dyDescent="0.3">
      <c r="A3821" t="s">
        <v>1312</v>
      </c>
      <c r="B3821">
        <v>3819</v>
      </c>
      <c r="C3821">
        <v>8.7100000000000009</v>
      </c>
      <c r="D3821">
        <f>SUMIF(E:E,Table1[[#This Row],[Item_Fat_Content]],N:N)</f>
        <v>6457454.3820000133</v>
      </c>
      <c r="E3821" t="s">
        <v>1608</v>
      </c>
      <c r="F3821">
        <v>7.2141817999999996E-2</v>
      </c>
      <c r="G3821" t="s">
        <v>73</v>
      </c>
      <c r="H3821">
        <v>183.39240000000001</v>
      </c>
      <c r="I3821" t="s">
        <v>60</v>
      </c>
      <c r="J3821">
        <v>2004</v>
      </c>
      <c r="K3821" t="s">
        <v>49</v>
      </c>
      <c r="L3821" t="s">
        <v>43</v>
      </c>
      <c r="M3821" t="s">
        <v>16</v>
      </c>
      <c r="N3821">
        <v>2776.386</v>
      </c>
    </row>
    <row r="3822" spans="1:14" x14ac:dyDescent="0.3">
      <c r="A3822" t="s">
        <v>1490</v>
      </c>
      <c r="B3822">
        <v>3820</v>
      </c>
      <c r="C3822">
        <v>6.89</v>
      </c>
      <c r="D3822">
        <f>SUMIF(E:E,Table1[[#This Row],[Item_Fat_Content]],N:N)</f>
        <v>6457454.3820000133</v>
      </c>
      <c r="E3822" t="s">
        <v>1608</v>
      </c>
      <c r="F3822">
        <v>0.136984147</v>
      </c>
      <c r="G3822" t="s">
        <v>36</v>
      </c>
      <c r="H3822">
        <v>192.68199999999999</v>
      </c>
      <c r="I3822" t="s">
        <v>20</v>
      </c>
      <c r="J3822">
        <v>2009</v>
      </c>
      <c r="K3822" t="s">
        <v>14</v>
      </c>
      <c r="L3822" t="s">
        <v>21</v>
      </c>
      <c r="M3822" t="s">
        <v>22</v>
      </c>
      <c r="N3822">
        <v>2703.1480000000001</v>
      </c>
    </row>
    <row r="3823" spans="1:14" x14ac:dyDescent="0.3">
      <c r="A3823" t="s">
        <v>1276</v>
      </c>
      <c r="B3823">
        <v>3821</v>
      </c>
      <c r="C3823">
        <v>18.75</v>
      </c>
      <c r="D3823">
        <f>SUMIF(E:E,Table1[[#This Row],[Item_Fat_Content]],N:N)</f>
        <v>11904094.532999987</v>
      </c>
      <c r="E3823" t="s">
        <v>11</v>
      </c>
      <c r="F3823">
        <v>0</v>
      </c>
      <c r="G3823" t="s">
        <v>12</v>
      </c>
      <c r="H3823">
        <v>97.904200000000003</v>
      </c>
      <c r="I3823" t="s">
        <v>42</v>
      </c>
      <c r="J3823">
        <v>2002</v>
      </c>
      <c r="K3823" t="str">
        <f>K3822</f>
        <v>Medium</v>
      </c>
      <c r="L3823" t="s">
        <v>43</v>
      </c>
      <c r="M3823" t="s">
        <v>16</v>
      </c>
      <c r="N3823">
        <v>1686.4713999999999</v>
      </c>
    </row>
    <row r="3824" spans="1:14" x14ac:dyDescent="0.3">
      <c r="A3824" t="s">
        <v>137</v>
      </c>
      <c r="B3824">
        <v>3822</v>
      </c>
      <c r="C3824">
        <f>C3823</f>
        <v>18.75</v>
      </c>
      <c r="D3824">
        <f>SUMIF(E:E,Table1[[#This Row],[Item_Fat_Content]],N:N)</f>
        <v>11904094.532999987</v>
      </c>
      <c r="E3824" t="s">
        <v>11</v>
      </c>
      <c r="F3824">
        <v>5.2964982000000001E-2</v>
      </c>
      <c r="G3824" t="s">
        <v>26</v>
      </c>
      <c r="H3824">
        <v>57.792999999999999</v>
      </c>
      <c r="I3824" t="s">
        <v>38</v>
      </c>
      <c r="J3824">
        <v>1985</v>
      </c>
      <c r="K3824" t="s">
        <v>14</v>
      </c>
      <c r="L3824" t="s">
        <v>21</v>
      </c>
      <c r="M3824" t="s">
        <v>39</v>
      </c>
      <c r="N3824">
        <v>1754.383</v>
      </c>
    </row>
    <row r="3825" spans="1:14" x14ac:dyDescent="0.3">
      <c r="A3825" t="s">
        <v>664</v>
      </c>
      <c r="B3825">
        <v>3823</v>
      </c>
      <c r="C3825">
        <v>14.5</v>
      </c>
      <c r="D3825">
        <f>SUMIF(E:E,Table1[[#This Row],[Item_Fat_Content]],N:N)</f>
        <v>11904094.532999987</v>
      </c>
      <c r="E3825" t="s">
        <v>11</v>
      </c>
      <c r="F3825">
        <v>0</v>
      </c>
      <c r="G3825" t="s">
        <v>73</v>
      </c>
      <c r="H3825">
        <v>154.4682</v>
      </c>
      <c r="I3825" t="s">
        <v>31</v>
      </c>
      <c r="J3825">
        <v>1987</v>
      </c>
      <c r="K3825" t="s">
        <v>32</v>
      </c>
      <c r="L3825" t="s">
        <v>21</v>
      </c>
      <c r="M3825" t="s">
        <v>16</v>
      </c>
      <c r="N3825">
        <v>1524.682</v>
      </c>
    </row>
    <row r="3826" spans="1:14" x14ac:dyDescent="0.3">
      <c r="A3826" t="s">
        <v>274</v>
      </c>
      <c r="B3826">
        <v>3824</v>
      </c>
      <c r="C3826">
        <f t="shared" ref="C3826:C3827" si="300">C3825</f>
        <v>14.5</v>
      </c>
      <c r="D3826">
        <f>SUMIF(E:E,Table1[[#This Row],[Item_Fat_Content]],N:N)</f>
        <v>11904094.532999987</v>
      </c>
      <c r="E3826" t="s">
        <v>11</v>
      </c>
      <c r="F3826">
        <v>0.15531693599999999</v>
      </c>
      <c r="G3826" t="s">
        <v>26</v>
      </c>
      <c r="H3826">
        <v>64.150999999999996</v>
      </c>
      <c r="I3826" t="s">
        <v>65</v>
      </c>
      <c r="J3826">
        <v>1985</v>
      </c>
      <c r="K3826" t="s">
        <v>49</v>
      </c>
      <c r="L3826" t="s">
        <v>15</v>
      </c>
      <c r="M3826" t="s">
        <v>28</v>
      </c>
      <c r="N3826">
        <v>316.255</v>
      </c>
    </row>
    <row r="3827" spans="1:14" x14ac:dyDescent="0.3">
      <c r="A3827" t="s">
        <v>1516</v>
      </c>
      <c r="B3827">
        <v>3825</v>
      </c>
      <c r="C3827">
        <f t="shared" si="300"/>
        <v>14.5</v>
      </c>
      <c r="D3827">
        <f>SUMIF(E:E,Table1[[#This Row],[Item_Fat_Content]],N:N)</f>
        <v>6457454.3820000133</v>
      </c>
      <c r="E3827" t="s">
        <v>1608</v>
      </c>
      <c r="F3827">
        <v>4.8738406999999997E-2</v>
      </c>
      <c r="G3827" t="s">
        <v>26</v>
      </c>
      <c r="H3827">
        <v>152.8682</v>
      </c>
      <c r="I3827" t="s">
        <v>38</v>
      </c>
      <c r="J3827">
        <v>1985</v>
      </c>
      <c r="K3827" t="s">
        <v>14</v>
      </c>
      <c r="L3827" t="s">
        <v>21</v>
      </c>
      <c r="M3827" t="s">
        <v>39</v>
      </c>
      <c r="N3827">
        <v>5031.4506000000001</v>
      </c>
    </row>
    <row r="3828" spans="1:14" x14ac:dyDescent="0.3">
      <c r="A3828" t="s">
        <v>748</v>
      </c>
      <c r="B3828">
        <v>3826</v>
      </c>
      <c r="C3828">
        <v>20.75</v>
      </c>
      <c r="D3828">
        <f>SUMIF(E:E,Table1[[#This Row],[Item_Fat_Content]],N:N)</f>
        <v>11904094.532999987</v>
      </c>
      <c r="E3828" t="s">
        <v>11</v>
      </c>
      <c r="F3828">
        <v>0</v>
      </c>
      <c r="G3828" t="s">
        <v>56</v>
      </c>
      <c r="H3828">
        <v>149.4734</v>
      </c>
      <c r="I3828" t="s">
        <v>31</v>
      </c>
      <c r="J3828">
        <v>1987</v>
      </c>
      <c r="K3828" t="s">
        <v>32</v>
      </c>
      <c r="L3828" t="s">
        <v>21</v>
      </c>
      <c r="M3828" t="s">
        <v>16</v>
      </c>
      <c r="N3828">
        <v>2969.4679999999998</v>
      </c>
    </row>
    <row r="3829" spans="1:14" x14ac:dyDescent="0.3">
      <c r="A3829" t="s">
        <v>1296</v>
      </c>
      <c r="B3829">
        <v>3827</v>
      </c>
      <c r="C3829">
        <v>17.600000000000001</v>
      </c>
      <c r="D3829">
        <f>SUMIF(E:E,Table1[[#This Row],[Item_Fat_Content]],N:N)</f>
        <v>11904094.532999987</v>
      </c>
      <c r="E3829" t="s">
        <v>11</v>
      </c>
      <c r="F3829">
        <v>1.0031539000000001E-2</v>
      </c>
      <c r="G3829" t="s">
        <v>36</v>
      </c>
      <c r="H3829">
        <v>161.55520000000001</v>
      </c>
      <c r="I3829" t="s">
        <v>31</v>
      </c>
      <c r="J3829">
        <v>1987</v>
      </c>
      <c r="K3829" t="s">
        <v>32</v>
      </c>
      <c r="L3829" t="s">
        <v>21</v>
      </c>
      <c r="M3829" t="s">
        <v>16</v>
      </c>
      <c r="N3829">
        <v>1787.0072</v>
      </c>
    </row>
    <row r="3830" spans="1:14" x14ac:dyDescent="0.3">
      <c r="A3830" t="s">
        <v>295</v>
      </c>
      <c r="B3830">
        <v>3828</v>
      </c>
      <c r="C3830">
        <v>16.850000000000001</v>
      </c>
      <c r="D3830">
        <f>SUMIF(E:E,Table1[[#This Row],[Item_Fat_Content]],N:N)</f>
        <v>11904094.532999987</v>
      </c>
      <c r="E3830" t="s">
        <v>11</v>
      </c>
      <c r="F3830">
        <v>3.6383292999999997E-2</v>
      </c>
      <c r="G3830" t="s">
        <v>36</v>
      </c>
      <c r="H3830">
        <v>91.0488</v>
      </c>
      <c r="I3830" t="s">
        <v>60</v>
      </c>
      <c r="J3830">
        <v>2004</v>
      </c>
      <c r="K3830" t="s">
        <v>49</v>
      </c>
      <c r="L3830" t="s">
        <v>43</v>
      </c>
      <c r="M3830" t="s">
        <v>16</v>
      </c>
      <c r="N3830">
        <v>1086.5856000000001</v>
      </c>
    </row>
    <row r="3831" spans="1:14" x14ac:dyDescent="0.3">
      <c r="A3831" t="s">
        <v>143</v>
      </c>
      <c r="B3831">
        <v>3829</v>
      </c>
      <c r="C3831">
        <v>20.6</v>
      </c>
      <c r="D3831">
        <f>SUMIF(E:E,Table1[[#This Row],[Item_Fat_Content]],N:N)</f>
        <v>6457454.3820000133</v>
      </c>
      <c r="E3831" t="s">
        <v>1608</v>
      </c>
      <c r="F3831">
        <v>0</v>
      </c>
      <c r="G3831" t="s">
        <v>36</v>
      </c>
      <c r="H3831">
        <v>178.1344</v>
      </c>
      <c r="I3831" t="s">
        <v>60</v>
      </c>
      <c r="J3831">
        <v>2004</v>
      </c>
      <c r="K3831" t="s">
        <v>49</v>
      </c>
      <c r="L3831" t="s">
        <v>43</v>
      </c>
      <c r="M3831" t="s">
        <v>16</v>
      </c>
      <c r="N3831">
        <v>3568.6880000000001</v>
      </c>
    </row>
    <row r="3832" spans="1:14" x14ac:dyDescent="0.3">
      <c r="A3832" t="s">
        <v>1353</v>
      </c>
      <c r="B3832">
        <v>3830</v>
      </c>
      <c r="C3832">
        <v>5.1749999999999998</v>
      </c>
      <c r="D3832">
        <f>SUMIF(E:E,Table1[[#This Row],[Item_Fat_Content]],N:N)</f>
        <v>11904094.532999987</v>
      </c>
      <c r="E3832" t="s">
        <v>11</v>
      </c>
      <c r="F3832">
        <v>3.7367829999999998E-2</v>
      </c>
      <c r="G3832" t="s">
        <v>73</v>
      </c>
      <c r="H3832">
        <v>86.922399999999996</v>
      </c>
      <c r="I3832" t="s">
        <v>31</v>
      </c>
      <c r="J3832">
        <v>1987</v>
      </c>
      <c r="K3832" t="s">
        <v>32</v>
      </c>
      <c r="L3832" t="s">
        <v>21</v>
      </c>
      <c r="M3832" t="s">
        <v>16</v>
      </c>
      <c r="N3832">
        <v>255.66720000000001</v>
      </c>
    </row>
    <row r="3833" spans="1:14" x14ac:dyDescent="0.3">
      <c r="A3833" t="s">
        <v>207</v>
      </c>
      <c r="B3833">
        <v>3831</v>
      </c>
      <c r="C3833">
        <v>17.850000000000001</v>
      </c>
      <c r="D3833">
        <f>SUMIF(E:E,Table1[[#This Row],[Item_Fat_Content]],N:N)</f>
        <v>11904094.532999987</v>
      </c>
      <c r="E3833" t="s">
        <v>11</v>
      </c>
      <c r="F3833">
        <v>8.7604646999999994E-2</v>
      </c>
      <c r="G3833" t="s">
        <v>78</v>
      </c>
      <c r="H3833">
        <v>196.9794</v>
      </c>
      <c r="I3833" t="s">
        <v>13</v>
      </c>
      <c r="J3833">
        <v>1999</v>
      </c>
      <c r="K3833" t="s">
        <v>14</v>
      </c>
      <c r="L3833" t="s">
        <v>15</v>
      </c>
      <c r="M3833" t="s">
        <v>16</v>
      </c>
      <c r="N3833">
        <v>1560.6351999999999</v>
      </c>
    </row>
    <row r="3834" spans="1:14" x14ac:dyDescent="0.3">
      <c r="A3834" t="s">
        <v>254</v>
      </c>
      <c r="B3834">
        <v>3832</v>
      </c>
      <c r="C3834">
        <v>8.93</v>
      </c>
      <c r="D3834">
        <f>SUMIF(E:E,Table1[[#This Row],[Item_Fat_Content]],N:N)</f>
        <v>11904094.532999987</v>
      </c>
      <c r="E3834" t="s">
        <v>11</v>
      </c>
      <c r="F3834">
        <v>2.8461453000000001E-2</v>
      </c>
      <c r="G3834" t="s">
        <v>12</v>
      </c>
      <c r="H3834">
        <v>152.23400000000001</v>
      </c>
      <c r="I3834" t="s">
        <v>13</v>
      </c>
      <c r="J3834">
        <v>1999</v>
      </c>
      <c r="K3834" t="s">
        <v>14</v>
      </c>
      <c r="L3834" t="s">
        <v>15</v>
      </c>
      <c r="M3834" t="s">
        <v>16</v>
      </c>
      <c r="N3834">
        <v>5053.4219999999996</v>
      </c>
    </row>
    <row r="3835" spans="1:14" x14ac:dyDescent="0.3">
      <c r="A3835" t="s">
        <v>558</v>
      </c>
      <c r="B3835">
        <v>3833</v>
      </c>
      <c r="C3835">
        <f>C3834</f>
        <v>8.93</v>
      </c>
      <c r="D3835">
        <f>SUMIF(E:E,Table1[[#This Row],[Item_Fat_Content]],N:N)</f>
        <v>6457454.3820000133</v>
      </c>
      <c r="E3835" t="s">
        <v>1608</v>
      </c>
      <c r="F3835">
        <v>3.4244601E-2</v>
      </c>
      <c r="G3835" t="s">
        <v>34</v>
      </c>
      <c r="H3835">
        <v>97.272599999999997</v>
      </c>
      <c r="I3835" t="s">
        <v>38</v>
      </c>
      <c r="J3835">
        <v>1985</v>
      </c>
      <c r="K3835" t="s">
        <v>14</v>
      </c>
      <c r="L3835" t="s">
        <v>21</v>
      </c>
      <c r="M3835" t="s">
        <v>39</v>
      </c>
      <c r="N3835">
        <v>1957.452</v>
      </c>
    </row>
    <row r="3836" spans="1:14" x14ac:dyDescent="0.3">
      <c r="A3836" t="s">
        <v>1242</v>
      </c>
      <c r="B3836">
        <v>3834</v>
      </c>
      <c r="C3836">
        <v>7.6550000000000002</v>
      </c>
      <c r="D3836">
        <f>SUMIF(E:E,Table1[[#This Row],[Item_Fat_Content]],N:N)</f>
        <v>11904094.532999987</v>
      </c>
      <c r="E3836" t="s">
        <v>11</v>
      </c>
      <c r="F3836">
        <v>3.1938828000000002E-2</v>
      </c>
      <c r="G3836" t="s">
        <v>73</v>
      </c>
      <c r="H3836">
        <v>114.14919999999999</v>
      </c>
      <c r="I3836" t="s">
        <v>60</v>
      </c>
      <c r="J3836">
        <v>2004</v>
      </c>
      <c r="K3836" t="s">
        <v>49</v>
      </c>
      <c r="L3836" t="s">
        <v>43</v>
      </c>
      <c r="M3836" t="s">
        <v>16</v>
      </c>
      <c r="N3836">
        <v>1158.492</v>
      </c>
    </row>
    <row r="3837" spans="1:14" x14ac:dyDescent="0.3">
      <c r="A3837" t="s">
        <v>191</v>
      </c>
      <c r="B3837">
        <v>3835</v>
      </c>
      <c r="C3837">
        <v>18.350000000000001</v>
      </c>
      <c r="D3837">
        <f>SUMIF(E:E,Table1[[#This Row],[Item_Fat_Content]],N:N)</f>
        <v>11904094.532999987</v>
      </c>
      <c r="E3837" t="s">
        <v>11</v>
      </c>
      <c r="F3837">
        <v>1.4024027999999999E-2</v>
      </c>
      <c r="G3837" t="s">
        <v>30</v>
      </c>
      <c r="H3837">
        <v>224.5746</v>
      </c>
      <c r="I3837" t="s">
        <v>48</v>
      </c>
      <c r="J3837">
        <v>1997</v>
      </c>
      <c r="K3837" t="s">
        <v>49</v>
      </c>
      <c r="L3837" t="s">
        <v>15</v>
      </c>
      <c r="M3837" t="s">
        <v>16</v>
      </c>
      <c r="N3837">
        <v>2692.4951999999998</v>
      </c>
    </row>
    <row r="3838" spans="1:14" x14ac:dyDescent="0.3">
      <c r="A3838" t="s">
        <v>592</v>
      </c>
      <c r="B3838">
        <v>3836</v>
      </c>
      <c r="C3838">
        <f>C3837</f>
        <v>18.350000000000001</v>
      </c>
      <c r="D3838">
        <f>SUMIF(E:E,Table1[[#This Row],[Item_Fat_Content]],N:N)</f>
        <v>11904094.532999987</v>
      </c>
      <c r="E3838" t="s">
        <v>11</v>
      </c>
      <c r="F3838">
        <v>1.4232071000000001E-2</v>
      </c>
      <c r="G3838" t="s">
        <v>30</v>
      </c>
      <c r="H3838">
        <v>100.9332</v>
      </c>
      <c r="I3838" t="s">
        <v>38</v>
      </c>
      <c r="J3838">
        <v>1985</v>
      </c>
      <c r="K3838" t="s">
        <v>14</v>
      </c>
      <c r="L3838" t="s">
        <v>21</v>
      </c>
      <c r="M3838" t="s">
        <v>39</v>
      </c>
      <c r="N3838">
        <v>1743.0644</v>
      </c>
    </row>
    <row r="3839" spans="1:14" x14ac:dyDescent="0.3">
      <c r="A3839" t="s">
        <v>1517</v>
      </c>
      <c r="B3839">
        <v>3837</v>
      </c>
      <c r="C3839">
        <v>14</v>
      </c>
      <c r="D3839">
        <f>SUMIF(E:E,Table1[[#This Row],[Item_Fat_Content]],N:N)</f>
        <v>11904094.532999987</v>
      </c>
      <c r="E3839" t="s">
        <v>11</v>
      </c>
      <c r="F3839">
        <v>2.3730384E-2</v>
      </c>
      <c r="G3839" t="s">
        <v>34</v>
      </c>
      <c r="H3839">
        <v>104.33320000000001</v>
      </c>
      <c r="I3839" t="s">
        <v>60</v>
      </c>
      <c r="J3839">
        <v>2004</v>
      </c>
      <c r="K3839" t="s">
        <v>49</v>
      </c>
      <c r="L3839" t="s">
        <v>43</v>
      </c>
      <c r="M3839" t="s">
        <v>16</v>
      </c>
      <c r="N3839">
        <v>1435.4648</v>
      </c>
    </row>
    <row r="3840" spans="1:14" x14ac:dyDescent="0.3">
      <c r="A3840" t="s">
        <v>786</v>
      </c>
      <c r="B3840">
        <v>3838</v>
      </c>
      <c r="C3840">
        <v>11.6</v>
      </c>
      <c r="D3840">
        <f>SUMIF(E:E,Table1[[#This Row],[Item_Fat_Content]],N:N)</f>
        <v>11904094.532999987</v>
      </c>
      <c r="E3840" t="s">
        <v>11</v>
      </c>
      <c r="F3840">
        <v>3.8578846E-2</v>
      </c>
      <c r="G3840" t="s">
        <v>12</v>
      </c>
      <c r="H3840">
        <v>56.127200000000002</v>
      </c>
      <c r="I3840" t="s">
        <v>13</v>
      </c>
      <c r="J3840">
        <v>1999</v>
      </c>
      <c r="K3840" t="s">
        <v>14</v>
      </c>
      <c r="L3840" t="s">
        <v>15</v>
      </c>
      <c r="M3840" t="s">
        <v>16</v>
      </c>
      <c r="N3840">
        <v>671.12639999999999</v>
      </c>
    </row>
    <row r="3841" spans="1:14" x14ac:dyDescent="0.3">
      <c r="A3841" t="s">
        <v>357</v>
      </c>
      <c r="B3841">
        <v>3839</v>
      </c>
      <c r="C3841">
        <v>15.85</v>
      </c>
      <c r="D3841">
        <f>SUMIF(E:E,Table1[[#This Row],[Item_Fat_Content]],N:N)</f>
        <v>11904094.532999987</v>
      </c>
      <c r="E3841" t="s">
        <v>11</v>
      </c>
      <c r="F3841">
        <v>0.10803618700000001</v>
      </c>
      <c r="G3841" t="s">
        <v>19</v>
      </c>
      <c r="H3841">
        <v>57.3904</v>
      </c>
      <c r="I3841" t="s">
        <v>20</v>
      </c>
      <c r="J3841">
        <v>2009</v>
      </c>
      <c r="K3841" t="s">
        <v>14</v>
      </c>
      <c r="L3841" t="s">
        <v>21</v>
      </c>
      <c r="M3841" t="s">
        <v>22</v>
      </c>
      <c r="N3841">
        <v>703.08479999999997</v>
      </c>
    </row>
    <row r="3842" spans="1:14" x14ac:dyDescent="0.3">
      <c r="A3842" t="s">
        <v>989</v>
      </c>
      <c r="B3842">
        <v>3840</v>
      </c>
      <c r="C3842">
        <v>10.5</v>
      </c>
      <c r="D3842">
        <f>SUMIF(E:E,Table1[[#This Row],[Item_Fat_Content]],N:N)</f>
        <v>6457454.3820000133</v>
      </c>
      <c r="E3842" t="s">
        <v>1608</v>
      </c>
      <c r="F3842">
        <v>1.3572808E-2</v>
      </c>
      <c r="G3842" t="s">
        <v>36</v>
      </c>
      <c r="H3842">
        <v>143.21539999999999</v>
      </c>
      <c r="I3842" t="s">
        <v>45</v>
      </c>
      <c r="J3842">
        <v>2007</v>
      </c>
      <c r="K3842" t="str">
        <f>K3841</f>
        <v>Medium</v>
      </c>
      <c r="L3842" t="s">
        <v>43</v>
      </c>
      <c r="M3842" t="s">
        <v>16</v>
      </c>
      <c r="N3842">
        <v>1559.9694</v>
      </c>
    </row>
    <row r="3843" spans="1:14" x14ac:dyDescent="0.3">
      <c r="A3843" t="s">
        <v>705</v>
      </c>
      <c r="B3843">
        <v>3841</v>
      </c>
      <c r="C3843">
        <v>16.7</v>
      </c>
      <c r="D3843">
        <f>SUMIF(E:E,Table1[[#This Row],[Item_Fat_Content]],N:N)</f>
        <v>6457454.3820000133</v>
      </c>
      <c r="E3843" t="s">
        <v>1608</v>
      </c>
      <c r="F3843">
        <v>6.0824019999999999E-2</v>
      </c>
      <c r="G3843" t="s">
        <v>34</v>
      </c>
      <c r="H3843">
        <v>98.738399999999999</v>
      </c>
      <c r="I3843" t="s">
        <v>31</v>
      </c>
      <c r="J3843">
        <v>1987</v>
      </c>
      <c r="K3843" t="s">
        <v>32</v>
      </c>
      <c r="L3843" t="s">
        <v>21</v>
      </c>
      <c r="M3843" t="s">
        <v>16</v>
      </c>
      <c r="N3843">
        <v>1773.6912</v>
      </c>
    </row>
    <row r="3844" spans="1:14" x14ac:dyDescent="0.3">
      <c r="A3844" t="s">
        <v>1518</v>
      </c>
      <c r="B3844">
        <v>3842</v>
      </c>
      <c r="C3844">
        <v>17.600000000000001</v>
      </c>
      <c r="D3844">
        <f>SUMIF(E:E,Table1[[#This Row],[Item_Fat_Content]],N:N)</f>
        <v>11904094.532999987</v>
      </c>
      <c r="E3844" t="s">
        <v>11</v>
      </c>
      <c r="F3844">
        <v>7.4345142000000003E-2</v>
      </c>
      <c r="G3844" t="s">
        <v>30</v>
      </c>
      <c r="H3844">
        <v>230.90100000000001</v>
      </c>
      <c r="I3844" t="s">
        <v>31</v>
      </c>
      <c r="J3844">
        <v>1987</v>
      </c>
      <c r="K3844" t="s">
        <v>32</v>
      </c>
      <c r="L3844" t="s">
        <v>21</v>
      </c>
      <c r="M3844" t="s">
        <v>16</v>
      </c>
      <c r="N3844">
        <v>4364.3190000000004</v>
      </c>
    </row>
    <row r="3845" spans="1:14" x14ac:dyDescent="0.3">
      <c r="A3845" t="s">
        <v>887</v>
      </c>
      <c r="B3845">
        <v>3843</v>
      </c>
      <c r="C3845">
        <v>18.25</v>
      </c>
      <c r="D3845">
        <f>SUMIF(E:E,Table1[[#This Row],[Item_Fat_Content]],N:N)</f>
        <v>11904094.532999987</v>
      </c>
      <c r="E3845" t="s">
        <v>11</v>
      </c>
      <c r="F3845">
        <v>7.5501240999999997E-2</v>
      </c>
      <c r="G3845" t="s">
        <v>36</v>
      </c>
      <c r="H3845">
        <v>123.1046</v>
      </c>
      <c r="I3845" t="s">
        <v>20</v>
      </c>
      <c r="J3845">
        <v>2009</v>
      </c>
      <c r="K3845" t="s">
        <v>14</v>
      </c>
      <c r="L3845" t="s">
        <v>21</v>
      </c>
      <c r="M3845" t="s">
        <v>22</v>
      </c>
      <c r="N3845">
        <v>249.00919999999999</v>
      </c>
    </row>
    <row r="3846" spans="1:14" x14ac:dyDescent="0.3">
      <c r="A3846" t="s">
        <v>1318</v>
      </c>
      <c r="B3846">
        <v>3844</v>
      </c>
      <c r="C3846">
        <v>21.1</v>
      </c>
      <c r="D3846">
        <f>SUMIF(E:E,Table1[[#This Row],[Item_Fat_Content]],N:N)</f>
        <v>6457454.3820000133</v>
      </c>
      <c r="E3846" t="s">
        <v>1608</v>
      </c>
      <c r="F3846">
        <v>0.16216285999999999</v>
      </c>
      <c r="G3846" t="s">
        <v>26</v>
      </c>
      <c r="H3846">
        <v>62.216799999999999</v>
      </c>
      <c r="I3846" t="s">
        <v>20</v>
      </c>
      <c r="J3846">
        <v>2009</v>
      </c>
      <c r="K3846" t="s">
        <v>14</v>
      </c>
      <c r="L3846" t="s">
        <v>21</v>
      </c>
      <c r="M3846" t="s">
        <v>22</v>
      </c>
      <c r="N3846">
        <v>383.50080000000003</v>
      </c>
    </row>
    <row r="3847" spans="1:14" x14ac:dyDescent="0.3">
      <c r="A3847" t="s">
        <v>156</v>
      </c>
      <c r="B3847">
        <v>3845</v>
      </c>
      <c r="C3847">
        <v>9.1</v>
      </c>
      <c r="D3847">
        <f>SUMIF(E:E,Table1[[#This Row],[Item_Fat_Content]],N:N)</f>
        <v>6457454.3820000133</v>
      </c>
      <c r="E3847" t="s">
        <v>1608</v>
      </c>
      <c r="F3847">
        <v>8.1652351999999997E-2</v>
      </c>
      <c r="G3847" t="s">
        <v>78</v>
      </c>
      <c r="H3847">
        <v>177.00540000000001</v>
      </c>
      <c r="I3847" t="s">
        <v>60</v>
      </c>
      <c r="J3847">
        <v>2004</v>
      </c>
      <c r="K3847" t="s">
        <v>49</v>
      </c>
      <c r="L3847" t="s">
        <v>43</v>
      </c>
      <c r="M3847" t="s">
        <v>16</v>
      </c>
      <c r="N3847">
        <v>2101.2647999999999</v>
      </c>
    </row>
    <row r="3848" spans="1:14" x14ac:dyDescent="0.3">
      <c r="A3848" t="s">
        <v>1250</v>
      </c>
      <c r="B3848">
        <v>3846</v>
      </c>
      <c r="C3848">
        <v>15.25</v>
      </c>
      <c r="D3848">
        <f>SUMIF(E:E,Table1[[#This Row],[Item_Fat_Content]],N:N)</f>
        <v>11904094.532999987</v>
      </c>
      <c r="E3848" t="s">
        <v>11</v>
      </c>
      <c r="F3848">
        <v>6.1434045E-2</v>
      </c>
      <c r="G3848" t="s">
        <v>30</v>
      </c>
      <c r="H3848">
        <v>130.99680000000001</v>
      </c>
      <c r="I3848" t="s">
        <v>20</v>
      </c>
      <c r="J3848">
        <v>2009</v>
      </c>
      <c r="K3848" t="s">
        <v>14</v>
      </c>
      <c r="L3848" t="s">
        <v>21</v>
      </c>
      <c r="M3848" t="s">
        <v>22</v>
      </c>
      <c r="N3848">
        <v>2348.9423999999999</v>
      </c>
    </row>
    <row r="3849" spans="1:14" x14ac:dyDescent="0.3">
      <c r="A3849" t="s">
        <v>990</v>
      </c>
      <c r="B3849">
        <v>3847</v>
      </c>
      <c r="C3849">
        <v>14.35</v>
      </c>
      <c r="D3849">
        <f>SUMIF(E:E,Table1[[#This Row],[Item_Fat_Content]],N:N)</f>
        <v>11904094.532999987</v>
      </c>
      <c r="E3849" t="s">
        <v>11</v>
      </c>
      <c r="F3849">
        <v>1.7073332E-2</v>
      </c>
      <c r="G3849" t="s">
        <v>56</v>
      </c>
      <c r="H3849">
        <v>109.5228</v>
      </c>
      <c r="I3849" t="s">
        <v>42</v>
      </c>
      <c r="J3849">
        <v>2002</v>
      </c>
      <c r="K3849" t="str">
        <f>K3848</f>
        <v>Medium</v>
      </c>
      <c r="L3849" t="s">
        <v>43</v>
      </c>
      <c r="M3849" t="s">
        <v>16</v>
      </c>
      <c r="N3849">
        <v>1657.8420000000001</v>
      </c>
    </row>
    <row r="3850" spans="1:14" x14ac:dyDescent="0.3">
      <c r="A3850" t="s">
        <v>1126</v>
      </c>
      <c r="B3850">
        <v>3848</v>
      </c>
      <c r="C3850">
        <f>C3849</f>
        <v>14.35</v>
      </c>
      <c r="D3850">
        <f>SUMIF(E:E,Table1[[#This Row],[Item_Fat_Content]],N:N)</f>
        <v>11904094.532999987</v>
      </c>
      <c r="E3850" t="s">
        <v>11</v>
      </c>
      <c r="F3850">
        <v>0.118806857</v>
      </c>
      <c r="G3850" t="s">
        <v>41</v>
      </c>
      <c r="H3850">
        <v>248.8434</v>
      </c>
      <c r="I3850" t="s">
        <v>38</v>
      </c>
      <c r="J3850">
        <v>1985</v>
      </c>
      <c r="K3850" t="s">
        <v>14</v>
      </c>
      <c r="L3850" t="s">
        <v>21</v>
      </c>
      <c r="M3850" t="s">
        <v>39</v>
      </c>
      <c r="N3850">
        <v>6705.2718000000004</v>
      </c>
    </row>
    <row r="3851" spans="1:14" x14ac:dyDescent="0.3">
      <c r="A3851" t="s">
        <v>1519</v>
      </c>
      <c r="B3851">
        <v>3849</v>
      </c>
      <c r="C3851">
        <v>5.8849999999999998</v>
      </c>
      <c r="D3851">
        <f>SUMIF(E:E,Table1[[#This Row],[Item_Fat_Content]],N:N)</f>
        <v>6457454.3820000133</v>
      </c>
      <c r="E3851" t="s">
        <v>1608</v>
      </c>
      <c r="F3851">
        <v>9.2694106999999998E-2</v>
      </c>
      <c r="G3851" t="s">
        <v>73</v>
      </c>
      <c r="H3851">
        <v>53.6982</v>
      </c>
      <c r="I3851" t="s">
        <v>31</v>
      </c>
      <c r="J3851">
        <v>1987</v>
      </c>
      <c r="K3851" t="s">
        <v>32</v>
      </c>
      <c r="L3851" t="s">
        <v>21</v>
      </c>
      <c r="M3851" t="s">
        <v>16</v>
      </c>
      <c r="N3851">
        <v>1525.3478</v>
      </c>
    </row>
    <row r="3852" spans="1:14" x14ac:dyDescent="0.3">
      <c r="A3852" t="s">
        <v>633</v>
      </c>
      <c r="B3852">
        <v>3850</v>
      </c>
      <c r="C3852">
        <v>16.100000000000001</v>
      </c>
      <c r="D3852">
        <f>SUMIF(E:E,Table1[[#This Row],[Item_Fat_Content]],N:N)</f>
        <v>11904094.532999987</v>
      </c>
      <c r="E3852" t="s">
        <v>11</v>
      </c>
      <c r="F3852">
        <v>6.5183227999999996E-2</v>
      </c>
      <c r="G3852" t="s">
        <v>12</v>
      </c>
      <c r="H3852">
        <v>148.07599999999999</v>
      </c>
      <c r="I3852" t="s">
        <v>48</v>
      </c>
      <c r="J3852">
        <v>1997</v>
      </c>
      <c r="K3852" t="s">
        <v>49</v>
      </c>
      <c r="L3852" t="s">
        <v>15</v>
      </c>
      <c r="M3852" t="s">
        <v>16</v>
      </c>
      <c r="N3852">
        <v>1464.76</v>
      </c>
    </row>
    <row r="3853" spans="1:14" x14ac:dyDescent="0.3">
      <c r="A3853" t="s">
        <v>1149</v>
      </c>
      <c r="B3853">
        <v>3851</v>
      </c>
      <c r="C3853">
        <f>C3852</f>
        <v>16.100000000000001</v>
      </c>
      <c r="D3853">
        <f>SUMIF(E:E,Table1[[#This Row],[Item_Fat_Content]],N:N)</f>
        <v>6457454.3820000133</v>
      </c>
      <c r="E3853" t="s">
        <v>1608</v>
      </c>
      <c r="F3853">
        <v>5.5615380000000004E-3</v>
      </c>
      <c r="G3853" t="s">
        <v>116</v>
      </c>
      <c r="H3853">
        <v>224.00620000000001</v>
      </c>
      <c r="I3853" t="s">
        <v>38</v>
      </c>
      <c r="J3853">
        <v>1985</v>
      </c>
      <c r="K3853" t="s">
        <v>14</v>
      </c>
      <c r="L3853" t="s">
        <v>21</v>
      </c>
      <c r="M3853" t="s">
        <v>39</v>
      </c>
      <c r="N3853">
        <v>3837.0054</v>
      </c>
    </row>
    <row r="3854" spans="1:14" x14ac:dyDescent="0.3">
      <c r="A3854" t="s">
        <v>909</v>
      </c>
      <c r="B3854">
        <v>3852</v>
      </c>
      <c r="C3854">
        <v>19.7</v>
      </c>
      <c r="D3854">
        <f>SUMIF(E:E,Table1[[#This Row],[Item_Fat_Content]],N:N)</f>
        <v>11904094.532999987</v>
      </c>
      <c r="E3854" t="s">
        <v>11</v>
      </c>
      <c r="F3854">
        <v>2.4635076999999998E-2</v>
      </c>
      <c r="G3854" t="s">
        <v>19</v>
      </c>
      <c r="H3854">
        <v>84.159199999999998</v>
      </c>
      <c r="I3854" t="s">
        <v>31</v>
      </c>
      <c r="J3854">
        <v>1987</v>
      </c>
      <c r="K3854" t="s">
        <v>32</v>
      </c>
      <c r="L3854" t="s">
        <v>21</v>
      </c>
      <c r="M3854" t="s">
        <v>16</v>
      </c>
      <c r="N3854">
        <v>1073.2696000000001</v>
      </c>
    </row>
    <row r="3855" spans="1:14" x14ac:dyDescent="0.3">
      <c r="A3855" t="s">
        <v>1124</v>
      </c>
      <c r="B3855">
        <v>3853</v>
      </c>
      <c r="C3855">
        <v>11.5</v>
      </c>
      <c r="D3855">
        <f>SUMIF(E:E,Table1[[#This Row],[Item_Fat_Content]],N:N)</f>
        <v>6457454.3820000133</v>
      </c>
      <c r="E3855" t="s">
        <v>1608</v>
      </c>
      <c r="F3855">
        <v>0.12631341300000001</v>
      </c>
      <c r="G3855" t="s">
        <v>41</v>
      </c>
      <c r="H3855">
        <v>100.6358</v>
      </c>
      <c r="I3855" t="s">
        <v>45</v>
      </c>
      <c r="J3855">
        <v>2007</v>
      </c>
      <c r="K3855" t="str">
        <f t="shared" ref="K3855:K3856" si="301">K3854</f>
        <v>High</v>
      </c>
      <c r="L3855" t="s">
        <v>43</v>
      </c>
      <c r="M3855" t="s">
        <v>16</v>
      </c>
      <c r="N3855">
        <v>2010.7159999999999</v>
      </c>
    </row>
    <row r="3856" spans="1:14" x14ac:dyDescent="0.3">
      <c r="A3856" t="s">
        <v>1072</v>
      </c>
      <c r="B3856">
        <v>3854</v>
      </c>
      <c r="C3856">
        <v>16.5</v>
      </c>
      <c r="D3856">
        <f>SUMIF(E:E,Table1[[#This Row],[Item_Fat_Content]],N:N)</f>
        <v>6457454.3820000133</v>
      </c>
      <c r="E3856" t="s">
        <v>1608</v>
      </c>
      <c r="F3856">
        <v>6.6383907000000006E-2</v>
      </c>
      <c r="G3856" t="s">
        <v>54</v>
      </c>
      <c r="H3856">
        <v>180.42920000000001</v>
      </c>
      <c r="I3856" t="s">
        <v>42</v>
      </c>
      <c r="J3856">
        <v>2002</v>
      </c>
      <c r="K3856" t="str">
        <f t="shared" si="301"/>
        <v>High</v>
      </c>
      <c r="L3856" t="s">
        <v>43</v>
      </c>
      <c r="M3856" t="s">
        <v>16</v>
      </c>
      <c r="N3856">
        <v>2189.1504</v>
      </c>
    </row>
    <row r="3857" spans="1:14" x14ac:dyDescent="0.3">
      <c r="A3857" t="s">
        <v>827</v>
      </c>
      <c r="B3857">
        <v>3855</v>
      </c>
      <c r="C3857">
        <v>15.15</v>
      </c>
      <c r="D3857">
        <f>SUMIF(E:E,Table1[[#This Row],[Item_Fat_Content]],N:N)</f>
        <v>6457454.3820000133</v>
      </c>
      <c r="E3857" t="s">
        <v>1608</v>
      </c>
      <c r="F3857">
        <v>6.6279831999999997E-2</v>
      </c>
      <c r="G3857" t="s">
        <v>41</v>
      </c>
      <c r="H3857">
        <v>147.876</v>
      </c>
      <c r="I3857" t="s">
        <v>13</v>
      </c>
      <c r="J3857">
        <v>1999</v>
      </c>
      <c r="K3857" t="s">
        <v>14</v>
      </c>
      <c r="L3857" t="s">
        <v>15</v>
      </c>
      <c r="M3857" t="s">
        <v>16</v>
      </c>
      <c r="N3857">
        <v>4540.7560000000003</v>
      </c>
    </row>
    <row r="3858" spans="1:14" x14ac:dyDescent="0.3">
      <c r="A3858" t="s">
        <v>1520</v>
      </c>
      <c r="B3858">
        <v>3856</v>
      </c>
      <c r="C3858">
        <v>12.15</v>
      </c>
      <c r="D3858">
        <f>SUMIF(E:E,Table1[[#This Row],[Item_Fat_Content]],N:N)</f>
        <v>6457454.3820000133</v>
      </c>
      <c r="E3858" t="s">
        <v>1608</v>
      </c>
      <c r="F3858">
        <v>4.2681522E-2</v>
      </c>
      <c r="G3858" t="s">
        <v>24</v>
      </c>
      <c r="H3858">
        <v>184.29499999999999</v>
      </c>
      <c r="I3858" t="s">
        <v>48</v>
      </c>
      <c r="J3858">
        <v>1997</v>
      </c>
      <c r="K3858" t="s">
        <v>49</v>
      </c>
      <c r="L3858" t="s">
        <v>15</v>
      </c>
      <c r="M3858" t="s">
        <v>16</v>
      </c>
      <c r="N3858">
        <v>2014.0450000000001</v>
      </c>
    </row>
    <row r="3859" spans="1:14" x14ac:dyDescent="0.3">
      <c r="A3859" t="s">
        <v>378</v>
      </c>
      <c r="B3859">
        <v>3857</v>
      </c>
      <c r="C3859">
        <v>15.7</v>
      </c>
      <c r="D3859">
        <f>SUMIF(E:E,Table1[[#This Row],[Item_Fat_Content]],N:N)</f>
        <v>6457454.3820000133</v>
      </c>
      <c r="E3859" t="s">
        <v>1608</v>
      </c>
      <c r="F3859">
        <v>0</v>
      </c>
      <c r="G3859" t="s">
        <v>26</v>
      </c>
      <c r="H3859">
        <v>112.45440000000001</v>
      </c>
      <c r="I3859" t="s">
        <v>31</v>
      </c>
      <c r="J3859">
        <v>1987</v>
      </c>
      <c r="K3859" t="s">
        <v>32</v>
      </c>
      <c r="L3859" t="s">
        <v>21</v>
      </c>
      <c r="M3859" t="s">
        <v>16</v>
      </c>
      <c r="N3859">
        <v>1230.3984</v>
      </c>
    </row>
    <row r="3860" spans="1:14" x14ac:dyDescent="0.3">
      <c r="A3860" t="s">
        <v>786</v>
      </c>
      <c r="B3860">
        <v>3858</v>
      </c>
      <c r="C3860">
        <v>11.6</v>
      </c>
      <c r="D3860">
        <f>SUMIF(E:E,Table1[[#This Row],[Item_Fat_Content]],N:N)</f>
        <v>11904094.532999987</v>
      </c>
      <c r="E3860" t="s">
        <v>11</v>
      </c>
      <c r="F3860">
        <v>3.8736838000000003E-2</v>
      </c>
      <c r="G3860" t="s">
        <v>12</v>
      </c>
      <c r="H3860">
        <v>55.827199999999998</v>
      </c>
      <c r="I3860" t="s">
        <v>45</v>
      </c>
      <c r="J3860">
        <v>2007</v>
      </c>
      <c r="K3860" t="str">
        <f>K3859</f>
        <v>High</v>
      </c>
      <c r="L3860" t="s">
        <v>43</v>
      </c>
      <c r="M3860" t="s">
        <v>16</v>
      </c>
      <c r="N3860">
        <v>1454.1071999999999</v>
      </c>
    </row>
    <row r="3861" spans="1:14" x14ac:dyDescent="0.3">
      <c r="A3861" t="s">
        <v>240</v>
      </c>
      <c r="B3861">
        <v>3859</v>
      </c>
      <c r="C3861">
        <v>12.85</v>
      </c>
      <c r="D3861">
        <f>SUMIF(E:E,Table1[[#This Row],[Item_Fat_Content]],N:N)</f>
        <v>11904094.532999987</v>
      </c>
      <c r="E3861" t="s">
        <v>11</v>
      </c>
      <c r="F3861">
        <v>9.8910759000000001E-2</v>
      </c>
      <c r="G3861" t="s">
        <v>41</v>
      </c>
      <c r="H3861">
        <v>37.616399999999999</v>
      </c>
      <c r="I3861" t="s">
        <v>31</v>
      </c>
      <c r="J3861">
        <v>1987</v>
      </c>
      <c r="K3861" t="s">
        <v>32</v>
      </c>
      <c r="L3861" t="s">
        <v>21</v>
      </c>
      <c r="M3861" t="s">
        <v>16</v>
      </c>
      <c r="N3861">
        <v>308.93119999999999</v>
      </c>
    </row>
    <row r="3862" spans="1:14" x14ac:dyDescent="0.3">
      <c r="A3862" t="s">
        <v>334</v>
      </c>
      <c r="B3862">
        <v>3860</v>
      </c>
      <c r="C3862">
        <v>15</v>
      </c>
      <c r="D3862">
        <f>SUMIF(E:E,Table1[[#This Row],[Item_Fat_Content]],N:N)</f>
        <v>11904094.532999987</v>
      </c>
      <c r="E3862" t="s">
        <v>11</v>
      </c>
      <c r="F3862">
        <v>4.9178998000000002E-2</v>
      </c>
      <c r="G3862" t="s">
        <v>19</v>
      </c>
      <c r="H3862">
        <v>65.616799999999998</v>
      </c>
      <c r="I3862" t="s">
        <v>42</v>
      </c>
      <c r="J3862">
        <v>2002</v>
      </c>
      <c r="K3862" t="str">
        <f>K3861</f>
        <v>High</v>
      </c>
      <c r="L3862" t="s">
        <v>43</v>
      </c>
      <c r="M3862" t="s">
        <v>16</v>
      </c>
      <c r="N3862">
        <v>639.16800000000001</v>
      </c>
    </row>
    <row r="3863" spans="1:14" x14ac:dyDescent="0.3">
      <c r="A3863" t="s">
        <v>1200</v>
      </c>
      <c r="B3863">
        <v>3861</v>
      </c>
      <c r="C3863">
        <v>11</v>
      </c>
      <c r="D3863">
        <f>SUMIF(E:E,Table1[[#This Row],[Item_Fat_Content]],N:N)</f>
        <v>6457454.3820000133</v>
      </c>
      <c r="E3863" t="s">
        <v>1608</v>
      </c>
      <c r="F3863">
        <v>5.7011062000000001E-2</v>
      </c>
      <c r="G3863" t="s">
        <v>26</v>
      </c>
      <c r="H3863">
        <v>241.9512</v>
      </c>
      <c r="I3863" t="s">
        <v>31</v>
      </c>
      <c r="J3863">
        <v>1987</v>
      </c>
      <c r="K3863" t="s">
        <v>32</v>
      </c>
      <c r="L3863" t="s">
        <v>21</v>
      </c>
      <c r="M3863" t="s">
        <v>16</v>
      </c>
      <c r="N3863">
        <v>2908.2143999999998</v>
      </c>
    </row>
    <row r="3864" spans="1:14" x14ac:dyDescent="0.3">
      <c r="A3864" t="s">
        <v>716</v>
      </c>
      <c r="B3864">
        <v>3862</v>
      </c>
      <c r="C3864">
        <v>5.88</v>
      </c>
      <c r="D3864">
        <f>SUMIF(E:E,Table1[[#This Row],[Item_Fat_Content]],N:N)</f>
        <v>11904094.532999987</v>
      </c>
      <c r="E3864" t="s">
        <v>11</v>
      </c>
      <c r="F3864">
        <v>3.5891040000000001E-3</v>
      </c>
      <c r="G3864" t="s">
        <v>58</v>
      </c>
      <c r="H3864">
        <v>155.59979999999999</v>
      </c>
      <c r="I3864" t="s">
        <v>31</v>
      </c>
      <c r="J3864">
        <v>1987</v>
      </c>
      <c r="K3864" t="s">
        <v>32</v>
      </c>
      <c r="L3864" t="s">
        <v>21</v>
      </c>
      <c r="M3864" t="s">
        <v>16</v>
      </c>
      <c r="N3864">
        <v>1691.7978000000001</v>
      </c>
    </row>
    <row r="3865" spans="1:14" x14ac:dyDescent="0.3">
      <c r="A3865" t="s">
        <v>118</v>
      </c>
      <c r="B3865">
        <v>3863</v>
      </c>
      <c r="C3865">
        <v>7.8250000000000002</v>
      </c>
      <c r="D3865">
        <f>SUMIF(E:E,Table1[[#This Row],[Item_Fat_Content]],N:N)</f>
        <v>11904094.532999987</v>
      </c>
      <c r="E3865" t="s">
        <v>11</v>
      </c>
      <c r="F3865">
        <v>0</v>
      </c>
      <c r="G3865" t="s">
        <v>30</v>
      </c>
      <c r="H3865">
        <v>253.46979999999999</v>
      </c>
      <c r="I3865" t="s">
        <v>45</v>
      </c>
      <c r="J3865">
        <v>2007</v>
      </c>
      <c r="K3865" t="str">
        <f>K3864</f>
        <v>High</v>
      </c>
      <c r="L3865" t="s">
        <v>43</v>
      </c>
      <c r="M3865" t="s">
        <v>16</v>
      </c>
      <c r="N3865">
        <v>6849.0846000000001</v>
      </c>
    </row>
    <row r="3866" spans="1:14" x14ac:dyDescent="0.3">
      <c r="A3866" t="s">
        <v>1181</v>
      </c>
      <c r="B3866">
        <v>3864</v>
      </c>
      <c r="C3866">
        <f>C3865</f>
        <v>7.8250000000000002</v>
      </c>
      <c r="D3866">
        <f>SUMIF(E:E,Table1[[#This Row],[Item_Fat_Content]],N:N)</f>
        <v>6457454.3820000133</v>
      </c>
      <c r="E3866" t="s">
        <v>1608</v>
      </c>
      <c r="F3866">
        <v>4.3690499000000001E-2</v>
      </c>
      <c r="G3866" t="s">
        <v>41</v>
      </c>
      <c r="H3866">
        <v>60.2194</v>
      </c>
      <c r="I3866" t="s">
        <v>38</v>
      </c>
      <c r="J3866">
        <v>1985</v>
      </c>
      <c r="K3866" t="s">
        <v>14</v>
      </c>
      <c r="L3866" t="s">
        <v>21</v>
      </c>
      <c r="M3866" t="s">
        <v>39</v>
      </c>
      <c r="N3866">
        <v>1733.7431999999999</v>
      </c>
    </row>
    <row r="3867" spans="1:14" x14ac:dyDescent="0.3">
      <c r="A3867" t="s">
        <v>306</v>
      </c>
      <c r="B3867">
        <v>3865</v>
      </c>
      <c r="C3867">
        <v>10.695</v>
      </c>
      <c r="D3867">
        <f>SUMIF(E:E,Table1[[#This Row],[Item_Fat_Content]],N:N)</f>
        <v>6457454.3820000133</v>
      </c>
      <c r="E3867" t="s">
        <v>1608</v>
      </c>
      <c r="F3867">
        <v>0.10154201</v>
      </c>
      <c r="G3867" t="s">
        <v>54</v>
      </c>
      <c r="H3867">
        <v>173.77119999999999</v>
      </c>
      <c r="I3867" t="s">
        <v>27</v>
      </c>
      <c r="J3867">
        <v>1998</v>
      </c>
      <c r="K3867" t="str">
        <f>K3866</f>
        <v>Medium</v>
      </c>
      <c r="L3867" t="s">
        <v>21</v>
      </c>
      <c r="M3867" t="s">
        <v>28</v>
      </c>
      <c r="N3867">
        <v>175.77119999999999</v>
      </c>
    </row>
    <row r="3868" spans="1:14" x14ac:dyDescent="0.3">
      <c r="A3868" t="s">
        <v>90</v>
      </c>
      <c r="B3868">
        <v>3866</v>
      </c>
      <c r="C3868">
        <f>C3867</f>
        <v>10.695</v>
      </c>
      <c r="D3868">
        <f>SUMIF(E:E,Table1[[#This Row],[Item_Fat_Content]],N:N)</f>
        <v>11904094.532999987</v>
      </c>
      <c r="E3868" t="s">
        <v>11</v>
      </c>
      <c r="F3868">
        <v>2.5164131999999999E-2</v>
      </c>
      <c r="G3868" t="s">
        <v>56</v>
      </c>
      <c r="H3868">
        <v>152.60239999999999</v>
      </c>
      <c r="I3868" t="s">
        <v>38</v>
      </c>
      <c r="J3868">
        <v>1985</v>
      </c>
      <c r="K3868" t="s">
        <v>14</v>
      </c>
      <c r="L3868" t="s">
        <v>21</v>
      </c>
      <c r="M3868" t="s">
        <v>39</v>
      </c>
      <c r="N3868">
        <v>6072.0959999999995</v>
      </c>
    </row>
    <row r="3869" spans="1:14" x14ac:dyDescent="0.3">
      <c r="A3869" t="s">
        <v>284</v>
      </c>
      <c r="B3869">
        <v>3867</v>
      </c>
      <c r="C3869">
        <v>13.6</v>
      </c>
      <c r="D3869">
        <f>SUMIF(E:E,Table1[[#This Row],[Item_Fat_Content]],N:N)</f>
        <v>6457454.3820000133</v>
      </c>
      <c r="E3869" t="s">
        <v>1608</v>
      </c>
      <c r="F3869">
        <v>0.11907725500000001</v>
      </c>
      <c r="G3869" t="s">
        <v>12</v>
      </c>
      <c r="H3869">
        <v>231.23</v>
      </c>
      <c r="I3869" t="s">
        <v>31</v>
      </c>
      <c r="J3869">
        <v>1987</v>
      </c>
      <c r="K3869" t="s">
        <v>32</v>
      </c>
      <c r="L3869" t="s">
        <v>21</v>
      </c>
      <c r="M3869" t="s">
        <v>16</v>
      </c>
      <c r="N3869">
        <v>2330.3000000000002</v>
      </c>
    </row>
    <row r="3870" spans="1:14" x14ac:dyDescent="0.3">
      <c r="A3870" t="s">
        <v>1424</v>
      </c>
      <c r="B3870">
        <v>3868</v>
      </c>
      <c r="C3870">
        <v>8.06</v>
      </c>
      <c r="D3870">
        <f>SUMIF(E:E,Table1[[#This Row],[Item_Fat_Content]],N:N)</f>
        <v>11904094.532999987</v>
      </c>
      <c r="E3870" t="s">
        <v>11</v>
      </c>
      <c r="F3870">
        <v>2.1497593999999998E-2</v>
      </c>
      <c r="G3870" t="s">
        <v>54</v>
      </c>
      <c r="H3870">
        <v>230.33260000000001</v>
      </c>
      <c r="I3870" t="s">
        <v>45</v>
      </c>
      <c r="J3870">
        <v>2007</v>
      </c>
      <c r="K3870" t="str">
        <f>K3869</f>
        <v>High</v>
      </c>
      <c r="L3870" t="s">
        <v>43</v>
      </c>
      <c r="M3870" t="s">
        <v>16</v>
      </c>
      <c r="N3870">
        <v>1386.1956</v>
      </c>
    </row>
    <row r="3871" spans="1:14" x14ac:dyDescent="0.3">
      <c r="A3871" t="s">
        <v>91</v>
      </c>
      <c r="B3871">
        <v>3869</v>
      </c>
      <c r="C3871">
        <f>C3870</f>
        <v>8.06</v>
      </c>
      <c r="D3871">
        <f>SUMIF(E:E,Table1[[#This Row],[Item_Fat_Content]],N:N)</f>
        <v>11904094.532999987</v>
      </c>
      <c r="E3871" t="s">
        <v>11</v>
      </c>
      <c r="F3871">
        <v>2.5702129000000001E-2</v>
      </c>
      <c r="G3871" t="s">
        <v>73</v>
      </c>
      <c r="H3871">
        <v>262.62259999999998</v>
      </c>
      <c r="I3871" t="s">
        <v>38</v>
      </c>
      <c r="J3871">
        <v>1985</v>
      </c>
      <c r="K3871" t="s">
        <v>14</v>
      </c>
      <c r="L3871" t="s">
        <v>21</v>
      </c>
      <c r="M3871" t="s">
        <v>39</v>
      </c>
      <c r="N3871">
        <v>7136.7102000000004</v>
      </c>
    </row>
    <row r="3872" spans="1:14" x14ac:dyDescent="0.3">
      <c r="A3872" t="s">
        <v>1044</v>
      </c>
      <c r="B3872">
        <v>3870</v>
      </c>
      <c r="C3872">
        <v>7.1050000000000004</v>
      </c>
      <c r="D3872">
        <f>SUMIF(E:E,Table1[[#This Row],[Item_Fat_Content]],N:N)</f>
        <v>11904094.532999987</v>
      </c>
      <c r="E3872" t="s">
        <v>11</v>
      </c>
      <c r="F3872">
        <v>7.5000681999999999E-2</v>
      </c>
      <c r="G3872" t="s">
        <v>30</v>
      </c>
      <c r="H3872">
        <v>61.056199999999997</v>
      </c>
      <c r="I3872" t="s">
        <v>27</v>
      </c>
      <c r="J3872">
        <v>1998</v>
      </c>
      <c r="K3872" t="str">
        <f t="shared" ref="K3872:K3873" si="302">K3871</f>
        <v>Medium</v>
      </c>
      <c r="L3872" t="s">
        <v>21</v>
      </c>
      <c r="M3872" t="s">
        <v>28</v>
      </c>
      <c r="N3872">
        <v>296.28100000000001</v>
      </c>
    </row>
    <row r="3873" spans="1:14" x14ac:dyDescent="0.3">
      <c r="A3873" t="s">
        <v>1521</v>
      </c>
      <c r="B3873">
        <v>3871</v>
      </c>
      <c r="C3873">
        <v>18.600000000000001</v>
      </c>
      <c r="D3873">
        <f>SUMIF(E:E,Table1[[#This Row],[Item_Fat_Content]],N:N)</f>
        <v>11904094.532999987</v>
      </c>
      <c r="E3873" t="s">
        <v>11</v>
      </c>
      <c r="F3873">
        <v>0.118419683</v>
      </c>
      <c r="G3873" t="s">
        <v>178</v>
      </c>
      <c r="H3873">
        <v>58.358800000000002</v>
      </c>
      <c r="I3873" t="s">
        <v>42</v>
      </c>
      <c r="J3873">
        <v>2002</v>
      </c>
      <c r="K3873" t="str">
        <f t="shared" si="302"/>
        <v>Medium</v>
      </c>
      <c r="L3873" t="s">
        <v>43</v>
      </c>
      <c r="M3873" t="s">
        <v>16</v>
      </c>
      <c r="N3873">
        <v>1545.9875999999999</v>
      </c>
    </row>
    <row r="3874" spans="1:14" x14ac:dyDescent="0.3">
      <c r="A3874" t="s">
        <v>516</v>
      </c>
      <c r="B3874">
        <v>3872</v>
      </c>
      <c r="C3874">
        <v>9.5</v>
      </c>
      <c r="D3874">
        <f>SUMIF(E:E,Table1[[#This Row],[Item_Fat_Content]],N:N)</f>
        <v>6457454.3820000133</v>
      </c>
      <c r="E3874" t="s">
        <v>1608</v>
      </c>
      <c r="F3874">
        <v>3.5151215E-2</v>
      </c>
      <c r="G3874" t="s">
        <v>26</v>
      </c>
      <c r="H3874">
        <v>171.84479999999999</v>
      </c>
      <c r="I3874" t="s">
        <v>48</v>
      </c>
      <c r="J3874">
        <v>1997</v>
      </c>
      <c r="K3874" t="s">
        <v>49</v>
      </c>
      <c r="L3874" t="s">
        <v>15</v>
      </c>
      <c r="M3874" t="s">
        <v>16</v>
      </c>
      <c r="N3874">
        <v>2556.672</v>
      </c>
    </row>
    <row r="3875" spans="1:14" x14ac:dyDescent="0.3">
      <c r="A3875" t="s">
        <v>460</v>
      </c>
      <c r="B3875">
        <v>3873</v>
      </c>
      <c r="C3875">
        <v>16.850000000000001</v>
      </c>
      <c r="D3875">
        <f>SUMIF(E:E,Table1[[#This Row],[Item_Fat_Content]],N:N)</f>
        <v>11904094.532999987</v>
      </c>
      <c r="E3875" t="s">
        <v>11</v>
      </c>
      <c r="F3875">
        <v>4.4414056E-2</v>
      </c>
      <c r="G3875" t="s">
        <v>26</v>
      </c>
      <c r="H3875">
        <v>182.42660000000001</v>
      </c>
      <c r="I3875" t="s">
        <v>48</v>
      </c>
      <c r="J3875">
        <v>1997</v>
      </c>
      <c r="K3875" t="s">
        <v>49</v>
      </c>
      <c r="L3875" t="s">
        <v>15</v>
      </c>
      <c r="M3875" t="s">
        <v>16</v>
      </c>
      <c r="N3875">
        <v>2028.6926000000001</v>
      </c>
    </row>
    <row r="3876" spans="1:14" x14ac:dyDescent="0.3">
      <c r="A3876" t="s">
        <v>1033</v>
      </c>
      <c r="B3876">
        <v>3874</v>
      </c>
      <c r="C3876">
        <v>17.850000000000001</v>
      </c>
      <c r="D3876">
        <f>SUMIF(E:E,Table1[[#This Row],[Item_Fat_Content]],N:N)</f>
        <v>11904094.532999987</v>
      </c>
      <c r="E3876" t="s">
        <v>11</v>
      </c>
      <c r="F3876">
        <v>5.2471995E-2</v>
      </c>
      <c r="G3876" t="s">
        <v>36</v>
      </c>
      <c r="H3876">
        <v>123.7072</v>
      </c>
      <c r="I3876" t="s">
        <v>45</v>
      </c>
      <c r="J3876">
        <v>2007</v>
      </c>
      <c r="K3876" t="str">
        <f>K3875</f>
        <v>Small</v>
      </c>
      <c r="L3876" t="s">
        <v>43</v>
      </c>
      <c r="M3876" t="s">
        <v>16</v>
      </c>
      <c r="N3876">
        <v>2450.1439999999998</v>
      </c>
    </row>
    <row r="3877" spans="1:14" x14ac:dyDescent="0.3">
      <c r="A3877" t="s">
        <v>451</v>
      </c>
      <c r="B3877">
        <v>3875</v>
      </c>
      <c r="C3877">
        <v>13.1</v>
      </c>
      <c r="D3877">
        <f>SUMIF(E:E,Table1[[#This Row],[Item_Fat_Content]],N:N)</f>
        <v>11904094.532999987</v>
      </c>
      <c r="E3877" t="s">
        <v>11</v>
      </c>
      <c r="F3877">
        <v>2.0853376E-2</v>
      </c>
      <c r="G3877" t="s">
        <v>12</v>
      </c>
      <c r="H3877">
        <v>117.4782</v>
      </c>
      <c r="I3877" t="s">
        <v>31</v>
      </c>
      <c r="J3877">
        <v>1987</v>
      </c>
      <c r="K3877" t="s">
        <v>32</v>
      </c>
      <c r="L3877" t="s">
        <v>21</v>
      </c>
      <c r="M3877" t="s">
        <v>16</v>
      </c>
      <c r="N3877">
        <v>1906.8512000000001</v>
      </c>
    </row>
    <row r="3878" spans="1:14" x14ac:dyDescent="0.3">
      <c r="A3878" t="s">
        <v>1522</v>
      </c>
      <c r="B3878">
        <v>3876</v>
      </c>
      <c r="C3878">
        <v>11.3</v>
      </c>
      <c r="D3878">
        <f>SUMIF(E:E,Table1[[#This Row],[Item_Fat_Content]],N:N)</f>
        <v>11904094.532999987</v>
      </c>
      <c r="E3878" t="s">
        <v>11</v>
      </c>
      <c r="F3878">
        <v>4.7791878000000003E-2</v>
      </c>
      <c r="G3878" t="s">
        <v>30</v>
      </c>
      <c r="H3878">
        <v>180.76599999999999</v>
      </c>
      <c r="I3878" t="s">
        <v>13</v>
      </c>
      <c r="J3878">
        <v>1999</v>
      </c>
      <c r="K3878" t="s">
        <v>14</v>
      </c>
      <c r="L3878" t="s">
        <v>15</v>
      </c>
      <c r="M3878" t="s">
        <v>16</v>
      </c>
      <c r="N3878">
        <v>5033.4480000000003</v>
      </c>
    </row>
    <row r="3879" spans="1:14" x14ac:dyDescent="0.3">
      <c r="A3879" t="s">
        <v>702</v>
      </c>
      <c r="B3879">
        <v>3877</v>
      </c>
      <c r="C3879">
        <v>13.3</v>
      </c>
      <c r="D3879">
        <f>SUMIF(E:E,Table1[[#This Row],[Item_Fat_Content]],N:N)</f>
        <v>11904094.532999987</v>
      </c>
      <c r="E3879" t="s">
        <v>11</v>
      </c>
      <c r="F3879">
        <v>2.1360219999999999E-2</v>
      </c>
      <c r="G3879" t="s">
        <v>34</v>
      </c>
      <c r="H3879">
        <v>120.41240000000001</v>
      </c>
      <c r="I3879" t="s">
        <v>20</v>
      </c>
      <c r="J3879">
        <v>2009</v>
      </c>
      <c r="K3879" t="s">
        <v>14</v>
      </c>
      <c r="L3879" t="s">
        <v>21</v>
      </c>
      <c r="M3879" t="s">
        <v>22</v>
      </c>
      <c r="N3879">
        <v>1777.6859999999999</v>
      </c>
    </row>
    <row r="3880" spans="1:14" x14ac:dyDescent="0.3">
      <c r="A3880" t="s">
        <v>1257</v>
      </c>
      <c r="B3880">
        <v>3878</v>
      </c>
      <c r="C3880">
        <v>15.2</v>
      </c>
      <c r="D3880">
        <f>SUMIF(E:E,Table1[[#This Row],[Item_Fat_Content]],N:N)</f>
        <v>6457454.3820000133</v>
      </c>
      <c r="E3880" t="s">
        <v>1608</v>
      </c>
      <c r="F3880">
        <v>0.103988736</v>
      </c>
      <c r="G3880" t="s">
        <v>26</v>
      </c>
      <c r="H3880">
        <v>177.00540000000001</v>
      </c>
      <c r="I3880" t="s">
        <v>42</v>
      </c>
      <c r="J3880">
        <v>2002</v>
      </c>
      <c r="K3880" t="str">
        <f>K3879</f>
        <v>Medium</v>
      </c>
      <c r="L3880" t="s">
        <v>43</v>
      </c>
      <c r="M3880" t="s">
        <v>16</v>
      </c>
      <c r="N3880">
        <v>3677.2134000000001</v>
      </c>
    </row>
    <row r="3881" spans="1:14" x14ac:dyDescent="0.3">
      <c r="A3881" t="s">
        <v>777</v>
      </c>
      <c r="B3881">
        <v>3879</v>
      </c>
      <c r="C3881">
        <v>20.7</v>
      </c>
      <c r="D3881">
        <f>SUMIF(E:E,Table1[[#This Row],[Item_Fat_Content]],N:N)</f>
        <v>6457454.3820000133</v>
      </c>
      <c r="E3881" t="s">
        <v>1608</v>
      </c>
      <c r="F3881">
        <v>0.114581955</v>
      </c>
      <c r="G3881" t="s">
        <v>12</v>
      </c>
      <c r="H3881">
        <v>94.343599999999995</v>
      </c>
      <c r="I3881" t="s">
        <v>20</v>
      </c>
      <c r="J3881">
        <v>2009</v>
      </c>
      <c r="K3881" t="s">
        <v>14</v>
      </c>
      <c r="L3881" t="s">
        <v>21</v>
      </c>
      <c r="M3881" t="s">
        <v>22</v>
      </c>
      <c r="N3881">
        <v>945.43600000000004</v>
      </c>
    </row>
    <row r="3882" spans="1:14" x14ac:dyDescent="0.3">
      <c r="A3882" t="s">
        <v>1224</v>
      </c>
      <c r="B3882">
        <v>3880</v>
      </c>
      <c r="C3882">
        <v>7.4050000000000002</v>
      </c>
      <c r="D3882">
        <f>SUMIF(E:E,Table1[[#This Row],[Item_Fat_Content]],N:N)</f>
        <v>11904094.532999987</v>
      </c>
      <c r="E3882" t="s">
        <v>11</v>
      </c>
      <c r="F3882">
        <v>2.5561850000000001E-2</v>
      </c>
      <c r="G3882" t="s">
        <v>73</v>
      </c>
      <c r="H3882">
        <v>89.714600000000004</v>
      </c>
      <c r="I3882" t="s">
        <v>27</v>
      </c>
      <c r="J3882">
        <v>1998</v>
      </c>
      <c r="K3882" t="str">
        <f>K3881</f>
        <v>Medium</v>
      </c>
      <c r="L3882" t="s">
        <v>21</v>
      </c>
      <c r="M3882" t="s">
        <v>28</v>
      </c>
      <c r="N3882">
        <v>182.42920000000001</v>
      </c>
    </row>
    <row r="3883" spans="1:14" x14ac:dyDescent="0.3">
      <c r="A3883" t="s">
        <v>314</v>
      </c>
      <c r="B3883">
        <v>3881</v>
      </c>
      <c r="C3883">
        <v>6.15</v>
      </c>
      <c r="D3883">
        <f>SUMIF(E:E,Table1[[#This Row],[Item_Fat_Content]],N:N)</f>
        <v>11904094.532999987</v>
      </c>
      <c r="E3883" t="s">
        <v>11</v>
      </c>
      <c r="F3883">
        <v>4.6459437999999999E-2</v>
      </c>
      <c r="G3883" t="s">
        <v>34</v>
      </c>
      <c r="H3883">
        <v>100.5384</v>
      </c>
      <c r="I3883" t="s">
        <v>20</v>
      </c>
      <c r="J3883">
        <v>2009</v>
      </c>
      <c r="K3883" t="s">
        <v>14</v>
      </c>
      <c r="L3883" t="s">
        <v>21</v>
      </c>
      <c r="M3883" t="s">
        <v>22</v>
      </c>
      <c r="N3883">
        <v>1675.1528000000001</v>
      </c>
    </row>
    <row r="3884" spans="1:14" x14ac:dyDescent="0.3">
      <c r="A3884" t="s">
        <v>1422</v>
      </c>
      <c r="B3884">
        <v>3882</v>
      </c>
      <c r="C3884">
        <v>11.35</v>
      </c>
      <c r="D3884">
        <f>SUMIF(E:E,Table1[[#This Row],[Item_Fat_Content]],N:N)</f>
        <v>6457454.3820000133</v>
      </c>
      <c r="E3884" t="s">
        <v>1608</v>
      </c>
      <c r="F3884">
        <v>2.3322478000000001E-2</v>
      </c>
      <c r="G3884" t="s">
        <v>12</v>
      </c>
      <c r="H3884">
        <v>182.5608</v>
      </c>
      <c r="I3884" t="s">
        <v>48</v>
      </c>
      <c r="J3884">
        <v>1997</v>
      </c>
      <c r="K3884" t="s">
        <v>49</v>
      </c>
      <c r="L3884" t="s">
        <v>15</v>
      </c>
      <c r="M3884" t="s">
        <v>16</v>
      </c>
      <c r="N3884">
        <v>3307.6943999999999</v>
      </c>
    </row>
    <row r="3885" spans="1:14" x14ac:dyDescent="0.3">
      <c r="A3885" t="s">
        <v>1515</v>
      </c>
      <c r="B3885">
        <v>3883</v>
      </c>
      <c r="C3885">
        <v>19.850000000000001</v>
      </c>
      <c r="D3885">
        <f>SUMIF(E:E,Table1[[#This Row],[Item_Fat_Content]],N:N)</f>
        <v>11904094.532999987</v>
      </c>
      <c r="E3885" t="s">
        <v>11</v>
      </c>
      <c r="F3885">
        <v>0.17596224699999999</v>
      </c>
      <c r="G3885" t="s">
        <v>26</v>
      </c>
      <c r="H3885">
        <v>223.0772</v>
      </c>
      <c r="I3885" t="s">
        <v>60</v>
      </c>
      <c r="J3885">
        <v>2004</v>
      </c>
      <c r="K3885" t="s">
        <v>49</v>
      </c>
      <c r="L3885" t="s">
        <v>43</v>
      </c>
      <c r="M3885" t="s">
        <v>16</v>
      </c>
      <c r="N3885">
        <v>1779.0175999999999</v>
      </c>
    </row>
    <row r="3886" spans="1:14" x14ac:dyDescent="0.3">
      <c r="A3886" t="s">
        <v>221</v>
      </c>
      <c r="B3886">
        <v>3884</v>
      </c>
      <c r="C3886">
        <f>C3885</f>
        <v>19.850000000000001</v>
      </c>
      <c r="D3886">
        <f>SUMIF(E:E,Table1[[#This Row],[Item_Fat_Content]],N:N)</f>
        <v>11904094.532999987</v>
      </c>
      <c r="E3886" t="s">
        <v>11</v>
      </c>
      <c r="F3886">
        <v>0.25592909600000002</v>
      </c>
      <c r="G3886" t="s">
        <v>24</v>
      </c>
      <c r="H3886">
        <v>103.3648</v>
      </c>
      <c r="I3886" t="s">
        <v>65</v>
      </c>
      <c r="J3886">
        <v>1985</v>
      </c>
      <c r="K3886" t="s">
        <v>49</v>
      </c>
      <c r="L3886" t="s">
        <v>15</v>
      </c>
      <c r="M3886" t="s">
        <v>28</v>
      </c>
      <c r="N3886">
        <v>311.59440000000001</v>
      </c>
    </row>
    <row r="3887" spans="1:14" x14ac:dyDescent="0.3">
      <c r="A3887" t="s">
        <v>642</v>
      </c>
      <c r="B3887">
        <v>3885</v>
      </c>
      <c r="C3887">
        <v>8.18</v>
      </c>
      <c r="D3887">
        <f>SUMIF(E:E,Table1[[#This Row],[Item_Fat_Content]],N:N)</f>
        <v>6457454.3820000133</v>
      </c>
      <c r="E3887" t="s">
        <v>1608</v>
      </c>
      <c r="F3887">
        <v>8.2333018999999993E-2</v>
      </c>
      <c r="G3887" t="s">
        <v>41</v>
      </c>
      <c r="H3887">
        <v>58.158799999999999</v>
      </c>
      <c r="I3887" t="s">
        <v>31</v>
      </c>
      <c r="J3887">
        <v>1987</v>
      </c>
      <c r="K3887" t="s">
        <v>32</v>
      </c>
      <c r="L3887" t="s">
        <v>21</v>
      </c>
      <c r="M3887" t="s">
        <v>16</v>
      </c>
      <c r="N3887">
        <v>343.55279999999999</v>
      </c>
    </row>
    <row r="3888" spans="1:14" x14ac:dyDescent="0.3">
      <c r="A3888" t="s">
        <v>1268</v>
      </c>
      <c r="B3888">
        <v>3886</v>
      </c>
      <c r="C3888">
        <v>12.15</v>
      </c>
      <c r="D3888">
        <f>SUMIF(E:E,Table1[[#This Row],[Item_Fat_Content]],N:N)</f>
        <v>11904094.532999987</v>
      </c>
      <c r="E3888" t="s">
        <v>11</v>
      </c>
      <c r="F3888">
        <v>2.1757268999999999E-2</v>
      </c>
      <c r="G3888" t="s">
        <v>78</v>
      </c>
      <c r="H3888">
        <v>165.01840000000001</v>
      </c>
      <c r="I3888" t="s">
        <v>13</v>
      </c>
      <c r="J3888">
        <v>1999</v>
      </c>
      <c r="K3888" t="s">
        <v>14</v>
      </c>
      <c r="L3888" t="s">
        <v>15</v>
      </c>
      <c r="M3888" t="s">
        <v>16</v>
      </c>
      <c r="N3888">
        <v>3302.3679999999999</v>
      </c>
    </row>
    <row r="3889" spans="1:14" x14ac:dyDescent="0.3">
      <c r="A3889" t="s">
        <v>1506</v>
      </c>
      <c r="B3889">
        <v>3887</v>
      </c>
      <c r="C3889">
        <v>6.03</v>
      </c>
      <c r="D3889">
        <f>SUMIF(E:E,Table1[[#This Row],[Item_Fat_Content]],N:N)</f>
        <v>11904094.532999987</v>
      </c>
      <c r="E3889" t="s">
        <v>11</v>
      </c>
      <c r="F3889">
        <v>2.2699400000000002E-2</v>
      </c>
      <c r="G3889" t="s">
        <v>12</v>
      </c>
      <c r="H3889">
        <v>176.40280000000001</v>
      </c>
      <c r="I3889" t="s">
        <v>60</v>
      </c>
      <c r="J3889">
        <v>2004</v>
      </c>
      <c r="K3889" t="s">
        <v>49</v>
      </c>
      <c r="L3889" t="s">
        <v>43</v>
      </c>
      <c r="M3889" t="s">
        <v>16</v>
      </c>
      <c r="N3889">
        <v>4250.4672</v>
      </c>
    </row>
    <row r="3890" spans="1:14" x14ac:dyDescent="0.3">
      <c r="A3890" t="s">
        <v>251</v>
      </c>
      <c r="B3890">
        <v>3888</v>
      </c>
      <c r="C3890">
        <v>15.85</v>
      </c>
      <c r="D3890">
        <f>SUMIF(E:E,Table1[[#This Row],[Item_Fat_Content]],N:N)</f>
        <v>6457454.3820000133</v>
      </c>
      <c r="E3890" t="s">
        <v>1608</v>
      </c>
      <c r="F3890">
        <v>0.110653377</v>
      </c>
      <c r="G3890" t="s">
        <v>41</v>
      </c>
      <c r="H3890">
        <v>36.950600000000001</v>
      </c>
      <c r="I3890" t="s">
        <v>45</v>
      </c>
      <c r="J3890">
        <v>2007</v>
      </c>
      <c r="K3890" t="str">
        <f t="shared" ref="K3890:K3892" si="303">K3889</f>
        <v>Small</v>
      </c>
      <c r="L3890" t="s">
        <v>43</v>
      </c>
      <c r="M3890" t="s">
        <v>16</v>
      </c>
      <c r="N3890">
        <v>759.01199999999994</v>
      </c>
    </row>
    <row r="3891" spans="1:14" x14ac:dyDescent="0.3">
      <c r="A3891" t="s">
        <v>183</v>
      </c>
      <c r="B3891">
        <v>3889</v>
      </c>
      <c r="C3891">
        <v>18.600000000000001</v>
      </c>
      <c r="D3891">
        <f>SUMIF(E:E,Table1[[#This Row],[Item_Fat_Content]],N:N)</f>
        <v>11904094.532999987</v>
      </c>
      <c r="E3891" t="s">
        <v>11</v>
      </c>
      <c r="F3891">
        <v>6.5771528999999995E-2</v>
      </c>
      <c r="G3891" t="s">
        <v>41</v>
      </c>
      <c r="H3891">
        <v>245.78020000000001</v>
      </c>
      <c r="I3891" t="s">
        <v>27</v>
      </c>
      <c r="J3891">
        <v>1998</v>
      </c>
      <c r="K3891" t="str">
        <f t="shared" si="303"/>
        <v>Small</v>
      </c>
      <c r="L3891" t="s">
        <v>21</v>
      </c>
      <c r="M3891" t="s">
        <v>28</v>
      </c>
      <c r="N3891">
        <v>245.68020000000001</v>
      </c>
    </row>
    <row r="3892" spans="1:14" x14ac:dyDescent="0.3">
      <c r="A3892" t="s">
        <v>1370</v>
      </c>
      <c r="B3892">
        <v>3890</v>
      </c>
      <c r="C3892">
        <v>12</v>
      </c>
      <c r="D3892">
        <f>SUMIF(E:E,Table1[[#This Row],[Item_Fat_Content]],N:N)</f>
        <v>11904094.532999987</v>
      </c>
      <c r="E3892" t="s">
        <v>11</v>
      </c>
      <c r="F3892">
        <v>0</v>
      </c>
      <c r="G3892" t="s">
        <v>56</v>
      </c>
      <c r="H3892">
        <v>262.32780000000002</v>
      </c>
      <c r="I3892" t="s">
        <v>45</v>
      </c>
      <c r="J3892">
        <v>2007</v>
      </c>
      <c r="K3892" t="str">
        <f t="shared" si="303"/>
        <v>Small</v>
      </c>
      <c r="L3892" t="s">
        <v>43</v>
      </c>
      <c r="M3892" t="s">
        <v>16</v>
      </c>
      <c r="N3892">
        <v>1561.9667999999999</v>
      </c>
    </row>
    <row r="3893" spans="1:14" x14ac:dyDescent="0.3">
      <c r="A3893" t="s">
        <v>547</v>
      </c>
      <c r="B3893">
        <v>3891</v>
      </c>
      <c r="C3893">
        <v>17.100000000000001</v>
      </c>
      <c r="D3893">
        <f>SUMIF(E:E,Table1[[#This Row],[Item_Fat_Content]],N:N)</f>
        <v>11904094.532999987</v>
      </c>
      <c r="E3893" t="s">
        <v>11</v>
      </c>
      <c r="F3893">
        <v>0</v>
      </c>
      <c r="G3893" t="s">
        <v>30</v>
      </c>
      <c r="H3893">
        <v>114.68600000000001</v>
      </c>
      <c r="I3893" t="s">
        <v>20</v>
      </c>
      <c r="J3893">
        <v>2009</v>
      </c>
      <c r="K3893" t="s">
        <v>14</v>
      </c>
      <c r="L3893" t="s">
        <v>21</v>
      </c>
      <c r="M3893" t="s">
        <v>22</v>
      </c>
      <c r="N3893">
        <v>1358.232</v>
      </c>
    </row>
    <row r="3894" spans="1:14" x14ac:dyDescent="0.3">
      <c r="A3894" t="s">
        <v>1344</v>
      </c>
      <c r="B3894">
        <v>3892</v>
      </c>
      <c r="C3894">
        <v>10.5</v>
      </c>
      <c r="D3894">
        <f>SUMIF(E:E,Table1[[#This Row],[Item_Fat_Content]],N:N)</f>
        <v>6457454.3820000133</v>
      </c>
      <c r="E3894" t="s">
        <v>1608</v>
      </c>
      <c r="F3894">
        <v>2.4991056000000001E-2</v>
      </c>
      <c r="G3894" t="s">
        <v>26</v>
      </c>
      <c r="H3894">
        <v>217.95079999999999</v>
      </c>
      <c r="I3894" t="s">
        <v>48</v>
      </c>
      <c r="J3894">
        <v>1997</v>
      </c>
      <c r="K3894" t="s">
        <v>49</v>
      </c>
      <c r="L3894" t="s">
        <v>15</v>
      </c>
      <c r="M3894" t="s">
        <v>16</v>
      </c>
      <c r="N3894">
        <v>2821.6604000000002</v>
      </c>
    </row>
    <row r="3895" spans="1:14" x14ac:dyDescent="0.3">
      <c r="A3895" t="s">
        <v>832</v>
      </c>
      <c r="B3895">
        <v>3893</v>
      </c>
      <c r="C3895">
        <v>17.5</v>
      </c>
      <c r="D3895">
        <f>SUMIF(E:E,Table1[[#This Row],[Item_Fat_Content]],N:N)</f>
        <v>11904094.532999987</v>
      </c>
      <c r="E3895" t="s">
        <v>11</v>
      </c>
      <c r="F3895">
        <v>1.3658248E-2</v>
      </c>
      <c r="G3895" t="s">
        <v>41</v>
      </c>
      <c r="H3895">
        <v>256.3304</v>
      </c>
      <c r="I3895" t="s">
        <v>13</v>
      </c>
      <c r="J3895">
        <v>1999</v>
      </c>
      <c r="K3895" t="s">
        <v>14</v>
      </c>
      <c r="L3895" t="s">
        <v>15</v>
      </c>
      <c r="M3895" t="s">
        <v>16</v>
      </c>
      <c r="N3895">
        <v>6199.9296000000004</v>
      </c>
    </row>
    <row r="3896" spans="1:14" x14ac:dyDescent="0.3">
      <c r="A3896" t="s">
        <v>1022</v>
      </c>
      <c r="B3896">
        <v>3894</v>
      </c>
      <c r="C3896">
        <v>16.100000000000001</v>
      </c>
      <c r="D3896">
        <f>SUMIF(E:E,Table1[[#This Row],[Item_Fat_Content]],N:N)</f>
        <v>11904094.532999987</v>
      </c>
      <c r="E3896" t="s">
        <v>11</v>
      </c>
      <c r="F3896">
        <v>3.4278413000000001E-2</v>
      </c>
      <c r="G3896" t="s">
        <v>26</v>
      </c>
      <c r="H3896">
        <v>255.23560000000001</v>
      </c>
      <c r="I3896" t="s">
        <v>31</v>
      </c>
      <c r="J3896">
        <v>1987</v>
      </c>
      <c r="K3896" t="s">
        <v>32</v>
      </c>
      <c r="L3896" t="s">
        <v>21</v>
      </c>
      <c r="M3896" t="s">
        <v>16</v>
      </c>
      <c r="N3896">
        <v>6867.0612000000001</v>
      </c>
    </row>
    <row r="3897" spans="1:14" x14ac:dyDescent="0.3">
      <c r="A3897" t="s">
        <v>1010</v>
      </c>
      <c r="B3897">
        <v>3895</v>
      </c>
      <c r="C3897">
        <v>20.100000000000001</v>
      </c>
      <c r="D3897">
        <f>SUMIF(E:E,Table1[[#This Row],[Item_Fat_Content]],N:N)</f>
        <v>11904094.532999987</v>
      </c>
      <c r="E3897" t="s">
        <v>11</v>
      </c>
      <c r="F3897">
        <v>0</v>
      </c>
      <c r="G3897" t="s">
        <v>56</v>
      </c>
      <c r="H3897">
        <v>61.3536</v>
      </c>
      <c r="I3897" t="s">
        <v>27</v>
      </c>
      <c r="J3897">
        <v>1998</v>
      </c>
      <c r="K3897" t="str">
        <f>K3896</f>
        <v>High</v>
      </c>
      <c r="L3897" t="s">
        <v>21</v>
      </c>
      <c r="M3897" t="s">
        <v>28</v>
      </c>
      <c r="N3897">
        <v>183.76079999999999</v>
      </c>
    </row>
    <row r="3898" spans="1:14" x14ac:dyDescent="0.3">
      <c r="A3898" t="s">
        <v>855</v>
      </c>
      <c r="B3898">
        <v>3896</v>
      </c>
      <c r="C3898">
        <f>C3897</f>
        <v>20.100000000000001</v>
      </c>
      <c r="D3898">
        <f>SUMIF(E:E,Table1[[#This Row],[Item_Fat_Content]],N:N)</f>
        <v>11904094.532999987</v>
      </c>
      <c r="E3898" t="s">
        <v>11</v>
      </c>
      <c r="F3898">
        <v>0.18530651400000001</v>
      </c>
      <c r="G3898" t="s">
        <v>78</v>
      </c>
      <c r="H3898">
        <v>125.6046</v>
      </c>
      <c r="I3898" t="s">
        <v>65</v>
      </c>
      <c r="J3898">
        <v>1985</v>
      </c>
      <c r="K3898" t="s">
        <v>49</v>
      </c>
      <c r="L3898" t="s">
        <v>15</v>
      </c>
      <c r="M3898" t="s">
        <v>28</v>
      </c>
      <c r="N3898">
        <v>622.52300000000002</v>
      </c>
    </row>
    <row r="3899" spans="1:14" x14ac:dyDescent="0.3">
      <c r="A3899" t="s">
        <v>1464</v>
      </c>
      <c r="B3899">
        <v>3897</v>
      </c>
      <c r="C3899">
        <v>7.55</v>
      </c>
      <c r="D3899">
        <f>SUMIF(E:E,Table1[[#This Row],[Item_Fat_Content]],N:N)</f>
        <v>6457454.3820000133</v>
      </c>
      <c r="E3899" t="s">
        <v>1608</v>
      </c>
      <c r="F3899">
        <v>5.1794958000000002E-2</v>
      </c>
      <c r="G3899" t="s">
        <v>26</v>
      </c>
      <c r="H3899">
        <v>122.60720000000001</v>
      </c>
      <c r="I3899" t="s">
        <v>27</v>
      </c>
      <c r="J3899">
        <v>1998</v>
      </c>
      <c r="K3899" t="str">
        <f>K3898</f>
        <v>Small</v>
      </c>
      <c r="L3899" t="s">
        <v>21</v>
      </c>
      <c r="M3899" t="s">
        <v>28</v>
      </c>
      <c r="N3899">
        <v>122.5072</v>
      </c>
    </row>
    <row r="3900" spans="1:14" x14ac:dyDescent="0.3">
      <c r="A3900" t="s">
        <v>1119</v>
      </c>
      <c r="B3900">
        <v>3898</v>
      </c>
      <c r="C3900">
        <v>19.25</v>
      </c>
      <c r="D3900">
        <f>SUMIF(E:E,Table1[[#This Row],[Item_Fat_Content]],N:N)</f>
        <v>6457454.3820000133</v>
      </c>
      <c r="E3900" t="s">
        <v>1608</v>
      </c>
      <c r="F3900">
        <v>2.7058065999999999E-2</v>
      </c>
      <c r="G3900" t="s">
        <v>24</v>
      </c>
      <c r="H3900">
        <v>194.81100000000001</v>
      </c>
      <c r="I3900" t="s">
        <v>31</v>
      </c>
      <c r="J3900">
        <v>1987</v>
      </c>
      <c r="K3900" t="s">
        <v>32</v>
      </c>
      <c r="L3900" t="s">
        <v>21</v>
      </c>
      <c r="M3900" t="s">
        <v>16</v>
      </c>
      <c r="N3900">
        <v>2749.7539999999999</v>
      </c>
    </row>
    <row r="3901" spans="1:14" x14ac:dyDescent="0.3">
      <c r="A3901" t="s">
        <v>1469</v>
      </c>
      <c r="B3901">
        <v>3899</v>
      </c>
      <c r="C3901">
        <v>19.600000000000001</v>
      </c>
      <c r="D3901">
        <f>SUMIF(E:E,Table1[[#This Row],[Item_Fat_Content]],N:N)</f>
        <v>6457454.3820000133</v>
      </c>
      <c r="E3901" t="s">
        <v>1608</v>
      </c>
      <c r="F3901">
        <v>4.1740902000000003E-2</v>
      </c>
      <c r="G3901" t="s">
        <v>41</v>
      </c>
      <c r="H3901">
        <v>49.2376</v>
      </c>
      <c r="I3901" t="s">
        <v>20</v>
      </c>
      <c r="J3901">
        <v>2009</v>
      </c>
      <c r="K3901" t="s">
        <v>14</v>
      </c>
      <c r="L3901" t="s">
        <v>21</v>
      </c>
      <c r="M3901" t="s">
        <v>22</v>
      </c>
      <c r="N3901">
        <v>958.75199999999995</v>
      </c>
    </row>
    <row r="3902" spans="1:14" x14ac:dyDescent="0.3">
      <c r="A3902" t="s">
        <v>1523</v>
      </c>
      <c r="B3902">
        <v>3900</v>
      </c>
      <c r="C3902">
        <v>14.85</v>
      </c>
      <c r="D3902">
        <f>SUMIF(E:E,Table1[[#This Row],[Item_Fat_Content]],N:N)</f>
        <v>6457454.3820000133</v>
      </c>
      <c r="E3902" t="s">
        <v>1608</v>
      </c>
      <c r="F3902">
        <v>3.5400659000000001E-2</v>
      </c>
      <c r="G3902" t="s">
        <v>26</v>
      </c>
      <c r="H3902">
        <v>161.95779999999999</v>
      </c>
      <c r="I3902" t="s">
        <v>20</v>
      </c>
      <c r="J3902">
        <v>2009</v>
      </c>
      <c r="K3902" t="s">
        <v>14</v>
      </c>
      <c r="L3902" t="s">
        <v>21</v>
      </c>
      <c r="M3902" t="s">
        <v>22</v>
      </c>
      <c r="N3902">
        <v>1444.1202000000001</v>
      </c>
    </row>
    <row r="3903" spans="1:14" x14ac:dyDescent="0.3">
      <c r="A3903" t="s">
        <v>395</v>
      </c>
      <c r="B3903">
        <v>3901</v>
      </c>
      <c r="C3903">
        <v>14.65</v>
      </c>
      <c r="D3903">
        <f>SUMIF(E:E,Table1[[#This Row],[Item_Fat_Content]],N:N)</f>
        <v>6457454.3820000133</v>
      </c>
      <c r="E3903" t="s">
        <v>1608</v>
      </c>
      <c r="F3903">
        <v>9.9535996000000002E-2</v>
      </c>
      <c r="G3903" t="s">
        <v>36</v>
      </c>
      <c r="H3903">
        <v>52.266599999999997</v>
      </c>
      <c r="I3903" t="s">
        <v>20</v>
      </c>
      <c r="J3903">
        <v>2009</v>
      </c>
      <c r="K3903" t="s">
        <v>14</v>
      </c>
      <c r="L3903" t="s">
        <v>21</v>
      </c>
      <c r="M3903" t="s">
        <v>22</v>
      </c>
      <c r="N3903">
        <v>615.19920000000002</v>
      </c>
    </row>
    <row r="3904" spans="1:14" x14ac:dyDescent="0.3">
      <c r="A3904" t="s">
        <v>785</v>
      </c>
      <c r="B3904">
        <v>3902</v>
      </c>
      <c r="C3904">
        <v>9.3000000000000007</v>
      </c>
      <c r="D3904">
        <f>SUMIF(E:E,Table1[[#This Row],[Item_Fat_Content]],N:N)</f>
        <v>11904094.532999987</v>
      </c>
      <c r="E3904" t="s">
        <v>11</v>
      </c>
      <c r="F3904">
        <v>0.17533647099999999</v>
      </c>
      <c r="G3904" t="s">
        <v>36</v>
      </c>
      <c r="H3904">
        <v>107.0964</v>
      </c>
      <c r="I3904" t="s">
        <v>45</v>
      </c>
      <c r="J3904">
        <v>2007</v>
      </c>
      <c r="K3904" t="str">
        <f>K3903</f>
        <v>Medium</v>
      </c>
      <c r="L3904" t="s">
        <v>43</v>
      </c>
      <c r="M3904" t="s">
        <v>16</v>
      </c>
      <c r="N3904">
        <v>1472.7496000000001</v>
      </c>
    </row>
    <row r="3905" spans="1:14" x14ac:dyDescent="0.3">
      <c r="A3905" t="s">
        <v>581</v>
      </c>
      <c r="B3905">
        <v>3903</v>
      </c>
      <c r="C3905">
        <f>C3904</f>
        <v>9.3000000000000007</v>
      </c>
      <c r="D3905">
        <f>SUMIF(E:E,Table1[[#This Row],[Item_Fat_Content]],N:N)</f>
        <v>6457454.3820000133</v>
      </c>
      <c r="E3905" t="s">
        <v>1608</v>
      </c>
      <c r="F3905">
        <v>0.14331999500000001</v>
      </c>
      <c r="G3905" t="s">
        <v>12</v>
      </c>
      <c r="H3905">
        <v>237.5222</v>
      </c>
      <c r="I3905" t="s">
        <v>38</v>
      </c>
      <c r="J3905">
        <v>1985</v>
      </c>
      <c r="K3905" t="s">
        <v>14</v>
      </c>
      <c r="L3905" t="s">
        <v>21</v>
      </c>
      <c r="M3905" t="s">
        <v>39</v>
      </c>
      <c r="N3905">
        <v>7170.6660000000002</v>
      </c>
    </row>
    <row r="3906" spans="1:14" x14ac:dyDescent="0.3">
      <c r="A3906" t="s">
        <v>202</v>
      </c>
      <c r="B3906">
        <v>3904</v>
      </c>
      <c r="C3906">
        <v>14.5</v>
      </c>
      <c r="D3906">
        <f>SUMIF(E:E,Table1[[#This Row],[Item_Fat_Content]],N:N)</f>
        <v>11904094.532999987</v>
      </c>
      <c r="E3906" t="s">
        <v>11</v>
      </c>
      <c r="F3906">
        <v>1.9505649999999999E-2</v>
      </c>
      <c r="G3906" t="s">
        <v>178</v>
      </c>
      <c r="H3906">
        <v>163.92099999999999</v>
      </c>
      <c r="I3906" t="s">
        <v>13</v>
      </c>
      <c r="J3906">
        <v>1999</v>
      </c>
      <c r="K3906" t="s">
        <v>14</v>
      </c>
      <c r="L3906" t="s">
        <v>15</v>
      </c>
      <c r="M3906" t="s">
        <v>16</v>
      </c>
      <c r="N3906">
        <v>2446.8150000000001</v>
      </c>
    </row>
    <row r="3907" spans="1:14" x14ac:dyDescent="0.3">
      <c r="A3907" t="s">
        <v>101</v>
      </c>
      <c r="B3907">
        <v>3905</v>
      </c>
      <c r="C3907">
        <v>8.3650000000000002</v>
      </c>
      <c r="D3907">
        <f>SUMIF(E:E,Table1[[#This Row],[Item_Fat_Content]],N:N)</f>
        <v>11904094.532999987</v>
      </c>
      <c r="E3907" t="s">
        <v>11</v>
      </c>
      <c r="F3907">
        <v>7.1846494999999996E-2</v>
      </c>
      <c r="G3907" t="s">
        <v>58</v>
      </c>
      <c r="H3907">
        <v>37.950600000000001</v>
      </c>
      <c r="I3907" t="s">
        <v>48</v>
      </c>
      <c r="J3907">
        <v>1997</v>
      </c>
      <c r="K3907" t="s">
        <v>49</v>
      </c>
      <c r="L3907" t="s">
        <v>15</v>
      </c>
      <c r="M3907" t="s">
        <v>16</v>
      </c>
      <c r="N3907">
        <v>569.25900000000001</v>
      </c>
    </row>
    <row r="3908" spans="1:14" x14ac:dyDescent="0.3">
      <c r="A3908" t="s">
        <v>1400</v>
      </c>
      <c r="B3908">
        <v>3906</v>
      </c>
      <c r="C3908">
        <v>12.85</v>
      </c>
      <c r="D3908">
        <f>SUMIF(E:E,Table1[[#This Row],[Item_Fat_Content]],N:N)</f>
        <v>6457454.3820000133</v>
      </c>
      <c r="E3908" t="s">
        <v>1608</v>
      </c>
      <c r="F3908">
        <v>0</v>
      </c>
      <c r="G3908" t="s">
        <v>26</v>
      </c>
      <c r="H3908">
        <v>252.3382</v>
      </c>
      <c r="I3908" t="s">
        <v>48</v>
      </c>
      <c r="J3908">
        <v>1997</v>
      </c>
      <c r="K3908" t="s">
        <v>49</v>
      </c>
      <c r="L3908" t="s">
        <v>15</v>
      </c>
      <c r="M3908" t="s">
        <v>16</v>
      </c>
      <c r="N3908">
        <v>4794.4258</v>
      </c>
    </row>
    <row r="3909" spans="1:14" x14ac:dyDescent="0.3">
      <c r="A3909" t="s">
        <v>534</v>
      </c>
      <c r="B3909">
        <v>3907</v>
      </c>
      <c r="C3909">
        <v>13.5</v>
      </c>
      <c r="D3909">
        <f>SUMIF(E:E,Table1[[#This Row],[Item_Fat_Content]],N:N)</f>
        <v>6457454.3820000133</v>
      </c>
      <c r="E3909" t="s">
        <v>1608</v>
      </c>
      <c r="F3909">
        <v>1.7887238E-2</v>
      </c>
      <c r="G3909" t="s">
        <v>36</v>
      </c>
      <c r="H3909">
        <v>79.495999999999995</v>
      </c>
      <c r="I3909" t="s">
        <v>13</v>
      </c>
      <c r="J3909">
        <v>1999</v>
      </c>
      <c r="K3909" t="s">
        <v>14</v>
      </c>
      <c r="L3909" t="s">
        <v>15</v>
      </c>
      <c r="M3909" t="s">
        <v>16</v>
      </c>
      <c r="N3909">
        <v>1438.1279999999999</v>
      </c>
    </row>
    <row r="3910" spans="1:14" x14ac:dyDescent="0.3">
      <c r="A3910" t="s">
        <v>719</v>
      </c>
      <c r="B3910">
        <v>3908</v>
      </c>
      <c r="C3910">
        <v>7.3650000000000002</v>
      </c>
      <c r="D3910">
        <f>SUMIF(E:E,Table1[[#This Row],[Item_Fat_Content]],N:N)</f>
        <v>11904094.532999987</v>
      </c>
      <c r="E3910" t="s">
        <v>11</v>
      </c>
      <c r="F3910">
        <v>0.159967845</v>
      </c>
      <c r="G3910" t="s">
        <v>36</v>
      </c>
      <c r="H3910">
        <v>94.712000000000003</v>
      </c>
      <c r="I3910" t="s">
        <v>48</v>
      </c>
      <c r="J3910">
        <v>1997</v>
      </c>
      <c r="K3910" t="s">
        <v>49</v>
      </c>
      <c r="L3910" t="s">
        <v>15</v>
      </c>
      <c r="M3910" t="s">
        <v>16</v>
      </c>
      <c r="N3910">
        <v>1304.9680000000001</v>
      </c>
    </row>
    <row r="3911" spans="1:14" x14ac:dyDescent="0.3">
      <c r="A3911" t="s">
        <v>347</v>
      </c>
      <c r="B3911">
        <v>3909</v>
      </c>
      <c r="C3911">
        <v>21.1</v>
      </c>
      <c r="D3911">
        <f>SUMIF(E:E,Table1[[#This Row],[Item_Fat_Content]],N:N)</f>
        <v>6457454.3820000133</v>
      </c>
      <c r="E3911" t="s">
        <v>1608</v>
      </c>
      <c r="F3911">
        <v>2.0718654999999999E-2</v>
      </c>
      <c r="G3911" t="s">
        <v>54</v>
      </c>
      <c r="H3911">
        <v>130.49940000000001</v>
      </c>
      <c r="I3911" t="s">
        <v>48</v>
      </c>
      <c r="J3911">
        <v>1997</v>
      </c>
      <c r="K3911" t="s">
        <v>49</v>
      </c>
      <c r="L3911" t="s">
        <v>15</v>
      </c>
      <c r="M3911" t="s">
        <v>16</v>
      </c>
      <c r="N3911">
        <v>2184.4897999999998</v>
      </c>
    </row>
    <row r="3912" spans="1:14" x14ac:dyDescent="0.3">
      <c r="A3912" t="s">
        <v>1030</v>
      </c>
      <c r="B3912">
        <v>3910</v>
      </c>
      <c r="C3912">
        <f>C3911</f>
        <v>21.1</v>
      </c>
      <c r="D3912">
        <f>SUMIF(E:E,Table1[[#This Row],[Item_Fat_Content]],N:N)</f>
        <v>11904094.532999987</v>
      </c>
      <c r="E3912" t="s">
        <v>11</v>
      </c>
      <c r="F3912">
        <v>9.6592065000000005E-2</v>
      </c>
      <c r="G3912" t="s">
        <v>56</v>
      </c>
      <c r="H3912">
        <v>117.4492</v>
      </c>
      <c r="I3912" t="s">
        <v>38</v>
      </c>
      <c r="J3912">
        <v>1985</v>
      </c>
      <c r="K3912" t="s">
        <v>14</v>
      </c>
      <c r="L3912" t="s">
        <v>21</v>
      </c>
      <c r="M3912" t="s">
        <v>39</v>
      </c>
      <c r="N3912">
        <v>1621.8887999999999</v>
      </c>
    </row>
    <row r="3913" spans="1:14" x14ac:dyDescent="0.3">
      <c r="A3913" t="s">
        <v>978</v>
      </c>
      <c r="B3913">
        <v>3911</v>
      </c>
      <c r="C3913">
        <v>9.5</v>
      </c>
      <c r="D3913">
        <f>SUMIF(E:E,Table1[[#This Row],[Item_Fat_Content]],N:N)</f>
        <v>11904094.532999987</v>
      </c>
      <c r="E3913" t="s">
        <v>11</v>
      </c>
      <c r="F3913">
        <v>7.4460855000000006E-2</v>
      </c>
      <c r="G3913" t="s">
        <v>36</v>
      </c>
      <c r="H3913">
        <v>253.67240000000001</v>
      </c>
      <c r="I3913" t="s">
        <v>13</v>
      </c>
      <c r="J3913">
        <v>1999</v>
      </c>
      <c r="K3913" t="s">
        <v>14</v>
      </c>
      <c r="L3913" t="s">
        <v>15</v>
      </c>
      <c r="M3913" t="s">
        <v>16</v>
      </c>
      <c r="N3913">
        <v>5033.4480000000003</v>
      </c>
    </row>
    <row r="3914" spans="1:14" x14ac:dyDescent="0.3">
      <c r="A3914" t="s">
        <v>1320</v>
      </c>
      <c r="B3914">
        <v>3912</v>
      </c>
      <c r="C3914">
        <v>12.85</v>
      </c>
      <c r="D3914">
        <f>SUMIF(E:E,Table1[[#This Row],[Item_Fat_Content]],N:N)</f>
        <v>11904094.532999987</v>
      </c>
      <c r="E3914" t="s">
        <v>11</v>
      </c>
      <c r="F3914">
        <v>3.0789914000000002E-2</v>
      </c>
      <c r="G3914" t="s">
        <v>116</v>
      </c>
      <c r="H3914">
        <v>254.904</v>
      </c>
      <c r="I3914" t="s">
        <v>45</v>
      </c>
      <c r="J3914">
        <v>2007</v>
      </c>
      <c r="K3914" t="str">
        <f>K3913</f>
        <v>Medium</v>
      </c>
      <c r="L3914" t="s">
        <v>43</v>
      </c>
      <c r="M3914" t="s">
        <v>16</v>
      </c>
      <c r="N3914">
        <v>3036.0479999999998</v>
      </c>
    </row>
    <row r="3915" spans="1:14" x14ac:dyDescent="0.3">
      <c r="A3915" t="s">
        <v>1187</v>
      </c>
      <c r="B3915">
        <v>3913</v>
      </c>
      <c r="C3915">
        <v>14</v>
      </c>
      <c r="D3915">
        <f>SUMIF(E:E,Table1[[#This Row],[Item_Fat_Content]],N:N)</f>
        <v>11904094.532999987</v>
      </c>
      <c r="E3915" t="s">
        <v>11</v>
      </c>
      <c r="F3915">
        <v>3.0216783000000001E-2</v>
      </c>
      <c r="G3915" t="s">
        <v>26</v>
      </c>
      <c r="H3915">
        <v>216.61920000000001</v>
      </c>
      <c r="I3915" t="s">
        <v>20</v>
      </c>
      <c r="J3915">
        <v>2009</v>
      </c>
      <c r="K3915" t="s">
        <v>14</v>
      </c>
      <c r="L3915" t="s">
        <v>21</v>
      </c>
      <c r="M3915" t="s">
        <v>22</v>
      </c>
      <c r="N3915">
        <v>3020.0688</v>
      </c>
    </row>
    <row r="3916" spans="1:14" x14ac:dyDescent="0.3">
      <c r="A3916" t="s">
        <v>1174</v>
      </c>
      <c r="B3916">
        <v>3914</v>
      </c>
      <c r="C3916">
        <v>18.350000000000001</v>
      </c>
      <c r="D3916">
        <f>SUMIF(E:E,Table1[[#This Row],[Item_Fat_Content]],N:N)</f>
        <v>6457454.3820000133</v>
      </c>
      <c r="E3916" t="s">
        <v>1608</v>
      </c>
      <c r="F3916">
        <v>9.4279004E-2</v>
      </c>
      <c r="G3916" t="s">
        <v>26</v>
      </c>
      <c r="H3916">
        <v>86.388199999999998</v>
      </c>
      <c r="I3916" t="s">
        <v>60</v>
      </c>
      <c r="J3916">
        <v>2004</v>
      </c>
      <c r="K3916" t="s">
        <v>49</v>
      </c>
      <c r="L3916" t="s">
        <v>43</v>
      </c>
      <c r="M3916" t="s">
        <v>16</v>
      </c>
      <c r="N3916">
        <v>1545.9875999999999</v>
      </c>
    </row>
    <row r="3917" spans="1:14" x14ac:dyDescent="0.3">
      <c r="A3917" t="s">
        <v>530</v>
      </c>
      <c r="B3917">
        <v>3915</v>
      </c>
      <c r="C3917">
        <f>C3916</f>
        <v>18.350000000000001</v>
      </c>
      <c r="D3917">
        <f>SUMIF(E:E,Table1[[#This Row],[Item_Fat_Content]],N:N)</f>
        <v>6457454.3820000133</v>
      </c>
      <c r="E3917" t="s">
        <v>1608</v>
      </c>
      <c r="F3917">
        <v>4.022593E-2</v>
      </c>
      <c r="G3917" t="s">
        <v>36</v>
      </c>
      <c r="H3917">
        <v>210.99279999999999</v>
      </c>
      <c r="I3917" t="s">
        <v>65</v>
      </c>
      <c r="J3917">
        <v>1985</v>
      </c>
      <c r="K3917" t="s">
        <v>49</v>
      </c>
      <c r="L3917" t="s">
        <v>15</v>
      </c>
      <c r="M3917" t="s">
        <v>28</v>
      </c>
      <c r="N3917">
        <v>210.39279999999999</v>
      </c>
    </row>
    <row r="3918" spans="1:14" x14ac:dyDescent="0.3">
      <c r="A3918" t="s">
        <v>1524</v>
      </c>
      <c r="B3918">
        <v>3916</v>
      </c>
      <c r="C3918">
        <v>7.1550000000000002</v>
      </c>
      <c r="D3918">
        <f>SUMIF(E:E,Table1[[#This Row],[Item_Fat_Content]],N:N)</f>
        <v>6457454.3820000133</v>
      </c>
      <c r="E3918" t="s">
        <v>1608</v>
      </c>
      <c r="F3918">
        <v>0.16852746299999999</v>
      </c>
      <c r="G3918" t="s">
        <v>78</v>
      </c>
      <c r="H3918">
        <v>33.687399999999997</v>
      </c>
      <c r="I3918" t="s">
        <v>42</v>
      </c>
      <c r="J3918">
        <v>2002</v>
      </c>
      <c r="K3918" t="str">
        <f>K3917</f>
        <v>Small</v>
      </c>
      <c r="L3918" t="s">
        <v>43</v>
      </c>
      <c r="M3918" t="s">
        <v>16</v>
      </c>
      <c r="N3918">
        <v>1023.3346</v>
      </c>
    </row>
    <row r="3919" spans="1:14" x14ac:dyDescent="0.3">
      <c r="A3919" t="s">
        <v>1171</v>
      </c>
      <c r="B3919">
        <v>3917</v>
      </c>
      <c r="C3919">
        <v>5.82</v>
      </c>
      <c r="D3919">
        <f>SUMIF(E:E,Table1[[#This Row],[Item_Fat_Content]],N:N)</f>
        <v>6457454.3820000133</v>
      </c>
      <c r="E3919" t="s">
        <v>1608</v>
      </c>
      <c r="F3919">
        <v>7.7304459000000006E-2</v>
      </c>
      <c r="G3919" t="s">
        <v>26</v>
      </c>
      <c r="H3919">
        <v>257.63299999999998</v>
      </c>
      <c r="I3919" t="s">
        <v>60</v>
      </c>
      <c r="J3919">
        <v>2004</v>
      </c>
      <c r="K3919" t="s">
        <v>49</v>
      </c>
      <c r="L3919" t="s">
        <v>43</v>
      </c>
      <c r="M3919" t="s">
        <v>16</v>
      </c>
      <c r="N3919">
        <v>4613.9939999999997</v>
      </c>
    </row>
    <row r="3920" spans="1:14" x14ac:dyDescent="0.3">
      <c r="A3920" t="s">
        <v>522</v>
      </c>
      <c r="B3920">
        <v>3918</v>
      </c>
      <c r="C3920">
        <v>17.75</v>
      </c>
      <c r="D3920">
        <f>SUMIF(E:E,Table1[[#This Row],[Item_Fat_Content]],N:N)</f>
        <v>11904094.532999987</v>
      </c>
      <c r="E3920" t="s">
        <v>11</v>
      </c>
      <c r="F3920">
        <v>0</v>
      </c>
      <c r="G3920" t="s">
        <v>178</v>
      </c>
      <c r="H3920">
        <v>108.69119999999999</v>
      </c>
      <c r="I3920" t="s">
        <v>20</v>
      </c>
      <c r="J3920">
        <v>2009</v>
      </c>
      <c r="K3920" t="s">
        <v>14</v>
      </c>
      <c r="L3920" t="s">
        <v>21</v>
      </c>
      <c r="M3920" t="s">
        <v>22</v>
      </c>
      <c r="N3920">
        <v>1201.1032</v>
      </c>
    </row>
    <row r="3921" spans="1:14" x14ac:dyDescent="0.3">
      <c r="A3921" t="s">
        <v>397</v>
      </c>
      <c r="B3921">
        <v>3919</v>
      </c>
      <c r="C3921">
        <v>18</v>
      </c>
      <c r="D3921">
        <f>SUMIF(E:E,Table1[[#This Row],[Item_Fat_Content]],N:N)</f>
        <v>6457454.3820000133</v>
      </c>
      <c r="E3921" t="s">
        <v>1608</v>
      </c>
      <c r="F3921">
        <v>0.142570104</v>
      </c>
      <c r="G3921" t="s">
        <v>26</v>
      </c>
      <c r="H3921">
        <v>88.251400000000004</v>
      </c>
      <c r="I3921" t="s">
        <v>31</v>
      </c>
      <c r="J3921">
        <v>1987</v>
      </c>
      <c r="K3921" t="s">
        <v>32</v>
      </c>
      <c r="L3921" t="s">
        <v>21</v>
      </c>
      <c r="M3921" t="s">
        <v>16</v>
      </c>
      <c r="N3921">
        <v>1505.3738000000001</v>
      </c>
    </row>
    <row r="3922" spans="1:14" x14ac:dyDescent="0.3">
      <c r="A3922" t="s">
        <v>699</v>
      </c>
      <c r="B3922">
        <v>3920</v>
      </c>
      <c r="C3922">
        <v>7.06</v>
      </c>
      <c r="D3922">
        <f>SUMIF(E:E,Table1[[#This Row],[Item_Fat_Content]],N:N)</f>
        <v>6457454.3820000133</v>
      </c>
      <c r="E3922" t="s">
        <v>1608</v>
      </c>
      <c r="F3922">
        <v>4.3968651999999997E-2</v>
      </c>
      <c r="G3922" t="s">
        <v>116</v>
      </c>
      <c r="H3922">
        <v>57.690399999999997</v>
      </c>
      <c r="I3922" t="s">
        <v>13</v>
      </c>
      <c r="J3922">
        <v>1999</v>
      </c>
      <c r="K3922" t="s">
        <v>14</v>
      </c>
      <c r="L3922" t="s">
        <v>15</v>
      </c>
      <c r="M3922" t="s">
        <v>16</v>
      </c>
      <c r="N3922">
        <v>585.904</v>
      </c>
    </row>
    <row r="3923" spans="1:14" x14ac:dyDescent="0.3">
      <c r="A3923" t="s">
        <v>659</v>
      </c>
      <c r="B3923">
        <v>3921</v>
      </c>
      <c r="C3923">
        <v>15.6</v>
      </c>
      <c r="D3923">
        <f>SUMIF(E:E,Table1[[#This Row],[Item_Fat_Content]],N:N)</f>
        <v>11904094.532999987</v>
      </c>
      <c r="E3923" t="s">
        <v>11</v>
      </c>
      <c r="F3923">
        <v>4.5076878000000001E-2</v>
      </c>
      <c r="G3923" t="s">
        <v>12</v>
      </c>
      <c r="H3923">
        <v>241.3854</v>
      </c>
      <c r="I3923" t="s">
        <v>42</v>
      </c>
      <c r="J3923">
        <v>2002</v>
      </c>
      <c r="K3923" t="str">
        <f>K3922</f>
        <v>Medium</v>
      </c>
      <c r="L3923" t="s">
        <v>43</v>
      </c>
      <c r="M3923" t="s">
        <v>16</v>
      </c>
      <c r="N3923">
        <v>2900.2248</v>
      </c>
    </row>
    <row r="3924" spans="1:14" x14ac:dyDescent="0.3">
      <c r="A3924" t="s">
        <v>380</v>
      </c>
      <c r="B3924">
        <v>3922</v>
      </c>
      <c r="C3924">
        <f>C3923</f>
        <v>15.6</v>
      </c>
      <c r="D3924">
        <f>SUMIF(E:E,Table1[[#This Row],[Item_Fat_Content]],N:N)</f>
        <v>11904094.532999987</v>
      </c>
      <c r="E3924" t="s">
        <v>11</v>
      </c>
      <c r="F3924">
        <v>3.0347404000000001E-2</v>
      </c>
      <c r="G3924" t="s">
        <v>56</v>
      </c>
      <c r="H3924">
        <v>192.5162</v>
      </c>
      <c r="I3924" t="s">
        <v>38</v>
      </c>
      <c r="J3924">
        <v>1985</v>
      </c>
      <c r="K3924" t="s">
        <v>14</v>
      </c>
      <c r="L3924" t="s">
        <v>21</v>
      </c>
      <c r="M3924" t="s">
        <v>39</v>
      </c>
      <c r="N3924">
        <v>3078.6592000000001</v>
      </c>
    </row>
    <row r="3925" spans="1:14" x14ac:dyDescent="0.3">
      <c r="A3925" t="s">
        <v>1121</v>
      </c>
      <c r="B3925">
        <v>3923</v>
      </c>
      <c r="C3925">
        <v>12.3</v>
      </c>
      <c r="D3925">
        <f>SUMIF(E:E,Table1[[#This Row],[Item_Fat_Content]],N:N)</f>
        <v>11904094.532999987</v>
      </c>
      <c r="E3925" t="s">
        <v>11</v>
      </c>
      <c r="F3925">
        <v>5.2492122000000002E-2</v>
      </c>
      <c r="G3925" t="s">
        <v>30</v>
      </c>
      <c r="H3925">
        <v>191.053</v>
      </c>
      <c r="I3925" t="s">
        <v>60</v>
      </c>
      <c r="J3925">
        <v>2004</v>
      </c>
      <c r="K3925" t="s">
        <v>49</v>
      </c>
      <c r="L3925" t="s">
        <v>43</v>
      </c>
      <c r="M3925" t="s">
        <v>16</v>
      </c>
      <c r="N3925">
        <v>3415.5540000000001</v>
      </c>
    </row>
    <row r="3926" spans="1:14" x14ac:dyDescent="0.3">
      <c r="A3926" t="s">
        <v>1012</v>
      </c>
      <c r="B3926">
        <v>3924</v>
      </c>
      <c r="C3926">
        <v>15</v>
      </c>
      <c r="D3926">
        <f>SUMIF(E:E,Table1[[#This Row],[Item_Fat_Content]],N:N)</f>
        <v>6457454.3820000133</v>
      </c>
      <c r="E3926" t="s">
        <v>1608</v>
      </c>
      <c r="F3926">
        <v>7.7999503999999997E-2</v>
      </c>
      <c r="G3926" t="s">
        <v>24</v>
      </c>
      <c r="H3926">
        <v>238.0248</v>
      </c>
      <c r="I3926" t="s">
        <v>60</v>
      </c>
      <c r="J3926">
        <v>2004</v>
      </c>
      <c r="K3926" t="s">
        <v>49</v>
      </c>
      <c r="L3926" t="s">
        <v>43</v>
      </c>
      <c r="M3926" t="s">
        <v>16</v>
      </c>
      <c r="N3926">
        <v>1896.1984</v>
      </c>
    </row>
    <row r="3927" spans="1:14" x14ac:dyDescent="0.3">
      <c r="A3927" t="s">
        <v>809</v>
      </c>
      <c r="B3927">
        <v>3925</v>
      </c>
      <c r="C3927">
        <v>18.2</v>
      </c>
      <c r="D3927">
        <f>SUMIF(E:E,Table1[[#This Row],[Item_Fat_Content]],N:N)</f>
        <v>11904094.532999987</v>
      </c>
      <c r="E3927" t="s">
        <v>11</v>
      </c>
      <c r="F3927">
        <v>1.2597384E-2</v>
      </c>
      <c r="G3927" t="s">
        <v>36</v>
      </c>
      <c r="H3927">
        <v>141.21799999999999</v>
      </c>
      <c r="I3927" t="s">
        <v>31</v>
      </c>
      <c r="J3927">
        <v>1987</v>
      </c>
      <c r="K3927" t="s">
        <v>32</v>
      </c>
      <c r="L3927" t="s">
        <v>21</v>
      </c>
      <c r="M3927" t="s">
        <v>16</v>
      </c>
      <c r="N3927">
        <v>2936.1779999999999</v>
      </c>
    </row>
    <row r="3928" spans="1:14" x14ac:dyDescent="0.3">
      <c r="A3928" t="s">
        <v>1150</v>
      </c>
      <c r="B3928">
        <v>3926</v>
      </c>
      <c r="C3928">
        <v>20.5</v>
      </c>
      <c r="D3928">
        <f>SUMIF(E:E,Table1[[#This Row],[Item_Fat_Content]],N:N)</f>
        <v>11904094.532999987</v>
      </c>
      <c r="E3928" t="s">
        <v>11</v>
      </c>
      <c r="F3928">
        <v>2.3179181E-2</v>
      </c>
      <c r="G3928" t="s">
        <v>178</v>
      </c>
      <c r="H3928">
        <v>154.03399999999999</v>
      </c>
      <c r="I3928" t="s">
        <v>13</v>
      </c>
      <c r="J3928">
        <v>1999</v>
      </c>
      <c r="K3928" t="s">
        <v>14</v>
      </c>
      <c r="L3928" t="s">
        <v>15</v>
      </c>
      <c r="M3928" t="s">
        <v>16</v>
      </c>
      <c r="N3928">
        <v>2450.1439999999998</v>
      </c>
    </row>
    <row r="3929" spans="1:14" x14ac:dyDescent="0.3">
      <c r="A3929" t="s">
        <v>1162</v>
      </c>
      <c r="B3929">
        <v>3927</v>
      </c>
      <c r="C3929">
        <v>8.27</v>
      </c>
      <c r="D3929">
        <f>SUMIF(E:E,Table1[[#This Row],[Item_Fat_Content]],N:N)</f>
        <v>6457454.3820000133</v>
      </c>
      <c r="E3929" t="s">
        <v>1608</v>
      </c>
      <c r="F3929">
        <v>0.128126825</v>
      </c>
      <c r="G3929" t="s">
        <v>19</v>
      </c>
      <c r="H3929">
        <v>183.69239999999999</v>
      </c>
      <c r="I3929" t="s">
        <v>13</v>
      </c>
      <c r="J3929">
        <v>1999</v>
      </c>
      <c r="K3929" t="s">
        <v>14</v>
      </c>
      <c r="L3929" t="s">
        <v>15</v>
      </c>
      <c r="M3929" t="s">
        <v>16</v>
      </c>
      <c r="N3929">
        <v>1295.6468</v>
      </c>
    </row>
    <row r="3930" spans="1:14" x14ac:dyDescent="0.3">
      <c r="A3930" t="s">
        <v>278</v>
      </c>
      <c r="B3930">
        <v>3928</v>
      </c>
      <c r="C3930">
        <f>C3929</f>
        <v>8.27</v>
      </c>
      <c r="D3930">
        <f>SUMIF(E:E,Table1[[#This Row],[Item_Fat_Content]],N:N)</f>
        <v>11904094.532999987</v>
      </c>
      <c r="E3930" t="s">
        <v>11</v>
      </c>
      <c r="F3930">
        <v>9.7410706999999999E-2</v>
      </c>
      <c r="G3930" t="s">
        <v>73</v>
      </c>
      <c r="H3930">
        <v>52.732399999999998</v>
      </c>
      <c r="I3930" t="s">
        <v>38</v>
      </c>
      <c r="J3930">
        <v>1985</v>
      </c>
      <c r="K3930" t="s">
        <v>14</v>
      </c>
      <c r="L3930" t="s">
        <v>21</v>
      </c>
      <c r="M3930" t="s">
        <v>39</v>
      </c>
      <c r="N3930">
        <v>2492.7552000000001</v>
      </c>
    </row>
    <row r="3931" spans="1:14" x14ac:dyDescent="0.3">
      <c r="A3931" t="s">
        <v>254</v>
      </c>
      <c r="B3931">
        <v>3929</v>
      </c>
      <c r="C3931">
        <v>8.93</v>
      </c>
      <c r="D3931">
        <f>SUMIF(E:E,Table1[[#This Row],[Item_Fat_Content]],N:N)</f>
        <v>11904094.532999987</v>
      </c>
      <c r="E3931" t="s">
        <v>11</v>
      </c>
      <c r="F3931">
        <v>2.8417272E-2</v>
      </c>
      <c r="G3931" t="s">
        <v>12</v>
      </c>
      <c r="H3931">
        <v>154.53399999999999</v>
      </c>
      <c r="I3931" t="s">
        <v>48</v>
      </c>
      <c r="J3931">
        <v>1997</v>
      </c>
      <c r="K3931" t="s">
        <v>49</v>
      </c>
      <c r="L3931" t="s">
        <v>15</v>
      </c>
      <c r="M3931" t="s">
        <v>16</v>
      </c>
      <c r="N3931">
        <v>2603.2779999999998</v>
      </c>
    </row>
    <row r="3932" spans="1:14" x14ac:dyDescent="0.3">
      <c r="A3932" t="s">
        <v>215</v>
      </c>
      <c r="B3932">
        <v>3930</v>
      </c>
      <c r="C3932">
        <v>6.2149999999999999</v>
      </c>
      <c r="D3932">
        <f>SUMIF(E:E,Table1[[#This Row],[Item_Fat_Content]],N:N)</f>
        <v>6457454.3820000133</v>
      </c>
      <c r="E3932" t="s">
        <v>1608</v>
      </c>
      <c r="F3932">
        <v>4.9902382000000002E-2</v>
      </c>
      <c r="G3932" t="s">
        <v>34</v>
      </c>
      <c r="H3932">
        <v>225.80619999999999</v>
      </c>
      <c r="I3932" t="s">
        <v>45</v>
      </c>
      <c r="J3932">
        <v>2007</v>
      </c>
      <c r="K3932" t="str">
        <f t="shared" ref="K3932:K3933" si="304">K3931</f>
        <v>Small</v>
      </c>
      <c r="L3932" t="s">
        <v>43</v>
      </c>
      <c r="M3932" t="s">
        <v>16</v>
      </c>
      <c r="N3932">
        <v>3159.8868000000002</v>
      </c>
    </row>
    <row r="3933" spans="1:14" x14ac:dyDescent="0.3">
      <c r="A3933" t="s">
        <v>322</v>
      </c>
      <c r="B3933">
        <v>3931</v>
      </c>
      <c r="C3933">
        <v>20.25</v>
      </c>
      <c r="D3933">
        <f>SUMIF(E:E,Table1[[#This Row],[Item_Fat_Content]],N:N)</f>
        <v>6457454.3820000133</v>
      </c>
      <c r="E3933" t="s">
        <v>1608</v>
      </c>
      <c r="F3933">
        <v>1.4823358E-2</v>
      </c>
      <c r="G3933" t="s">
        <v>12</v>
      </c>
      <c r="H3933">
        <v>190.71619999999999</v>
      </c>
      <c r="I3933" t="s">
        <v>42</v>
      </c>
      <c r="J3933">
        <v>2002</v>
      </c>
      <c r="K3933" t="str">
        <f t="shared" si="304"/>
        <v>Small</v>
      </c>
      <c r="L3933" t="s">
        <v>43</v>
      </c>
      <c r="M3933" t="s">
        <v>16</v>
      </c>
      <c r="N3933">
        <v>1154.4972</v>
      </c>
    </row>
    <row r="3934" spans="1:14" x14ac:dyDescent="0.3">
      <c r="A3934" t="s">
        <v>1144</v>
      </c>
      <c r="B3934">
        <v>3932</v>
      </c>
      <c r="C3934">
        <v>7.8949999999999996</v>
      </c>
      <c r="D3934">
        <f>SUMIF(E:E,Table1[[#This Row],[Item_Fat_Content]],N:N)</f>
        <v>6457454.3820000133</v>
      </c>
      <c r="E3934" t="s">
        <v>1608</v>
      </c>
      <c r="F3934">
        <v>6.1424738E-2</v>
      </c>
      <c r="G3934" t="s">
        <v>54</v>
      </c>
      <c r="H3934">
        <v>57.758800000000001</v>
      </c>
      <c r="I3934" t="s">
        <v>20</v>
      </c>
      <c r="J3934">
        <v>2009</v>
      </c>
      <c r="K3934" t="s">
        <v>14</v>
      </c>
      <c r="L3934" t="s">
        <v>21</v>
      </c>
      <c r="M3934" t="s">
        <v>22</v>
      </c>
      <c r="N3934">
        <v>1145.1759999999999</v>
      </c>
    </row>
    <row r="3935" spans="1:14" x14ac:dyDescent="0.3">
      <c r="A3935" t="s">
        <v>313</v>
      </c>
      <c r="B3935">
        <v>3933</v>
      </c>
      <c r="C3935">
        <v>19.350000000000001</v>
      </c>
      <c r="D3935">
        <f>SUMIF(E:E,Table1[[#This Row],[Item_Fat_Content]],N:N)</f>
        <v>6457454.3820000133</v>
      </c>
      <c r="E3935" t="s">
        <v>1608</v>
      </c>
      <c r="F3935">
        <v>4.9594299000000001E-2</v>
      </c>
      <c r="G3935" t="s">
        <v>26</v>
      </c>
      <c r="H3935">
        <v>77.064400000000006</v>
      </c>
      <c r="I3935" t="s">
        <v>31</v>
      </c>
      <c r="J3935">
        <v>1987</v>
      </c>
      <c r="K3935" t="s">
        <v>32</v>
      </c>
      <c r="L3935" t="s">
        <v>21</v>
      </c>
      <c r="M3935" t="s">
        <v>16</v>
      </c>
      <c r="N3935">
        <v>2278.3676</v>
      </c>
    </row>
    <row r="3936" spans="1:14" x14ac:dyDescent="0.3">
      <c r="A3936" t="s">
        <v>1017</v>
      </c>
      <c r="B3936">
        <v>3934</v>
      </c>
      <c r="C3936">
        <v>9.6950000000000003</v>
      </c>
      <c r="D3936">
        <f>SUMIF(E:E,Table1[[#This Row],[Item_Fat_Content]],N:N)</f>
        <v>11904094.532999987</v>
      </c>
      <c r="E3936" t="s">
        <v>11</v>
      </c>
      <c r="F3936">
        <v>0.11393943400000001</v>
      </c>
      <c r="G3936" t="s">
        <v>56</v>
      </c>
      <c r="H3936">
        <v>160.2604</v>
      </c>
      <c r="I3936" t="s">
        <v>48</v>
      </c>
      <c r="J3936">
        <v>1997</v>
      </c>
      <c r="K3936" t="s">
        <v>49</v>
      </c>
      <c r="L3936" t="s">
        <v>15</v>
      </c>
      <c r="M3936" t="s">
        <v>16</v>
      </c>
      <c r="N3936">
        <v>1901.5247999999999</v>
      </c>
    </row>
    <row r="3937" spans="1:14" x14ac:dyDescent="0.3">
      <c r="A3937" t="s">
        <v>359</v>
      </c>
      <c r="B3937">
        <v>3935</v>
      </c>
      <c r="C3937">
        <f>C3936</f>
        <v>9.6950000000000003</v>
      </c>
      <c r="D3937">
        <f>SUMIF(E:E,Table1[[#This Row],[Item_Fat_Content]],N:N)</f>
        <v>11904094.532999987</v>
      </c>
      <c r="E3937" t="s">
        <v>11</v>
      </c>
      <c r="F3937">
        <v>2.7532258E-2</v>
      </c>
      <c r="G3937" t="s">
        <v>30</v>
      </c>
      <c r="H3937">
        <v>185.0608</v>
      </c>
      <c r="I3937" t="s">
        <v>65</v>
      </c>
      <c r="J3937">
        <v>1985</v>
      </c>
      <c r="K3937" t="s">
        <v>49</v>
      </c>
      <c r="L3937" t="s">
        <v>15</v>
      </c>
      <c r="M3937" t="s">
        <v>28</v>
      </c>
      <c r="N3937">
        <v>551.28240000000005</v>
      </c>
    </row>
    <row r="3938" spans="1:14" x14ac:dyDescent="0.3">
      <c r="A3938" t="s">
        <v>603</v>
      </c>
      <c r="B3938">
        <v>3936</v>
      </c>
      <c r="C3938">
        <v>8.2100000000000009</v>
      </c>
      <c r="D3938">
        <f>SUMIF(E:E,Table1[[#This Row],[Item_Fat_Content]],N:N)</f>
        <v>11904094.532999987</v>
      </c>
      <c r="E3938" t="s">
        <v>11</v>
      </c>
      <c r="F3938">
        <v>4.5016894000000002E-2</v>
      </c>
      <c r="G3938" t="s">
        <v>12</v>
      </c>
      <c r="H3938">
        <v>87.619799999999998</v>
      </c>
      <c r="I3938" t="s">
        <v>42</v>
      </c>
      <c r="J3938">
        <v>2002</v>
      </c>
      <c r="K3938" t="str">
        <f t="shared" ref="K3938:K3939" si="305">K3937</f>
        <v>Small</v>
      </c>
      <c r="L3938" t="s">
        <v>43</v>
      </c>
      <c r="M3938" t="s">
        <v>16</v>
      </c>
      <c r="N3938">
        <v>1133.8574000000001</v>
      </c>
    </row>
    <row r="3939" spans="1:14" x14ac:dyDescent="0.3">
      <c r="A3939" t="s">
        <v>977</v>
      </c>
      <c r="B3939">
        <v>3937</v>
      </c>
      <c r="C3939">
        <v>7.3</v>
      </c>
      <c r="D3939">
        <f>SUMIF(E:E,Table1[[#This Row],[Item_Fat_Content]],N:N)</f>
        <v>11904094.532999987</v>
      </c>
      <c r="E3939" t="s">
        <v>11</v>
      </c>
      <c r="F3939">
        <v>8.6307050999999996E-2</v>
      </c>
      <c r="G3939" t="s">
        <v>41</v>
      </c>
      <c r="H3939">
        <v>146.80760000000001</v>
      </c>
      <c r="I3939" t="s">
        <v>42</v>
      </c>
      <c r="J3939">
        <v>2002</v>
      </c>
      <c r="K3939" t="str">
        <f t="shared" si="305"/>
        <v>Small</v>
      </c>
      <c r="L3939" t="s">
        <v>43</v>
      </c>
      <c r="M3939" t="s">
        <v>16</v>
      </c>
      <c r="N3939">
        <v>1330.2683999999999</v>
      </c>
    </row>
    <row r="3940" spans="1:14" x14ac:dyDescent="0.3">
      <c r="A3940" t="s">
        <v>600</v>
      </c>
      <c r="B3940">
        <v>3938</v>
      </c>
      <c r="C3940">
        <v>20</v>
      </c>
      <c r="D3940">
        <f>SUMIF(E:E,Table1[[#This Row],[Item_Fat_Content]],N:N)</f>
        <v>6457454.3820000133</v>
      </c>
      <c r="E3940" t="s">
        <v>1608</v>
      </c>
      <c r="F3940">
        <v>0.10408337600000001</v>
      </c>
      <c r="G3940" t="s">
        <v>73</v>
      </c>
      <c r="H3940">
        <v>107.4622</v>
      </c>
      <c r="I3940" t="s">
        <v>48</v>
      </c>
      <c r="J3940">
        <v>1997</v>
      </c>
      <c r="K3940" t="s">
        <v>49</v>
      </c>
      <c r="L3940" t="s">
        <v>15</v>
      </c>
      <c r="M3940" t="s">
        <v>16</v>
      </c>
      <c r="N3940">
        <v>3705.1770000000001</v>
      </c>
    </row>
    <row r="3941" spans="1:14" x14ac:dyDescent="0.3">
      <c r="A3941" t="s">
        <v>690</v>
      </c>
      <c r="B3941">
        <v>3939</v>
      </c>
      <c r="C3941">
        <v>7.8650000000000002</v>
      </c>
      <c r="D3941">
        <f>SUMIF(E:E,Table1[[#This Row],[Item_Fat_Content]],N:N)</f>
        <v>11904094.532999987</v>
      </c>
      <c r="E3941" t="s">
        <v>11</v>
      </c>
      <c r="F3941">
        <v>6.1154604000000001E-2</v>
      </c>
      <c r="G3941" t="s">
        <v>54</v>
      </c>
      <c r="H3941">
        <v>165.3526</v>
      </c>
      <c r="I3941" t="s">
        <v>13</v>
      </c>
      <c r="J3941">
        <v>1999</v>
      </c>
      <c r="K3941" t="s">
        <v>14</v>
      </c>
      <c r="L3941" t="s">
        <v>15</v>
      </c>
      <c r="M3941" t="s">
        <v>16</v>
      </c>
      <c r="N3941">
        <v>1151.1682000000001</v>
      </c>
    </row>
    <row r="3942" spans="1:14" x14ac:dyDescent="0.3">
      <c r="A3942" t="s">
        <v>135</v>
      </c>
      <c r="B3942">
        <v>3940</v>
      </c>
      <c r="C3942">
        <f>C3941</f>
        <v>7.8650000000000002</v>
      </c>
      <c r="D3942">
        <f>SUMIF(E:E,Table1[[#This Row],[Item_Fat_Content]],N:N)</f>
        <v>11904094.532999987</v>
      </c>
      <c r="E3942" t="s">
        <v>11</v>
      </c>
      <c r="F3942">
        <v>0.18403525300000001</v>
      </c>
      <c r="G3942" t="s">
        <v>12</v>
      </c>
      <c r="H3942">
        <v>42.213799999999999</v>
      </c>
      <c r="I3942" t="s">
        <v>65</v>
      </c>
      <c r="J3942">
        <v>1985</v>
      </c>
      <c r="K3942" t="s">
        <v>49</v>
      </c>
      <c r="L3942" t="s">
        <v>15</v>
      </c>
      <c r="M3942" t="s">
        <v>28</v>
      </c>
      <c r="N3942">
        <v>40.613799999999998</v>
      </c>
    </row>
    <row r="3943" spans="1:14" x14ac:dyDescent="0.3">
      <c r="A3943" t="s">
        <v>389</v>
      </c>
      <c r="B3943">
        <v>3941</v>
      </c>
      <c r="C3943">
        <v>20.350000000000001</v>
      </c>
      <c r="D3943">
        <f>SUMIF(E:E,Table1[[#This Row],[Item_Fat_Content]],N:N)</f>
        <v>6457454.3820000133</v>
      </c>
      <c r="E3943" t="s">
        <v>1608</v>
      </c>
      <c r="F3943">
        <v>2.4815024000000001E-2</v>
      </c>
      <c r="G3943" t="s">
        <v>26</v>
      </c>
      <c r="H3943">
        <v>234.0958</v>
      </c>
      <c r="I3943" t="s">
        <v>27</v>
      </c>
      <c r="J3943">
        <v>1998</v>
      </c>
      <c r="K3943" t="str">
        <f>K3942</f>
        <v>Small</v>
      </c>
      <c r="L3943" t="s">
        <v>21</v>
      </c>
      <c r="M3943" t="s">
        <v>28</v>
      </c>
      <c r="N3943">
        <v>467.39159999999998</v>
      </c>
    </row>
    <row r="3944" spans="1:14" x14ac:dyDescent="0.3">
      <c r="A3944" t="s">
        <v>1302</v>
      </c>
      <c r="B3944">
        <v>3942</v>
      </c>
      <c r="C3944">
        <v>16</v>
      </c>
      <c r="D3944">
        <f>SUMIF(E:E,Table1[[#This Row],[Item_Fat_Content]],N:N)</f>
        <v>6457454.3820000133</v>
      </c>
      <c r="E3944" t="s">
        <v>1608</v>
      </c>
      <c r="F3944">
        <v>0.106918052</v>
      </c>
      <c r="G3944" t="s">
        <v>34</v>
      </c>
      <c r="H3944">
        <v>183.5634</v>
      </c>
      <c r="I3944" t="s">
        <v>13</v>
      </c>
      <c r="J3944">
        <v>1999</v>
      </c>
      <c r="K3944" t="s">
        <v>14</v>
      </c>
      <c r="L3944" t="s">
        <v>15</v>
      </c>
      <c r="M3944" t="s">
        <v>16</v>
      </c>
      <c r="N3944">
        <v>4725.8483999999999</v>
      </c>
    </row>
    <row r="3945" spans="1:14" x14ac:dyDescent="0.3">
      <c r="A3945" t="s">
        <v>1500</v>
      </c>
      <c r="B3945">
        <v>3943</v>
      </c>
      <c r="C3945">
        <v>18</v>
      </c>
      <c r="D3945">
        <f>SUMIF(E:E,Table1[[#This Row],[Item_Fat_Content]],N:N)</f>
        <v>11904094.532999987</v>
      </c>
      <c r="E3945" t="s">
        <v>11</v>
      </c>
      <c r="F3945">
        <v>0</v>
      </c>
      <c r="G3945" t="s">
        <v>56</v>
      </c>
      <c r="H3945">
        <v>158.06039999999999</v>
      </c>
      <c r="I3945" t="s">
        <v>13</v>
      </c>
      <c r="J3945">
        <v>1999</v>
      </c>
      <c r="K3945" t="s">
        <v>14</v>
      </c>
      <c r="L3945" t="s">
        <v>15</v>
      </c>
      <c r="M3945" t="s">
        <v>16</v>
      </c>
      <c r="N3945">
        <v>3327.6684</v>
      </c>
    </row>
    <row r="3946" spans="1:14" x14ac:dyDescent="0.3">
      <c r="A3946" t="s">
        <v>1245</v>
      </c>
      <c r="B3946">
        <v>3944</v>
      </c>
      <c r="C3946">
        <v>18.7</v>
      </c>
      <c r="D3946">
        <f>SUMIF(E:E,Table1[[#This Row],[Item_Fat_Content]],N:N)</f>
        <v>11904094.532999987</v>
      </c>
      <c r="E3946" t="s">
        <v>11</v>
      </c>
      <c r="F3946">
        <v>0.105104552</v>
      </c>
      <c r="G3946" t="s">
        <v>41</v>
      </c>
      <c r="H3946">
        <v>121.7072</v>
      </c>
      <c r="I3946" t="s">
        <v>20</v>
      </c>
      <c r="J3946">
        <v>2009</v>
      </c>
      <c r="K3946" t="s">
        <v>14</v>
      </c>
      <c r="L3946" t="s">
        <v>21</v>
      </c>
      <c r="M3946" t="s">
        <v>22</v>
      </c>
      <c r="N3946">
        <v>1347.5791999999999</v>
      </c>
    </row>
    <row r="3947" spans="1:14" x14ac:dyDescent="0.3">
      <c r="A3947" t="s">
        <v>1178</v>
      </c>
      <c r="B3947">
        <v>3945</v>
      </c>
      <c r="C3947">
        <f>C3946</f>
        <v>18.7</v>
      </c>
      <c r="D3947">
        <f>SUMIF(E:E,Table1[[#This Row],[Item_Fat_Content]],N:N)</f>
        <v>6457454.3820000133</v>
      </c>
      <c r="E3947" t="s">
        <v>1608</v>
      </c>
      <c r="F3947">
        <v>8.7936752000000007E-2</v>
      </c>
      <c r="G3947" t="s">
        <v>26</v>
      </c>
      <c r="H3947">
        <v>115.9466</v>
      </c>
      <c r="I3947" t="s">
        <v>38</v>
      </c>
      <c r="J3947">
        <v>1985</v>
      </c>
      <c r="K3947" t="s">
        <v>14</v>
      </c>
      <c r="L3947" t="s">
        <v>21</v>
      </c>
      <c r="M3947" t="s">
        <v>39</v>
      </c>
      <c r="N3947">
        <v>4124.6310000000003</v>
      </c>
    </row>
    <row r="3948" spans="1:14" x14ac:dyDescent="0.3">
      <c r="A3948" t="s">
        <v>904</v>
      </c>
      <c r="B3948">
        <v>3946</v>
      </c>
      <c r="C3948">
        <v>10.6</v>
      </c>
      <c r="D3948">
        <f>SUMIF(E:E,Table1[[#This Row],[Item_Fat_Content]],N:N)</f>
        <v>11904094.532999987</v>
      </c>
      <c r="E3948" t="s">
        <v>11</v>
      </c>
      <c r="F3948">
        <v>5.6795922999999998E-2</v>
      </c>
      <c r="G3948" t="s">
        <v>12</v>
      </c>
      <c r="H3948">
        <v>232.86420000000001</v>
      </c>
      <c r="I3948" t="s">
        <v>48</v>
      </c>
      <c r="J3948">
        <v>1997</v>
      </c>
      <c r="K3948" t="s">
        <v>49</v>
      </c>
      <c r="L3948" t="s">
        <v>15</v>
      </c>
      <c r="M3948" t="s">
        <v>16</v>
      </c>
      <c r="N3948">
        <v>3485.4630000000002</v>
      </c>
    </row>
    <row r="3949" spans="1:14" x14ac:dyDescent="0.3">
      <c r="A3949" t="s">
        <v>587</v>
      </c>
      <c r="B3949">
        <v>3947</v>
      </c>
      <c r="C3949">
        <v>5.6550000000000002</v>
      </c>
      <c r="D3949">
        <f>SUMIF(E:E,Table1[[#This Row],[Item_Fat_Content]],N:N)</f>
        <v>11904094.532999987</v>
      </c>
      <c r="E3949" t="s">
        <v>11</v>
      </c>
      <c r="F3949">
        <v>0.176070535</v>
      </c>
      <c r="G3949" t="s">
        <v>19</v>
      </c>
      <c r="H3949">
        <v>144.0102</v>
      </c>
      <c r="I3949" t="s">
        <v>45</v>
      </c>
      <c r="J3949">
        <v>2007</v>
      </c>
      <c r="K3949" t="str">
        <f>K3948</f>
        <v>Small</v>
      </c>
      <c r="L3949" t="s">
        <v>43</v>
      </c>
      <c r="M3949" t="s">
        <v>16</v>
      </c>
      <c r="N3949">
        <v>1749.7224000000001</v>
      </c>
    </row>
    <row r="3950" spans="1:14" x14ac:dyDescent="0.3">
      <c r="A3950" t="s">
        <v>439</v>
      </c>
      <c r="B3950">
        <v>3948</v>
      </c>
      <c r="C3950">
        <f>C3949</f>
        <v>5.6550000000000002</v>
      </c>
      <c r="D3950">
        <f>SUMIF(E:E,Table1[[#This Row],[Item_Fat_Content]],N:N)</f>
        <v>11904094.532999987</v>
      </c>
      <c r="E3950" t="s">
        <v>11</v>
      </c>
      <c r="F3950">
        <v>0.19244045000000001</v>
      </c>
      <c r="G3950" t="s">
        <v>12</v>
      </c>
      <c r="H3950">
        <v>43.942799999999998</v>
      </c>
      <c r="I3950" t="s">
        <v>65</v>
      </c>
      <c r="J3950">
        <v>1985</v>
      </c>
      <c r="K3950" t="s">
        <v>49</v>
      </c>
      <c r="L3950" t="s">
        <v>15</v>
      </c>
      <c r="M3950" t="s">
        <v>28</v>
      </c>
      <c r="N3950">
        <v>131.82839999999999</v>
      </c>
    </row>
    <row r="3951" spans="1:14" x14ac:dyDescent="0.3">
      <c r="A3951" t="s">
        <v>775</v>
      </c>
      <c r="B3951">
        <v>3949</v>
      </c>
      <c r="C3951">
        <v>10.195</v>
      </c>
      <c r="D3951">
        <f>SUMIF(E:E,Table1[[#This Row],[Item_Fat_Content]],N:N)</f>
        <v>11904094.532999987</v>
      </c>
      <c r="E3951" t="s">
        <v>11</v>
      </c>
      <c r="F3951">
        <v>5.1871717999999997E-2</v>
      </c>
      <c r="G3951" t="s">
        <v>78</v>
      </c>
      <c r="H3951">
        <v>35.355800000000002</v>
      </c>
      <c r="I3951" t="s">
        <v>20</v>
      </c>
      <c r="J3951">
        <v>2009</v>
      </c>
      <c r="K3951" t="s">
        <v>14</v>
      </c>
      <c r="L3951" t="s">
        <v>21</v>
      </c>
      <c r="M3951" t="s">
        <v>22</v>
      </c>
      <c r="N3951">
        <v>237.69059999999999</v>
      </c>
    </row>
    <row r="3952" spans="1:14" x14ac:dyDescent="0.3">
      <c r="A3952" t="s">
        <v>1424</v>
      </c>
      <c r="B3952">
        <v>3950</v>
      </c>
      <c r="C3952">
        <v>8.06</v>
      </c>
      <c r="D3952">
        <f>SUMIF(E:E,Table1[[#This Row],[Item_Fat_Content]],N:N)</f>
        <v>11904094.532999987</v>
      </c>
      <c r="E3952" t="s">
        <v>11</v>
      </c>
      <c r="F3952">
        <v>3.5780177000000003E-2</v>
      </c>
      <c r="G3952" t="s">
        <v>54</v>
      </c>
      <c r="H3952">
        <v>230.23259999999999</v>
      </c>
      <c r="I3952" t="s">
        <v>27</v>
      </c>
      <c r="J3952">
        <v>1998</v>
      </c>
      <c r="K3952" t="str">
        <f t="shared" ref="K3952:K3953" si="306">K3951</f>
        <v>Medium</v>
      </c>
      <c r="L3952" t="s">
        <v>21</v>
      </c>
      <c r="M3952" t="s">
        <v>28</v>
      </c>
      <c r="N3952">
        <v>693.09780000000001</v>
      </c>
    </row>
    <row r="3953" spans="1:14" x14ac:dyDescent="0.3">
      <c r="A3953" t="s">
        <v>267</v>
      </c>
      <c r="B3953">
        <v>3951</v>
      </c>
      <c r="C3953">
        <v>16.350000000000001</v>
      </c>
      <c r="D3953">
        <f>SUMIF(E:E,Table1[[#This Row],[Item_Fat_Content]],N:N)</f>
        <v>6457454.3820000133</v>
      </c>
      <c r="E3953" t="s">
        <v>1608</v>
      </c>
      <c r="F3953">
        <v>0.104463896</v>
      </c>
      <c r="G3953" t="s">
        <v>26</v>
      </c>
      <c r="H3953">
        <v>227.1062</v>
      </c>
      <c r="I3953" t="s">
        <v>27</v>
      </c>
      <c r="J3953">
        <v>1998</v>
      </c>
      <c r="K3953" t="str">
        <f t="shared" si="306"/>
        <v>Medium</v>
      </c>
      <c r="L3953" t="s">
        <v>21</v>
      </c>
      <c r="M3953" t="s">
        <v>28</v>
      </c>
      <c r="N3953">
        <v>225.7062</v>
      </c>
    </row>
    <row r="3954" spans="1:14" x14ac:dyDescent="0.3">
      <c r="A3954" t="s">
        <v>1369</v>
      </c>
      <c r="B3954">
        <v>3952</v>
      </c>
      <c r="C3954">
        <v>6.46</v>
      </c>
      <c r="D3954">
        <f>SUMIF(E:E,Table1[[#This Row],[Item_Fat_Content]],N:N)</f>
        <v>6457454.3820000133</v>
      </c>
      <c r="E3954" t="s">
        <v>1608</v>
      </c>
      <c r="F3954">
        <v>4.9162885000000003E-2</v>
      </c>
      <c r="G3954" t="s">
        <v>26</v>
      </c>
      <c r="H3954">
        <v>146.9102</v>
      </c>
      <c r="I3954" t="s">
        <v>48</v>
      </c>
      <c r="J3954">
        <v>1997</v>
      </c>
      <c r="K3954" t="s">
        <v>49</v>
      </c>
      <c r="L3954" t="s">
        <v>15</v>
      </c>
      <c r="M3954" t="s">
        <v>16</v>
      </c>
      <c r="N3954">
        <v>1895.5326</v>
      </c>
    </row>
    <row r="3955" spans="1:14" x14ac:dyDescent="0.3">
      <c r="A3955" t="s">
        <v>172</v>
      </c>
      <c r="B3955">
        <v>3953</v>
      </c>
      <c r="C3955">
        <v>13.5</v>
      </c>
      <c r="D3955">
        <f>SUMIF(E:E,Table1[[#This Row],[Item_Fat_Content]],N:N)</f>
        <v>11904094.532999987</v>
      </c>
      <c r="E3955" t="s">
        <v>11</v>
      </c>
      <c r="F3955">
        <v>7.2655379000000006E-2</v>
      </c>
      <c r="G3955" t="s">
        <v>30</v>
      </c>
      <c r="H3955">
        <v>157.792</v>
      </c>
      <c r="I3955" t="s">
        <v>60</v>
      </c>
      <c r="J3955">
        <v>2004</v>
      </c>
      <c r="K3955" t="s">
        <v>49</v>
      </c>
      <c r="L3955" t="s">
        <v>43</v>
      </c>
      <c r="M3955" t="s">
        <v>16</v>
      </c>
      <c r="N3955">
        <v>3994.8</v>
      </c>
    </row>
    <row r="3956" spans="1:14" x14ac:dyDescent="0.3">
      <c r="A3956" t="s">
        <v>1525</v>
      </c>
      <c r="B3956">
        <v>3954</v>
      </c>
      <c r="C3956">
        <v>16.2</v>
      </c>
      <c r="D3956">
        <f>SUMIF(E:E,Table1[[#This Row],[Item_Fat_Content]],N:N)</f>
        <v>11904094.532999987</v>
      </c>
      <c r="E3956" t="s">
        <v>11</v>
      </c>
      <c r="F3956">
        <v>5.0442528E-2</v>
      </c>
      <c r="G3956" t="s">
        <v>30</v>
      </c>
      <c r="H3956">
        <v>190.81620000000001</v>
      </c>
      <c r="I3956" t="s">
        <v>42</v>
      </c>
      <c r="J3956">
        <v>2002</v>
      </c>
      <c r="K3956" t="str">
        <f>K3955</f>
        <v>Small</v>
      </c>
      <c r="L3956" t="s">
        <v>43</v>
      </c>
      <c r="M3956" t="s">
        <v>16</v>
      </c>
      <c r="N3956">
        <v>2693.8267999999998</v>
      </c>
    </row>
    <row r="3957" spans="1:14" x14ac:dyDescent="0.3">
      <c r="A3957" t="s">
        <v>1445</v>
      </c>
      <c r="B3957">
        <v>3955</v>
      </c>
      <c r="C3957">
        <v>19.100000000000001</v>
      </c>
      <c r="D3957">
        <f>SUMIF(E:E,Table1[[#This Row],[Item_Fat_Content]],N:N)</f>
        <v>11904094.532999987</v>
      </c>
      <c r="E3957" t="s">
        <v>11</v>
      </c>
      <c r="F3957">
        <v>0.17799213899999999</v>
      </c>
      <c r="G3957" t="s">
        <v>30</v>
      </c>
      <c r="H3957">
        <v>173.1422</v>
      </c>
      <c r="I3957" t="s">
        <v>20</v>
      </c>
      <c r="J3957">
        <v>2009</v>
      </c>
      <c r="K3957" t="s">
        <v>14</v>
      </c>
      <c r="L3957" t="s">
        <v>21</v>
      </c>
      <c r="M3957" t="s">
        <v>22</v>
      </c>
      <c r="N3957">
        <v>2931.5174000000002</v>
      </c>
    </row>
    <row r="3958" spans="1:14" x14ac:dyDescent="0.3">
      <c r="A3958" t="s">
        <v>1283</v>
      </c>
      <c r="B3958">
        <v>3956</v>
      </c>
      <c r="C3958">
        <f>C3957</f>
        <v>19.100000000000001</v>
      </c>
      <c r="D3958">
        <f>SUMIF(E:E,Table1[[#This Row],[Item_Fat_Content]],N:N)</f>
        <v>11904094.532999987</v>
      </c>
      <c r="E3958" t="s">
        <v>11</v>
      </c>
      <c r="F3958">
        <v>0</v>
      </c>
      <c r="G3958" t="s">
        <v>58</v>
      </c>
      <c r="H3958">
        <v>188.18719999999999</v>
      </c>
      <c r="I3958" t="s">
        <v>38</v>
      </c>
      <c r="J3958">
        <v>1985</v>
      </c>
      <c r="K3958" t="s">
        <v>14</v>
      </c>
      <c r="L3958" t="s">
        <v>21</v>
      </c>
      <c r="M3958" t="s">
        <v>39</v>
      </c>
      <c r="N3958">
        <v>3214.4823999999999</v>
      </c>
    </row>
    <row r="3959" spans="1:14" x14ac:dyDescent="0.3">
      <c r="A3959" t="s">
        <v>1526</v>
      </c>
      <c r="B3959">
        <v>3957</v>
      </c>
      <c r="C3959">
        <v>5.48</v>
      </c>
      <c r="D3959">
        <f>SUMIF(E:E,Table1[[#This Row],[Item_Fat_Content]],N:N)</f>
        <v>11904094.532999987</v>
      </c>
      <c r="E3959" t="s">
        <v>11</v>
      </c>
      <c r="F3959">
        <v>1.5131683999999999E-2</v>
      </c>
      <c r="G3959" t="s">
        <v>41</v>
      </c>
      <c r="H3959">
        <v>83.025000000000006</v>
      </c>
      <c r="I3959" t="s">
        <v>13</v>
      </c>
      <c r="J3959">
        <v>1999</v>
      </c>
      <c r="K3959" t="s">
        <v>14</v>
      </c>
      <c r="L3959" t="s">
        <v>15</v>
      </c>
      <c r="M3959" t="s">
        <v>16</v>
      </c>
      <c r="N3959">
        <v>1414.825</v>
      </c>
    </row>
    <row r="3960" spans="1:14" x14ac:dyDescent="0.3">
      <c r="A3960" t="s">
        <v>1068</v>
      </c>
      <c r="B3960">
        <v>3958</v>
      </c>
      <c r="C3960">
        <v>6.0549999999999997</v>
      </c>
      <c r="D3960">
        <f>SUMIF(E:E,Table1[[#This Row],[Item_Fat_Content]],N:N)</f>
        <v>11904094.532999987</v>
      </c>
      <c r="E3960" t="s">
        <v>11</v>
      </c>
      <c r="F3960">
        <v>3.1151714E-2</v>
      </c>
      <c r="G3960" t="s">
        <v>26</v>
      </c>
      <c r="H3960">
        <v>158.7578</v>
      </c>
      <c r="I3960" t="s">
        <v>13</v>
      </c>
      <c r="J3960">
        <v>1999</v>
      </c>
      <c r="K3960" t="s">
        <v>14</v>
      </c>
      <c r="L3960" t="s">
        <v>15</v>
      </c>
      <c r="M3960" t="s">
        <v>16</v>
      </c>
      <c r="N3960">
        <v>2085.9513999999999</v>
      </c>
    </row>
    <row r="3961" spans="1:14" x14ac:dyDescent="0.3">
      <c r="A3961" t="s">
        <v>940</v>
      </c>
      <c r="B3961">
        <v>3959</v>
      </c>
      <c r="C3961">
        <v>9.6</v>
      </c>
      <c r="D3961">
        <f>SUMIF(E:E,Table1[[#This Row],[Item_Fat_Content]],N:N)</f>
        <v>11904094.532999987</v>
      </c>
      <c r="E3961" t="s">
        <v>11</v>
      </c>
      <c r="F3961">
        <v>2.4456796999999999E-2</v>
      </c>
      <c r="G3961" t="s">
        <v>56</v>
      </c>
      <c r="H3961">
        <v>186.62139999999999</v>
      </c>
      <c r="I3961" t="s">
        <v>31</v>
      </c>
      <c r="J3961">
        <v>1987</v>
      </c>
      <c r="K3961" t="s">
        <v>32</v>
      </c>
      <c r="L3961" t="s">
        <v>21</v>
      </c>
      <c r="M3961" t="s">
        <v>16</v>
      </c>
      <c r="N3961">
        <v>3203.1637999999998</v>
      </c>
    </row>
    <row r="3962" spans="1:14" x14ac:dyDescent="0.3">
      <c r="A3962" t="s">
        <v>1345</v>
      </c>
      <c r="B3962">
        <v>3960</v>
      </c>
      <c r="C3962">
        <v>6.1349999999999998</v>
      </c>
      <c r="D3962">
        <f>SUMIF(E:E,Table1[[#This Row],[Item_Fat_Content]],N:N)</f>
        <v>11904094.532999987</v>
      </c>
      <c r="E3962" t="s">
        <v>11</v>
      </c>
      <c r="F3962">
        <v>0.192540665</v>
      </c>
      <c r="G3962" t="s">
        <v>19</v>
      </c>
      <c r="H3962">
        <v>160.2236</v>
      </c>
      <c r="I3962" t="s">
        <v>27</v>
      </c>
      <c r="J3962">
        <v>1998</v>
      </c>
      <c r="K3962" t="str">
        <f>K3961</f>
        <v>High</v>
      </c>
      <c r="L3962" t="s">
        <v>21</v>
      </c>
      <c r="M3962" t="s">
        <v>28</v>
      </c>
      <c r="N3962">
        <v>322.24720000000002</v>
      </c>
    </row>
    <row r="3963" spans="1:14" x14ac:dyDescent="0.3">
      <c r="A3963" t="s">
        <v>1231</v>
      </c>
      <c r="B3963">
        <v>3961</v>
      </c>
      <c r="C3963">
        <v>8.43</v>
      </c>
      <c r="D3963">
        <f>SUMIF(E:E,Table1[[#This Row],[Item_Fat_Content]],N:N)</f>
        <v>11904094.532999987</v>
      </c>
      <c r="E3963" t="s">
        <v>11</v>
      </c>
      <c r="F3963">
        <v>1.7325730000000001E-2</v>
      </c>
      <c r="G3963" t="s">
        <v>19</v>
      </c>
      <c r="H3963">
        <v>197.9768</v>
      </c>
      <c r="I3963" t="s">
        <v>48</v>
      </c>
      <c r="J3963">
        <v>1997</v>
      </c>
      <c r="K3963" t="s">
        <v>49</v>
      </c>
      <c r="L3963" t="s">
        <v>15</v>
      </c>
      <c r="M3963" t="s">
        <v>16</v>
      </c>
      <c r="N3963">
        <v>1182.4608000000001</v>
      </c>
    </row>
    <row r="3964" spans="1:14" x14ac:dyDescent="0.3">
      <c r="A3964" t="s">
        <v>1162</v>
      </c>
      <c r="B3964">
        <v>3962</v>
      </c>
      <c r="C3964">
        <v>8.27</v>
      </c>
      <c r="D3964">
        <f>SUMIF(E:E,Table1[[#This Row],[Item_Fat_Content]],N:N)</f>
        <v>6457454.3820000133</v>
      </c>
      <c r="E3964" t="s">
        <v>1608</v>
      </c>
      <c r="F3964">
        <v>0.12782147199999999</v>
      </c>
      <c r="G3964" t="s">
        <v>19</v>
      </c>
      <c r="H3964">
        <v>185.9924</v>
      </c>
      <c r="I3964" t="s">
        <v>31</v>
      </c>
      <c r="J3964">
        <v>1987</v>
      </c>
      <c r="K3964" t="s">
        <v>32</v>
      </c>
      <c r="L3964" t="s">
        <v>21</v>
      </c>
      <c r="M3964" t="s">
        <v>16</v>
      </c>
      <c r="N3964">
        <v>555.27719999999999</v>
      </c>
    </row>
    <row r="3965" spans="1:14" x14ac:dyDescent="0.3">
      <c r="A3965" t="s">
        <v>715</v>
      </c>
      <c r="B3965">
        <v>3963</v>
      </c>
      <c r="C3965">
        <v>10.195</v>
      </c>
      <c r="D3965">
        <f>SUMIF(E:E,Table1[[#This Row],[Item_Fat_Content]],N:N)</f>
        <v>6457454.3820000133</v>
      </c>
      <c r="E3965" t="s">
        <v>1608</v>
      </c>
      <c r="F3965">
        <v>1.2477512E-2</v>
      </c>
      <c r="G3965" t="s">
        <v>24</v>
      </c>
      <c r="H3965">
        <v>197.11099999999999</v>
      </c>
      <c r="I3965" t="s">
        <v>13</v>
      </c>
      <c r="J3965">
        <v>1999</v>
      </c>
      <c r="K3965" t="s">
        <v>14</v>
      </c>
      <c r="L3965" t="s">
        <v>15</v>
      </c>
      <c r="M3965" t="s">
        <v>16</v>
      </c>
      <c r="N3965">
        <v>785.64400000000001</v>
      </c>
    </row>
    <row r="3966" spans="1:14" x14ac:dyDescent="0.3">
      <c r="A3966" t="s">
        <v>218</v>
      </c>
      <c r="B3966">
        <v>3964</v>
      </c>
      <c r="C3966">
        <v>14</v>
      </c>
      <c r="D3966">
        <f>SUMIF(E:E,Table1[[#This Row],[Item_Fat_Content]],N:N)</f>
        <v>11904094.532999987</v>
      </c>
      <c r="E3966" t="s">
        <v>11</v>
      </c>
      <c r="F3966">
        <v>2.8980532999999999E-2</v>
      </c>
      <c r="G3966" t="s">
        <v>56</v>
      </c>
      <c r="H3966">
        <v>129.53100000000001</v>
      </c>
      <c r="I3966" t="s">
        <v>20</v>
      </c>
      <c r="J3966">
        <v>2009</v>
      </c>
      <c r="K3966" t="s">
        <v>14</v>
      </c>
      <c r="L3966" t="s">
        <v>21</v>
      </c>
      <c r="M3966" t="s">
        <v>22</v>
      </c>
      <c r="N3966">
        <v>2077.2959999999998</v>
      </c>
    </row>
    <row r="3967" spans="1:14" x14ac:dyDescent="0.3">
      <c r="A3967" t="s">
        <v>1527</v>
      </c>
      <c r="B3967">
        <v>3965</v>
      </c>
      <c r="C3967">
        <v>8.01</v>
      </c>
      <c r="D3967">
        <f>SUMIF(E:E,Table1[[#This Row],[Item_Fat_Content]],N:N)</f>
        <v>11904094.532999987</v>
      </c>
      <c r="E3967" t="s">
        <v>11</v>
      </c>
      <c r="F3967">
        <v>7.0356804999999994E-2</v>
      </c>
      <c r="G3967" t="s">
        <v>58</v>
      </c>
      <c r="H3967">
        <v>36.853200000000001</v>
      </c>
      <c r="I3967" t="s">
        <v>13</v>
      </c>
      <c r="J3967">
        <v>1999</v>
      </c>
      <c r="K3967" t="s">
        <v>14</v>
      </c>
      <c r="L3967" t="s">
        <v>15</v>
      </c>
      <c r="M3967" t="s">
        <v>16</v>
      </c>
      <c r="N3967">
        <v>755.0172</v>
      </c>
    </row>
    <row r="3968" spans="1:14" x14ac:dyDescent="0.3">
      <c r="A3968" t="s">
        <v>686</v>
      </c>
      <c r="B3968">
        <v>3966</v>
      </c>
      <c r="C3968">
        <v>16.25</v>
      </c>
      <c r="D3968">
        <f>SUMIF(E:E,Table1[[#This Row],[Item_Fat_Content]],N:N)</f>
        <v>11904094.532999987</v>
      </c>
      <c r="E3968" t="s">
        <v>11</v>
      </c>
      <c r="F3968">
        <v>5.7396092000000003E-2</v>
      </c>
      <c r="G3968" t="s">
        <v>26</v>
      </c>
      <c r="H3968">
        <v>125.80459999999999</v>
      </c>
      <c r="I3968" t="s">
        <v>48</v>
      </c>
      <c r="J3968">
        <v>1997</v>
      </c>
      <c r="K3968" t="s">
        <v>49</v>
      </c>
      <c r="L3968" t="s">
        <v>15</v>
      </c>
      <c r="M3968" t="s">
        <v>16</v>
      </c>
      <c r="N3968">
        <v>747.02760000000001</v>
      </c>
    </row>
    <row r="3969" spans="1:14" x14ac:dyDescent="0.3">
      <c r="A3969" t="s">
        <v>341</v>
      </c>
      <c r="B3969">
        <v>3967</v>
      </c>
      <c r="C3969">
        <v>13.35</v>
      </c>
      <c r="D3969">
        <f>SUMIF(E:E,Table1[[#This Row],[Item_Fat_Content]],N:N)</f>
        <v>11904094.532999987</v>
      </c>
      <c r="E3969" t="s">
        <v>11</v>
      </c>
      <c r="F3969">
        <v>4.8017961999999997E-2</v>
      </c>
      <c r="G3969" t="s">
        <v>78</v>
      </c>
      <c r="H3969">
        <v>219.61660000000001</v>
      </c>
      <c r="I3969" t="s">
        <v>60</v>
      </c>
      <c r="J3969">
        <v>2004</v>
      </c>
      <c r="K3969" t="s">
        <v>49</v>
      </c>
      <c r="L3969" t="s">
        <v>43</v>
      </c>
      <c r="M3969" t="s">
        <v>16</v>
      </c>
      <c r="N3969">
        <v>3483.4656</v>
      </c>
    </row>
    <row r="3970" spans="1:14" x14ac:dyDescent="0.3">
      <c r="A3970" t="s">
        <v>1312</v>
      </c>
      <c r="B3970">
        <v>3968</v>
      </c>
      <c r="C3970">
        <f>C3969</f>
        <v>13.35</v>
      </c>
      <c r="D3970">
        <f>SUMIF(E:E,Table1[[#This Row],[Item_Fat_Content]],N:N)</f>
        <v>6457454.3820000133</v>
      </c>
      <c r="E3970" t="s">
        <v>1608</v>
      </c>
      <c r="F3970">
        <v>7.1806045999999998E-2</v>
      </c>
      <c r="G3970" t="s">
        <v>73</v>
      </c>
      <c r="H3970">
        <v>186.5924</v>
      </c>
      <c r="I3970" t="s">
        <v>38</v>
      </c>
      <c r="J3970">
        <v>1985</v>
      </c>
      <c r="K3970" t="s">
        <v>14</v>
      </c>
      <c r="L3970" t="s">
        <v>21</v>
      </c>
      <c r="M3970" t="s">
        <v>39</v>
      </c>
      <c r="N3970">
        <v>5182.5871999999999</v>
      </c>
    </row>
    <row r="3971" spans="1:14" x14ac:dyDescent="0.3">
      <c r="A3971" t="s">
        <v>1528</v>
      </c>
      <c r="B3971">
        <v>3969</v>
      </c>
      <c r="C3971">
        <v>17.75</v>
      </c>
      <c r="D3971">
        <f>SUMIF(E:E,Table1[[#This Row],[Item_Fat_Content]],N:N)</f>
        <v>11904094.532999987</v>
      </c>
      <c r="E3971" t="s">
        <v>11</v>
      </c>
      <c r="F3971">
        <v>5.507343E-2</v>
      </c>
      <c r="G3971" t="s">
        <v>26</v>
      </c>
      <c r="H3971">
        <v>145.14439999999999</v>
      </c>
      <c r="I3971" t="s">
        <v>48</v>
      </c>
      <c r="J3971">
        <v>1997</v>
      </c>
      <c r="K3971" t="s">
        <v>49</v>
      </c>
      <c r="L3971" t="s">
        <v>15</v>
      </c>
      <c r="M3971" t="s">
        <v>16</v>
      </c>
      <c r="N3971">
        <v>1886.8771999999999</v>
      </c>
    </row>
    <row r="3972" spans="1:14" x14ac:dyDescent="0.3">
      <c r="A3972" t="s">
        <v>1449</v>
      </c>
      <c r="B3972">
        <v>3970</v>
      </c>
      <c r="C3972">
        <v>13.5</v>
      </c>
      <c r="D3972">
        <f>SUMIF(E:E,Table1[[#This Row],[Item_Fat_Content]],N:N)</f>
        <v>11904094.532999987</v>
      </c>
      <c r="E3972" t="s">
        <v>11</v>
      </c>
      <c r="F3972">
        <v>0</v>
      </c>
      <c r="G3972" t="s">
        <v>34</v>
      </c>
      <c r="H3972">
        <v>88.054000000000002</v>
      </c>
      <c r="I3972" t="s">
        <v>31</v>
      </c>
      <c r="J3972">
        <v>1987</v>
      </c>
      <c r="K3972" t="s">
        <v>32</v>
      </c>
      <c r="L3972" t="s">
        <v>21</v>
      </c>
      <c r="M3972" t="s">
        <v>16</v>
      </c>
      <c r="N3972">
        <v>1211.7560000000001</v>
      </c>
    </row>
    <row r="3973" spans="1:14" x14ac:dyDescent="0.3">
      <c r="A3973" t="s">
        <v>898</v>
      </c>
      <c r="B3973">
        <v>3971</v>
      </c>
      <c r="C3973">
        <v>11.8</v>
      </c>
      <c r="D3973">
        <f>SUMIF(E:E,Table1[[#This Row],[Item_Fat_Content]],N:N)</f>
        <v>6457454.3820000133</v>
      </c>
      <c r="E3973" t="s">
        <v>1608</v>
      </c>
      <c r="F3973">
        <v>0</v>
      </c>
      <c r="G3973" t="s">
        <v>24</v>
      </c>
      <c r="H3973">
        <v>102.4674</v>
      </c>
      <c r="I3973" t="s">
        <v>27</v>
      </c>
      <c r="J3973">
        <v>1998</v>
      </c>
      <c r="K3973" t="str">
        <f>K3972</f>
        <v>High</v>
      </c>
      <c r="L3973" t="s">
        <v>21</v>
      </c>
      <c r="M3973" t="s">
        <v>28</v>
      </c>
      <c r="N3973">
        <v>203.73480000000001</v>
      </c>
    </row>
    <row r="3974" spans="1:14" x14ac:dyDescent="0.3">
      <c r="A3974" t="s">
        <v>1180</v>
      </c>
      <c r="B3974">
        <v>3972</v>
      </c>
      <c r="C3974">
        <v>5.78</v>
      </c>
      <c r="D3974">
        <f>SUMIF(E:E,Table1[[#This Row],[Item_Fat_Content]],N:N)</f>
        <v>11904094.532999987</v>
      </c>
      <c r="E3974" t="s">
        <v>11</v>
      </c>
      <c r="F3974">
        <v>1.4577695E-2</v>
      </c>
      <c r="G3974" t="s">
        <v>19</v>
      </c>
      <c r="H3974">
        <v>147.21019999999999</v>
      </c>
      <c r="I3974" t="s">
        <v>13</v>
      </c>
      <c r="J3974">
        <v>1999</v>
      </c>
      <c r="K3974" t="s">
        <v>14</v>
      </c>
      <c r="L3974" t="s">
        <v>15</v>
      </c>
      <c r="M3974" t="s">
        <v>16</v>
      </c>
      <c r="N3974">
        <v>1895.5326</v>
      </c>
    </row>
    <row r="3975" spans="1:14" x14ac:dyDescent="0.3">
      <c r="A3975" t="s">
        <v>53</v>
      </c>
      <c r="B3975">
        <v>3973</v>
      </c>
      <c r="C3975">
        <v>9</v>
      </c>
      <c r="D3975">
        <f>SUMIF(E:E,Table1[[#This Row],[Item_Fat_Content]],N:N)</f>
        <v>6457454.3820000133</v>
      </c>
      <c r="E3975" t="s">
        <v>1608</v>
      </c>
      <c r="F3975">
        <v>0</v>
      </c>
      <c r="G3975" t="s">
        <v>54</v>
      </c>
      <c r="H3975">
        <v>55.261400000000002</v>
      </c>
      <c r="I3975" t="s">
        <v>20</v>
      </c>
      <c r="J3975">
        <v>2009</v>
      </c>
      <c r="K3975" t="s">
        <v>14</v>
      </c>
      <c r="L3975" t="s">
        <v>21</v>
      </c>
      <c r="M3975" t="s">
        <v>22</v>
      </c>
      <c r="N3975">
        <v>552.61400000000003</v>
      </c>
    </row>
    <row r="3976" spans="1:14" x14ac:dyDescent="0.3">
      <c r="A3976" t="s">
        <v>1529</v>
      </c>
      <c r="B3976">
        <v>3974</v>
      </c>
      <c r="C3976">
        <v>17.75</v>
      </c>
      <c r="D3976">
        <f>SUMIF(E:E,Table1[[#This Row],[Item_Fat_Content]],N:N)</f>
        <v>6457454.3820000133</v>
      </c>
      <c r="E3976" t="s">
        <v>1608</v>
      </c>
      <c r="F3976">
        <v>0.15683182600000001</v>
      </c>
      <c r="G3976" t="s">
        <v>12</v>
      </c>
      <c r="H3976">
        <v>241.0538</v>
      </c>
      <c r="I3976" t="s">
        <v>48</v>
      </c>
      <c r="J3976">
        <v>1997</v>
      </c>
      <c r="K3976" t="s">
        <v>49</v>
      </c>
      <c r="L3976" t="s">
        <v>15</v>
      </c>
      <c r="M3976" t="s">
        <v>16</v>
      </c>
      <c r="N3976">
        <v>1201.769</v>
      </c>
    </row>
    <row r="3977" spans="1:14" x14ac:dyDescent="0.3">
      <c r="A3977" t="s">
        <v>1366</v>
      </c>
      <c r="B3977">
        <v>3975</v>
      </c>
      <c r="C3977">
        <v>8.3949999999999996</v>
      </c>
      <c r="D3977">
        <f>SUMIF(E:E,Table1[[#This Row],[Item_Fat_Content]],N:N)</f>
        <v>11904094.532999987</v>
      </c>
      <c r="E3977" t="s">
        <v>11</v>
      </c>
      <c r="F3977">
        <v>0</v>
      </c>
      <c r="G3977" t="s">
        <v>36</v>
      </c>
      <c r="H3977">
        <v>98.7042</v>
      </c>
      <c r="I3977" t="s">
        <v>31</v>
      </c>
      <c r="J3977">
        <v>1987</v>
      </c>
      <c r="K3977" t="s">
        <v>32</v>
      </c>
      <c r="L3977" t="s">
        <v>21</v>
      </c>
      <c r="M3977" t="s">
        <v>16</v>
      </c>
      <c r="N3977">
        <v>892.83780000000002</v>
      </c>
    </row>
    <row r="3978" spans="1:14" x14ac:dyDescent="0.3">
      <c r="A3978" t="s">
        <v>1530</v>
      </c>
      <c r="B3978">
        <v>3976</v>
      </c>
      <c r="C3978">
        <f>C3977</f>
        <v>8.3949999999999996</v>
      </c>
      <c r="D3978">
        <f>SUMIF(E:E,Table1[[#This Row],[Item_Fat_Content]],N:N)</f>
        <v>11904094.532999987</v>
      </c>
      <c r="E3978" t="s">
        <v>11</v>
      </c>
      <c r="F3978">
        <v>5.7512480999999997E-2</v>
      </c>
      <c r="G3978" t="s">
        <v>26</v>
      </c>
      <c r="H3978">
        <v>62.553600000000003</v>
      </c>
      <c r="I3978" t="s">
        <v>38</v>
      </c>
      <c r="J3978">
        <v>1985</v>
      </c>
      <c r="K3978" t="s">
        <v>14</v>
      </c>
      <c r="L3978" t="s">
        <v>21</v>
      </c>
      <c r="M3978" t="s">
        <v>39</v>
      </c>
      <c r="N3978">
        <v>1592.5935999999999</v>
      </c>
    </row>
    <row r="3979" spans="1:14" x14ac:dyDescent="0.3">
      <c r="A3979" t="s">
        <v>1320</v>
      </c>
      <c r="B3979">
        <v>3977</v>
      </c>
      <c r="C3979">
        <v>12.85</v>
      </c>
      <c r="D3979">
        <f>SUMIF(E:E,Table1[[#This Row],[Item_Fat_Content]],N:N)</f>
        <v>11904094.532999987</v>
      </c>
      <c r="E3979" t="s">
        <v>11</v>
      </c>
      <c r="F3979">
        <v>0</v>
      </c>
      <c r="G3979" t="s">
        <v>116</v>
      </c>
      <c r="H3979">
        <v>253.00399999999999</v>
      </c>
      <c r="I3979" t="s">
        <v>20</v>
      </c>
      <c r="J3979">
        <v>2009</v>
      </c>
      <c r="K3979" t="s">
        <v>14</v>
      </c>
      <c r="L3979" t="s">
        <v>21</v>
      </c>
      <c r="M3979" t="s">
        <v>22</v>
      </c>
      <c r="N3979">
        <v>3795.06</v>
      </c>
    </row>
    <row r="3980" spans="1:14" x14ac:dyDescent="0.3">
      <c r="A3980" t="s">
        <v>278</v>
      </c>
      <c r="B3980">
        <v>3978</v>
      </c>
      <c r="C3980">
        <v>8.5</v>
      </c>
      <c r="D3980">
        <f>SUMIF(E:E,Table1[[#This Row],[Item_Fat_Content]],N:N)</f>
        <v>11904094.532999987</v>
      </c>
      <c r="E3980" t="s">
        <v>11</v>
      </c>
      <c r="F3980">
        <v>9.8036902999999995E-2</v>
      </c>
      <c r="G3980" t="s">
        <v>73</v>
      </c>
      <c r="H3980">
        <v>51.532400000000003</v>
      </c>
      <c r="I3980" t="s">
        <v>13</v>
      </c>
      <c r="J3980">
        <v>1999</v>
      </c>
      <c r="K3980" t="s">
        <v>14</v>
      </c>
      <c r="L3980" t="s">
        <v>15</v>
      </c>
      <c r="M3980" t="s">
        <v>16</v>
      </c>
      <c r="N3980">
        <v>882.85080000000005</v>
      </c>
    </row>
    <row r="3981" spans="1:14" x14ac:dyDescent="0.3">
      <c r="A3981" t="s">
        <v>1187</v>
      </c>
      <c r="B3981">
        <v>3979</v>
      </c>
      <c r="C3981">
        <v>14</v>
      </c>
      <c r="D3981">
        <f>SUMIF(E:E,Table1[[#This Row],[Item_Fat_Content]],N:N)</f>
        <v>11904094.532999987</v>
      </c>
      <c r="E3981" t="s">
        <v>11</v>
      </c>
      <c r="F3981">
        <v>0</v>
      </c>
      <c r="G3981" t="s">
        <v>26</v>
      </c>
      <c r="H3981">
        <v>216.91919999999999</v>
      </c>
      <c r="I3981" t="s">
        <v>45</v>
      </c>
      <c r="J3981">
        <v>2007</v>
      </c>
      <c r="K3981" t="str">
        <f t="shared" ref="K3981:K3982" si="307">K3980</f>
        <v>Medium</v>
      </c>
      <c r="L3981" t="s">
        <v>43</v>
      </c>
      <c r="M3981" t="s">
        <v>16</v>
      </c>
      <c r="N3981">
        <v>6471.576</v>
      </c>
    </row>
    <row r="3982" spans="1:14" x14ac:dyDescent="0.3">
      <c r="A3982" t="s">
        <v>332</v>
      </c>
      <c r="B3982">
        <v>3980</v>
      </c>
      <c r="C3982">
        <v>9.3000000000000007</v>
      </c>
      <c r="D3982">
        <f>SUMIF(E:E,Table1[[#This Row],[Item_Fat_Content]],N:N)</f>
        <v>11904094.532999987</v>
      </c>
      <c r="E3982" t="s">
        <v>70</v>
      </c>
      <c r="F3982">
        <v>4.2377219000000001E-2</v>
      </c>
      <c r="G3982" t="s">
        <v>58</v>
      </c>
      <c r="H3982">
        <v>123.7388</v>
      </c>
      <c r="I3982" t="s">
        <v>42</v>
      </c>
      <c r="J3982">
        <v>2002</v>
      </c>
      <c r="K3982" t="str">
        <f t="shared" si="307"/>
        <v>Medium</v>
      </c>
      <c r="L3982" t="s">
        <v>43</v>
      </c>
      <c r="M3982" t="s">
        <v>16</v>
      </c>
      <c r="N3982">
        <v>1609.9043999999999</v>
      </c>
    </row>
    <row r="3983" spans="1:14" x14ac:dyDescent="0.3">
      <c r="A3983" t="s">
        <v>357</v>
      </c>
      <c r="B3983">
        <v>3981</v>
      </c>
      <c r="C3983">
        <v>15.85</v>
      </c>
      <c r="D3983">
        <f>SUMIF(E:E,Table1[[#This Row],[Item_Fat_Content]],N:N)</f>
        <v>11904094.532999987</v>
      </c>
      <c r="E3983" t="s">
        <v>11</v>
      </c>
      <c r="F3983">
        <v>0.10759787899999999</v>
      </c>
      <c r="G3983" t="s">
        <v>19</v>
      </c>
      <c r="H3983">
        <v>58.790399999999998</v>
      </c>
      <c r="I3983" t="s">
        <v>48</v>
      </c>
      <c r="J3983">
        <v>1997</v>
      </c>
      <c r="K3983" t="s">
        <v>49</v>
      </c>
      <c r="L3983" t="s">
        <v>15</v>
      </c>
      <c r="M3983" t="s">
        <v>16</v>
      </c>
      <c r="N3983">
        <v>585.904</v>
      </c>
    </row>
    <row r="3984" spans="1:14" x14ac:dyDescent="0.3">
      <c r="A3984" t="s">
        <v>524</v>
      </c>
      <c r="B3984">
        <v>3982</v>
      </c>
      <c r="C3984">
        <v>10.8</v>
      </c>
      <c r="D3984">
        <f>SUMIF(E:E,Table1[[#This Row],[Item_Fat_Content]],N:N)</f>
        <v>11904094.532999987</v>
      </c>
      <c r="E3984" t="s">
        <v>11</v>
      </c>
      <c r="F3984">
        <v>8.2549895999999998E-2</v>
      </c>
      <c r="G3984" t="s">
        <v>12</v>
      </c>
      <c r="H3984">
        <v>193.75040000000001</v>
      </c>
      <c r="I3984" t="s">
        <v>48</v>
      </c>
      <c r="J3984">
        <v>1997</v>
      </c>
      <c r="K3984" t="s">
        <v>49</v>
      </c>
      <c r="L3984" t="s">
        <v>15</v>
      </c>
      <c r="M3984" t="s">
        <v>16</v>
      </c>
      <c r="N3984">
        <v>4602.0096000000003</v>
      </c>
    </row>
    <row r="3985" spans="1:14" x14ac:dyDescent="0.3">
      <c r="A3985" t="s">
        <v>1286</v>
      </c>
      <c r="B3985">
        <v>3983</v>
      </c>
      <c r="C3985">
        <v>7.26</v>
      </c>
      <c r="D3985">
        <f>SUMIF(E:E,Table1[[#This Row],[Item_Fat_Content]],N:N)</f>
        <v>11904094.532999987</v>
      </c>
      <c r="E3985" t="s">
        <v>11</v>
      </c>
      <c r="F3985">
        <v>2.414202E-2</v>
      </c>
      <c r="G3985" t="s">
        <v>24</v>
      </c>
      <c r="H3985">
        <v>117.41500000000001</v>
      </c>
      <c r="I3985" t="s">
        <v>27</v>
      </c>
      <c r="J3985">
        <v>1998</v>
      </c>
      <c r="K3985" t="str">
        <f>K3984</f>
        <v>Small</v>
      </c>
      <c r="L3985" t="s">
        <v>21</v>
      </c>
      <c r="M3985" t="s">
        <v>28</v>
      </c>
      <c r="N3985">
        <v>466.06</v>
      </c>
    </row>
    <row r="3986" spans="1:14" x14ac:dyDescent="0.3">
      <c r="A3986" t="s">
        <v>863</v>
      </c>
      <c r="B3986">
        <v>3984</v>
      </c>
      <c r="C3986">
        <v>18.7</v>
      </c>
      <c r="D3986">
        <f>SUMIF(E:E,Table1[[#This Row],[Item_Fat_Content]],N:N)</f>
        <v>11904094.532999987</v>
      </c>
      <c r="E3986" t="s">
        <v>11</v>
      </c>
      <c r="F3986">
        <v>5.7771827999999997E-2</v>
      </c>
      <c r="G3986" t="s">
        <v>12</v>
      </c>
      <c r="H3986">
        <v>85.3566</v>
      </c>
      <c r="I3986" t="s">
        <v>20</v>
      </c>
      <c r="J3986">
        <v>2009</v>
      </c>
      <c r="K3986" t="s">
        <v>14</v>
      </c>
      <c r="L3986" t="s">
        <v>21</v>
      </c>
      <c r="M3986" t="s">
        <v>22</v>
      </c>
      <c r="N3986">
        <v>591.89620000000002</v>
      </c>
    </row>
    <row r="3987" spans="1:14" x14ac:dyDescent="0.3">
      <c r="A3987" t="s">
        <v>937</v>
      </c>
      <c r="B3987">
        <v>3985</v>
      </c>
      <c r="C3987">
        <v>16</v>
      </c>
      <c r="D3987">
        <f>SUMIF(E:E,Table1[[#This Row],[Item_Fat_Content]],N:N)</f>
        <v>11904094.532999987</v>
      </c>
      <c r="E3987" t="s">
        <v>11</v>
      </c>
      <c r="F3987">
        <v>5.7292529000000002E-2</v>
      </c>
      <c r="G3987" t="s">
        <v>12</v>
      </c>
      <c r="H3987">
        <v>224.34039999999999</v>
      </c>
      <c r="I3987" t="s">
        <v>20</v>
      </c>
      <c r="J3987">
        <v>2009</v>
      </c>
      <c r="K3987" t="s">
        <v>14</v>
      </c>
      <c r="L3987" t="s">
        <v>21</v>
      </c>
      <c r="M3987" t="s">
        <v>22</v>
      </c>
      <c r="N3987">
        <v>4500.808</v>
      </c>
    </row>
    <row r="3988" spans="1:14" x14ac:dyDescent="0.3">
      <c r="A3988" t="s">
        <v>497</v>
      </c>
      <c r="B3988">
        <v>3986</v>
      </c>
      <c r="C3988">
        <v>8.8949999999999996</v>
      </c>
      <c r="D3988">
        <f>SUMIF(E:E,Table1[[#This Row],[Item_Fat_Content]],N:N)</f>
        <v>11904094.532999987</v>
      </c>
      <c r="E3988" t="s">
        <v>11</v>
      </c>
      <c r="F3988">
        <v>0.124610886</v>
      </c>
      <c r="G3988" t="s">
        <v>30</v>
      </c>
      <c r="H3988">
        <v>113.1544</v>
      </c>
      <c r="I3988" t="s">
        <v>31</v>
      </c>
      <c r="J3988">
        <v>1987</v>
      </c>
      <c r="K3988" t="s">
        <v>32</v>
      </c>
      <c r="L3988" t="s">
        <v>21</v>
      </c>
      <c r="M3988" t="s">
        <v>16</v>
      </c>
      <c r="N3988">
        <v>4250.4672</v>
      </c>
    </row>
    <row r="3989" spans="1:14" x14ac:dyDescent="0.3">
      <c r="A3989" t="s">
        <v>1258</v>
      </c>
      <c r="B3989">
        <v>3987</v>
      </c>
      <c r="C3989">
        <v>11.1</v>
      </c>
      <c r="D3989">
        <f>SUMIF(E:E,Table1[[#This Row],[Item_Fat_Content]],N:N)</f>
        <v>11904094.532999987</v>
      </c>
      <c r="E3989" t="s">
        <v>11</v>
      </c>
      <c r="F3989">
        <v>1.0663189E-2</v>
      </c>
      <c r="G3989" t="s">
        <v>73</v>
      </c>
      <c r="H3989">
        <v>82.390799999999999</v>
      </c>
      <c r="I3989" t="s">
        <v>42</v>
      </c>
      <c r="J3989">
        <v>2002</v>
      </c>
      <c r="K3989" t="str">
        <f>K3988</f>
        <v>High</v>
      </c>
      <c r="L3989" t="s">
        <v>43</v>
      </c>
      <c r="M3989" t="s">
        <v>16</v>
      </c>
      <c r="N3989">
        <v>1342.2528</v>
      </c>
    </row>
    <row r="3990" spans="1:14" x14ac:dyDescent="0.3">
      <c r="A3990" t="s">
        <v>411</v>
      </c>
      <c r="B3990">
        <v>3988</v>
      </c>
      <c r="C3990">
        <v>18.850000000000001</v>
      </c>
      <c r="D3990">
        <f>SUMIF(E:E,Table1[[#This Row],[Item_Fat_Content]],N:N)</f>
        <v>11904094.532999987</v>
      </c>
      <c r="E3990" t="s">
        <v>11</v>
      </c>
      <c r="F3990">
        <v>9.1237451999999997E-2</v>
      </c>
      <c r="G3990" t="s">
        <v>58</v>
      </c>
      <c r="H3990">
        <v>128.93360000000001</v>
      </c>
      <c r="I3990" t="s">
        <v>20</v>
      </c>
      <c r="J3990">
        <v>2009</v>
      </c>
      <c r="K3990" t="s">
        <v>14</v>
      </c>
      <c r="L3990" t="s">
        <v>21</v>
      </c>
      <c r="M3990" t="s">
        <v>22</v>
      </c>
      <c r="N3990">
        <v>1278.336</v>
      </c>
    </row>
    <row r="3991" spans="1:14" x14ac:dyDescent="0.3">
      <c r="A3991" t="s">
        <v>1114</v>
      </c>
      <c r="B3991">
        <v>3989</v>
      </c>
      <c r="C3991">
        <v>7.9050000000000002</v>
      </c>
      <c r="D3991">
        <f>SUMIF(E:E,Table1[[#This Row],[Item_Fat_Content]],N:N)</f>
        <v>11904094.532999987</v>
      </c>
      <c r="E3991" t="s">
        <v>11</v>
      </c>
      <c r="F3991">
        <v>6.4325351000000003E-2</v>
      </c>
      <c r="G3991" t="s">
        <v>58</v>
      </c>
      <c r="H3991">
        <v>230.26939999999999</v>
      </c>
      <c r="I3991" t="s">
        <v>20</v>
      </c>
      <c r="J3991">
        <v>2009</v>
      </c>
      <c r="K3991" t="s">
        <v>14</v>
      </c>
      <c r="L3991" t="s">
        <v>21</v>
      </c>
      <c r="M3991" t="s">
        <v>22</v>
      </c>
      <c r="N3991">
        <v>3197.1716000000001</v>
      </c>
    </row>
    <row r="3992" spans="1:14" x14ac:dyDescent="0.3">
      <c r="A3992" t="s">
        <v>1115</v>
      </c>
      <c r="B3992">
        <v>3990</v>
      </c>
      <c r="C3992">
        <v>14.7</v>
      </c>
      <c r="D3992">
        <f>SUMIF(E:E,Table1[[#This Row],[Item_Fat_Content]],N:N)</f>
        <v>11904094.532999987</v>
      </c>
      <c r="E3992" t="s">
        <v>11</v>
      </c>
      <c r="F3992">
        <v>2.0920179000000001E-2</v>
      </c>
      <c r="G3992" t="s">
        <v>58</v>
      </c>
      <c r="H3992">
        <v>143.81280000000001</v>
      </c>
      <c r="I3992" t="s">
        <v>48</v>
      </c>
      <c r="J3992">
        <v>1997</v>
      </c>
      <c r="K3992" t="s">
        <v>49</v>
      </c>
      <c r="L3992" t="s">
        <v>15</v>
      </c>
      <c r="M3992" t="s">
        <v>16</v>
      </c>
      <c r="N3992">
        <v>3020.0688</v>
      </c>
    </row>
    <row r="3993" spans="1:14" x14ac:dyDescent="0.3">
      <c r="A3993" t="s">
        <v>574</v>
      </c>
      <c r="B3993">
        <v>3991</v>
      </c>
      <c r="C3993">
        <v>12.6</v>
      </c>
      <c r="D3993">
        <f>SUMIF(E:E,Table1[[#This Row],[Item_Fat_Content]],N:N)</f>
        <v>6457454.3820000133</v>
      </c>
      <c r="E3993" t="s">
        <v>1608</v>
      </c>
      <c r="F3993">
        <v>4.1641932999999999E-2</v>
      </c>
      <c r="G3993" t="s">
        <v>26</v>
      </c>
      <c r="H3993">
        <v>121.10720000000001</v>
      </c>
      <c r="I3993" t="s">
        <v>42</v>
      </c>
      <c r="J3993">
        <v>2002</v>
      </c>
      <c r="K3993" t="str">
        <f>K3992</f>
        <v>Small</v>
      </c>
      <c r="L3993" t="s">
        <v>43</v>
      </c>
      <c r="M3993" t="s">
        <v>16</v>
      </c>
      <c r="N3993">
        <v>980.05759999999998</v>
      </c>
    </row>
    <row r="3994" spans="1:14" x14ac:dyDescent="0.3">
      <c r="A3994" t="s">
        <v>1531</v>
      </c>
      <c r="B3994">
        <v>3992</v>
      </c>
      <c r="C3994">
        <v>16</v>
      </c>
      <c r="D3994">
        <f>SUMIF(E:E,Table1[[#This Row],[Item_Fat_Content]],N:N)</f>
        <v>6457454.3820000133</v>
      </c>
      <c r="E3994" t="s">
        <v>1608</v>
      </c>
      <c r="F3994">
        <v>0.17346284100000001</v>
      </c>
      <c r="G3994" t="s">
        <v>36</v>
      </c>
      <c r="H3994">
        <v>157.69720000000001</v>
      </c>
      <c r="I3994" t="s">
        <v>20</v>
      </c>
      <c r="J3994">
        <v>2009</v>
      </c>
      <c r="K3994" t="s">
        <v>14</v>
      </c>
      <c r="L3994" t="s">
        <v>21</v>
      </c>
      <c r="M3994" t="s">
        <v>22</v>
      </c>
      <c r="N3994">
        <v>2960.1468</v>
      </c>
    </row>
    <row r="3995" spans="1:14" x14ac:dyDescent="0.3">
      <c r="A3995" t="s">
        <v>1418</v>
      </c>
      <c r="B3995">
        <v>3993</v>
      </c>
      <c r="C3995">
        <f t="shared" ref="C3995:C3996" si="308">C3994</f>
        <v>16</v>
      </c>
      <c r="D3995">
        <f>SUMIF(E:E,Table1[[#This Row],[Item_Fat_Content]],N:N)</f>
        <v>11904094.532999987</v>
      </c>
      <c r="E3995" t="s">
        <v>11</v>
      </c>
      <c r="F3995">
        <v>0.24749009</v>
      </c>
      <c r="G3995" t="s">
        <v>12</v>
      </c>
      <c r="H3995">
        <v>263.1884</v>
      </c>
      <c r="I3995" t="s">
        <v>65</v>
      </c>
      <c r="J3995">
        <v>1985</v>
      </c>
      <c r="K3995" t="s">
        <v>49</v>
      </c>
      <c r="L3995" t="s">
        <v>15</v>
      </c>
      <c r="M3995" t="s">
        <v>28</v>
      </c>
      <c r="N3995">
        <v>529.97680000000003</v>
      </c>
    </row>
    <row r="3996" spans="1:14" x14ac:dyDescent="0.3">
      <c r="A3996" t="s">
        <v>1532</v>
      </c>
      <c r="B3996">
        <v>3994</v>
      </c>
      <c r="C3996">
        <f t="shared" si="308"/>
        <v>16</v>
      </c>
      <c r="D3996">
        <f>SUMIF(E:E,Table1[[#This Row],[Item_Fat_Content]],N:N)</f>
        <v>6457454.3820000133</v>
      </c>
      <c r="E3996" t="s">
        <v>1608</v>
      </c>
      <c r="F3996">
        <v>8.7421737999999999E-2</v>
      </c>
      <c r="G3996" t="s">
        <v>41</v>
      </c>
      <c r="H3996">
        <v>154.46299999999999</v>
      </c>
      <c r="I3996" t="s">
        <v>38</v>
      </c>
      <c r="J3996">
        <v>1985</v>
      </c>
      <c r="K3996" t="s">
        <v>14</v>
      </c>
      <c r="L3996" t="s">
        <v>21</v>
      </c>
      <c r="M3996" t="s">
        <v>39</v>
      </c>
      <c r="N3996">
        <v>2972.797</v>
      </c>
    </row>
    <row r="3997" spans="1:14" x14ac:dyDescent="0.3">
      <c r="A3997" t="s">
        <v>672</v>
      </c>
      <c r="B3997">
        <v>3995</v>
      </c>
      <c r="C3997">
        <v>13.35</v>
      </c>
      <c r="D3997">
        <f>SUMIF(E:E,Table1[[#This Row],[Item_Fat_Content]],N:N)</f>
        <v>11904094.532999987</v>
      </c>
      <c r="E3997" t="s">
        <v>11</v>
      </c>
      <c r="F3997">
        <v>3.8744606000000001E-2</v>
      </c>
      <c r="G3997" t="s">
        <v>36</v>
      </c>
      <c r="H3997">
        <v>239.35640000000001</v>
      </c>
      <c r="I3997" t="s">
        <v>45</v>
      </c>
      <c r="J3997">
        <v>2007</v>
      </c>
      <c r="K3997" t="str">
        <f t="shared" ref="K3997:K3998" si="309">K3996</f>
        <v>Medium</v>
      </c>
      <c r="L3997" t="s">
        <v>43</v>
      </c>
      <c r="M3997" t="s">
        <v>16</v>
      </c>
      <c r="N3997">
        <v>3098.6332000000002</v>
      </c>
    </row>
    <row r="3998" spans="1:14" x14ac:dyDescent="0.3">
      <c r="A3998" t="s">
        <v>764</v>
      </c>
      <c r="B3998">
        <v>3996</v>
      </c>
      <c r="C3998">
        <v>20.100000000000001</v>
      </c>
      <c r="D3998">
        <f>SUMIF(E:E,Table1[[#This Row],[Item_Fat_Content]],N:N)</f>
        <v>11904094.532999987</v>
      </c>
      <c r="E3998" t="s">
        <v>11</v>
      </c>
      <c r="F3998">
        <v>0.12491063500000001</v>
      </c>
      <c r="G3998" t="s">
        <v>12</v>
      </c>
      <c r="H3998">
        <v>109.6228</v>
      </c>
      <c r="I3998" t="s">
        <v>27</v>
      </c>
      <c r="J3998">
        <v>1998</v>
      </c>
      <c r="K3998" t="str">
        <f t="shared" si="309"/>
        <v>Medium</v>
      </c>
      <c r="L3998" t="s">
        <v>21</v>
      </c>
      <c r="M3998" t="s">
        <v>28</v>
      </c>
      <c r="N3998">
        <v>110.5228</v>
      </c>
    </row>
    <row r="3999" spans="1:14" x14ac:dyDescent="0.3">
      <c r="A3999" t="s">
        <v>1287</v>
      </c>
      <c r="B3999">
        <v>3997</v>
      </c>
      <c r="C3999">
        <v>8.1850000000000005</v>
      </c>
      <c r="D3999">
        <f>SUMIF(E:E,Table1[[#This Row],[Item_Fat_Content]],N:N)</f>
        <v>11904094.532999987</v>
      </c>
      <c r="E3999" t="s">
        <v>11</v>
      </c>
      <c r="F3999">
        <v>4.6673494000000003E-2</v>
      </c>
      <c r="G3999" t="s">
        <v>26</v>
      </c>
      <c r="H3999">
        <v>48.469200000000001</v>
      </c>
      <c r="I3999" t="s">
        <v>20</v>
      </c>
      <c r="J3999">
        <v>2009</v>
      </c>
      <c r="K3999" t="s">
        <v>14</v>
      </c>
      <c r="L3999" t="s">
        <v>21</v>
      </c>
      <c r="M3999" t="s">
        <v>22</v>
      </c>
      <c r="N3999">
        <v>591.23040000000003</v>
      </c>
    </row>
    <row r="4000" spans="1:14" x14ac:dyDescent="0.3">
      <c r="A4000" t="s">
        <v>100</v>
      </c>
      <c r="B4000">
        <v>3998</v>
      </c>
      <c r="C4000">
        <v>9.1950000000000003</v>
      </c>
      <c r="D4000">
        <f>SUMIF(E:E,Table1[[#This Row],[Item_Fat_Content]],N:N)</f>
        <v>11904094.532999987</v>
      </c>
      <c r="E4000" t="s">
        <v>11</v>
      </c>
      <c r="F4000">
        <v>4.8134590999999997E-2</v>
      </c>
      <c r="G4000" t="s">
        <v>30</v>
      </c>
      <c r="H4000">
        <v>107.76220000000001</v>
      </c>
      <c r="I4000" t="s">
        <v>13</v>
      </c>
      <c r="J4000">
        <v>1999</v>
      </c>
      <c r="K4000" t="s">
        <v>14</v>
      </c>
      <c r="L4000" t="s">
        <v>15</v>
      </c>
      <c r="M4000" t="s">
        <v>16</v>
      </c>
      <c r="N4000">
        <v>529.31100000000004</v>
      </c>
    </row>
    <row r="4001" spans="1:14" x14ac:dyDescent="0.3">
      <c r="A4001" t="s">
        <v>972</v>
      </c>
      <c r="B4001">
        <v>3999</v>
      </c>
      <c r="C4001">
        <v>19.100000000000001</v>
      </c>
      <c r="D4001">
        <f>SUMIF(E:E,Table1[[#This Row],[Item_Fat_Content]],N:N)</f>
        <v>11904094.532999987</v>
      </c>
      <c r="E4001" t="s">
        <v>11</v>
      </c>
      <c r="F4001">
        <v>3.8720852E-2</v>
      </c>
      <c r="G4001" t="s">
        <v>26</v>
      </c>
      <c r="H4001">
        <v>210.8586</v>
      </c>
      <c r="I4001" t="s">
        <v>20</v>
      </c>
      <c r="J4001">
        <v>2009</v>
      </c>
      <c r="K4001" t="s">
        <v>14</v>
      </c>
      <c r="L4001" t="s">
        <v>21</v>
      </c>
      <c r="M4001" t="s">
        <v>22</v>
      </c>
      <c r="N4001">
        <v>6331.7579999999998</v>
      </c>
    </row>
    <row r="4002" spans="1:14" x14ac:dyDescent="0.3">
      <c r="A4002" t="s">
        <v>838</v>
      </c>
      <c r="B4002">
        <v>4000</v>
      </c>
      <c r="C4002">
        <v>12.85</v>
      </c>
      <c r="D4002">
        <f>SUMIF(E:E,Table1[[#This Row],[Item_Fat_Content]],N:N)</f>
        <v>11904094.532999987</v>
      </c>
      <c r="E4002" t="s">
        <v>11</v>
      </c>
      <c r="F4002">
        <v>0.12241394</v>
      </c>
      <c r="G4002" t="s">
        <v>36</v>
      </c>
      <c r="H4002">
        <v>42.942799999999998</v>
      </c>
      <c r="I4002" t="s">
        <v>45</v>
      </c>
      <c r="J4002">
        <v>2007</v>
      </c>
      <c r="K4002" t="str">
        <f t="shared" ref="K4002:K4004" si="310">K4001</f>
        <v>Medium</v>
      </c>
      <c r="L4002" t="s">
        <v>43</v>
      </c>
      <c r="M4002" t="s">
        <v>16</v>
      </c>
      <c r="N4002">
        <v>703.08479999999997</v>
      </c>
    </row>
    <row r="4003" spans="1:14" x14ac:dyDescent="0.3">
      <c r="A4003" t="s">
        <v>1379</v>
      </c>
      <c r="B4003">
        <v>4001</v>
      </c>
      <c r="C4003">
        <v>11.15</v>
      </c>
      <c r="D4003">
        <f>SUMIF(E:E,Table1[[#This Row],[Item_Fat_Content]],N:N)</f>
        <v>11904094.532999987</v>
      </c>
      <c r="E4003" t="s">
        <v>11</v>
      </c>
      <c r="F4003">
        <v>3.2321608000000002E-2</v>
      </c>
      <c r="G4003" t="s">
        <v>56</v>
      </c>
      <c r="H4003">
        <v>165.65260000000001</v>
      </c>
      <c r="I4003" t="s">
        <v>42</v>
      </c>
      <c r="J4003">
        <v>2002</v>
      </c>
      <c r="K4003" t="str">
        <f t="shared" si="310"/>
        <v>Medium</v>
      </c>
      <c r="L4003" t="s">
        <v>43</v>
      </c>
      <c r="M4003" t="s">
        <v>16</v>
      </c>
      <c r="N4003">
        <v>1315.6207999999999</v>
      </c>
    </row>
    <row r="4004" spans="1:14" x14ac:dyDescent="0.3">
      <c r="A4004" t="s">
        <v>884</v>
      </c>
      <c r="B4004">
        <v>4002</v>
      </c>
      <c r="C4004">
        <v>9.8000000000000007</v>
      </c>
      <c r="D4004">
        <f>SUMIF(E:E,Table1[[#This Row],[Item_Fat_Content]],N:N)</f>
        <v>11904094.532999987</v>
      </c>
      <c r="E4004" t="s">
        <v>11</v>
      </c>
      <c r="F4004">
        <v>2.6139404000000001E-2</v>
      </c>
      <c r="G4004" t="s">
        <v>36</v>
      </c>
      <c r="H4004">
        <v>216.785</v>
      </c>
      <c r="I4004" t="s">
        <v>42</v>
      </c>
      <c r="J4004">
        <v>2002</v>
      </c>
      <c r="K4004" t="str">
        <f t="shared" si="310"/>
        <v>Medium</v>
      </c>
      <c r="L4004" t="s">
        <v>43</v>
      </c>
      <c r="M4004" t="s">
        <v>16</v>
      </c>
      <c r="N4004">
        <v>1947.4649999999999</v>
      </c>
    </row>
    <row r="4005" spans="1:14" x14ac:dyDescent="0.3">
      <c r="A4005" t="s">
        <v>1249</v>
      </c>
      <c r="B4005">
        <v>4003</v>
      </c>
      <c r="C4005">
        <v>10.195</v>
      </c>
      <c r="D4005">
        <f>SUMIF(E:E,Table1[[#This Row],[Item_Fat_Content]],N:N)</f>
        <v>11904094.532999987</v>
      </c>
      <c r="E4005" t="s">
        <v>11</v>
      </c>
      <c r="F4005">
        <v>0</v>
      </c>
      <c r="G4005" t="s">
        <v>58</v>
      </c>
      <c r="H4005">
        <v>114.086</v>
      </c>
      <c r="I4005" t="s">
        <v>48</v>
      </c>
      <c r="J4005">
        <v>1997</v>
      </c>
      <c r="K4005" t="s">
        <v>49</v>
      </c>
      <c r="L4005" t="s">
        <v>15</v>
      </c>
      <c r="M4005" t="s">
        <v>16</v>
      </c>
      <c r="N4005">
        <v>1810.9760000000001</v>
      </c>
    </row>
    <row r="4006" spans="1:14" x14ac:dyDescent="0.3">
      <c r="A4006" t="s">
        <v>892</v>
      </c>
      <c r="B4006">
        <v>4004</v>
      </c>
      <c r="C4006">
        <f>C4005</f>
        <v>10.195</v>
      </c>
      <c r="D4006">
        <f>SUMIF(E:E,Table1[[#This Row],[Item_Fat_Content]],N:N)</f>
        <v>6457454.3820000133</v>
      </c>
      <c r="E4006" t="s">
        <v>1608</v>
      </c>
      <c r="F4006">
        <v>0.14433849300000001</v>
      </c>
      <c r="G4006" t="s">
        <v>26</v>
      </c>
      <c r="H4006">
        <v>172.108</v>
      </c>
      <c r="I4006" t="s">
        <v>38</v>
      </c>
      <c r="J4006">
        <v>1985</v>
      </c>
      <c r="K4006" t="s">
        <v>14</v>
      </c>
      <c r="L4006" t="s">
        <v>21</v>
      </c>
      <c r="M4006" t="s">
        <v>39</v>
      </c>
      <c r="N4006">
        <v>4327.7</v>
      </c>
    </row>
    <row r="4007" spans="1:14" x14ac:dyDescent="0.3">
      <c r="A4007" t="s">
        <v>171</v>
      </c>
      <c r="B4007">
        <v>4005</v>
      </c>
      <c r="C4007">
        <v>12</v>
      </c>
      <c r="D4007">
        <f>SUMIF(E:E,Table1[[#This Row],[Item_Fat_Content]],N:N)</f>
        <v>11904094.532999987</v>
      </c>
      <c r="E4007" t="s">
        <v>11</v>
      </c>
      <c r="F4007">
        <v>3.4166609000000001E-2</v>
      </c>
      <c r="G4007" t="s">
        <v>73</v>
      </c>
      <c r="H4007">
        <v>181.29759999999999</v>
      </c>
      <c r="I4007" t="s">
        <v>45</v>
      </c>
      <c r="J4007">
        <v>2007</v>
      </c>
      <c r="K4007" t="str">
        <f>K4006</f>
        <v>Medium</v>
      </c>
      <c r="L4007" t="s">
        <v>43</v>
      </c>
      <c r="M4007" t="s">
        <v>16</v>
      </c>
      <c r="N4007">
        <v>5070.7327999999998</v>
      </c>
    </row>
    <row r="4008" spans="1:14" x14ac:dyDescent="0.3">
      <c r="A4008" t="s">
        <v>695</v>
      </c>
      <c r="B4008">
        <v>4006</v>
      </c>
      <c r="C4008">
        <f>C4007</f>
        <v>12</v>
      </c>
      <c r="D4008">
        <f>SUMIF(E:E,Table1[[#This Row],[Item_Fat_Content]],N:N)</f>
        <v>6457454.3820000133</v>
      </c>
      <c r="E4008" t="s">
        <v>1608</v>
      </c>
      <c r="F4008">
        <v>0.27321283000000002</v>
      </c>
      <c r="G4008" t="s">
        <v>26</v>
      </c>
      <c r="H4008">
        <v>240.9538</v>
      </c>
      <c r="I4008" t="s">
        <v>65</v>
      </c>
      <c r="J4008">
        <v>1985</v>
      </c>
      <c r="K4008" t="s">
        <v>49</v>
      </c>
      <c r="L4008" t="s">
        <v>15</v>
      </c>
      <c r="M4008" t="s">
        <v>28</v>
      </c>
      <c r="N4008">
        <v>480.70760000000001</v>
      </c>
    </row>
    <row r="4009" spans="1:14" x14ac:dyDescent="0.3">
      <c r="A4009" t="s">
        <v>536</v>
      </c>
      <c r="B4009">
        <v>4007</v>
      </c>
      <c r="C4009">
        <v>16.7</v>
      </c>
      <c r="D4009">
        <f>SUMIF(E:E,Table1[[#This Row],[Item_Fat_Content]],N:N)</f>
        <v>6457454.3820000133</v>
      </c>
      <c r="E4009" t="s">
        <v>1608</v>
      </c>
      <c r="F4009">
        <v>3.8588129999999998E-2</v>
      </c>
      <c r="G4009" t="s">
        <v>36</v>
      </c>
      <c r="H4009">
        <v>144.61019999999999</v>
      </c>
      <c r="I4009" t="s">
        <v>13</v>
      </c>
      <c r="J4009">
        <v>1999</v>
      </c>
      <c r="K4009" t="s">
        <v>14</v>
      </c>
      <c r="L4009" t="s">
        <v>15</v>
      </c>
      <c r="M4009" t="s">
        <v>16</v>
      </c>
      <c r="N4009">
        <v>3353.6345999999999</v>
      </c>
    </row>
    <row r="4010" spans="1:14" x14ac:dyDescent="0.3">
      <c r="A4010" t="s">
        <v>864</v>
      </c>
      <c r="B4010">
        <v>4008</v>
      </c>
      <c r="C4010">
        <v>17.100000000000001</v>
      </c>
      <c r="D4010">
        <f>SUMIF(E:E,Table1[[#This Row],[Item_Fat_Content]],N:N)</f>
        <v>11904094.532999987</v>
      </c>
      <c r="E4010" t="s">
        <v>11</v>
      </c>
      <c r="F4010">
        <v>3.2628111000000001E-2</v>
      </c>
      <c r="G4010" t="s">
        <v>41</v>
      </c>
      <c r="H4010">
        <v>148.73920000000001</v>
      </c>
      <c r="I4010" t="s">
        <v>48</v>
      </c>
      <c r="J4010">
        <v>1997</v>
      </c>
      <c r="K4010" t="s">
        <v>49</v>
      </c>
      <c r="L4010" t="s">
        <v>15</v>
      </c>
      <c r="M4010" t="s">
        <v>16</v>
      </c>
      <c r="N4010">
        <v>1640.5311999999999</v>
      </c>
    </row>
    <row r="4011" spans="1:14" x14ac:dyDescent="0.3">
      <c r="A4011" t="s">
        <v>1208</v>
      </c>
      <c r="B4011">
        <v>4009</v>
      </c>
      <c r="C4011">
        <f>C4010</f>
        <v>17.100000000000001</v>
      </c>
      <c r="D4011">
        <f>SUMIF(E:E,Table1[[#This Row],[Item_Fat_Content]],N:N)</f>
        <v>11904094.532999987</v>
      </c>
      <c r="E4011" t="s">
        <v>11</v>
      </c>
      <c r="F4011">
        <v>0.13319835499999999</v>
      </c>
      <c r="G4011" t="s">
        <v>34</v>
      </c>
      <c r="H4011">
        <v>91.082999999999998</v>
      </c>
      <c r="I4011" t="s">
        <v>65</v>
      </c>
      <c r="J4011">
        <v>1985</v>
      </c>
      <c r="K4011" t="s">
        <v>49</v>
      </c>
      <c r="L4011" t="s">
        <v>15</v>
      </c>
      <c r="M4011" t="s">
        <v>28</v>
      </c>
      <c r="N4011">
        <v>89.882999999999996</v>
      </c>
    </row>
    <row r="4012" spans="1:14" x14ac:dyDescent="0.3">
      <c r="A4012" t="s">
        <v>536</v>
      </c>
      <c r="B4012">
        <v>4010</v>
      </c>
      <c r="C4012">
        <v>16.7</v>
      </c>
      <c r="D4012">
        <f>SUMIF(E:E,Table1[[#This Row],[Item_Fat_Content]],N:N)</f>
        <v>6457454.3820000133</v>
      </c>
      <c r="E4012" t="s">
        <v>1608</v>
      </c>
      <c r="F4012">
        <v>3.8528227999999998E-2</v>
      </c>
      <c r="G4012" t="s">
        <v>36</v>
      </c>
      <c r="H4012">
        <v>143.9102</v>
      </c>
      <c r="I4012" t="s">
        <v>48</v>
      </c>
      <c r="J4012">
        <v>1997</v>
      </c>
      <c r="K4012" t="s">
        <v>49</v>
      </c>
      <c r="L4012" t="s">
        <v>15</v>
      </c>
      <c r="M4012" t="s">
        <v>16</v>
      </c>
      <c r="N4012">
        <v>1749.7224000000001</v>
      </c>
    </row>
    <row r="4013" spans="1:14" x14ac:dyDescent="0.3">
      <c r="A4013" t="s">
        <v>774</v>
      </c>
      <c r="B4013">
        <v>4011</v>
      </c>
      <c r="C4013">
        <v>19.350000000000001</v>
      </c>
      <c r="D4013">
        <f>SUMIF(E:E,Table1[[#This Row],[Item_Fat_Content]],N:N)</f>
        <v>11904094.532999987</v>
      </c>
      <c r="E4013" t="s">
        <v>11</v>
      </c>
      <c r="F4013">
        <v>1.6705436000000001E-2</v>
      </c>
      <c r="G4013" t="s">
        <v>41</v>
      </c>
      <c r="H4013">
        <v>120.8098</v>
      </c>
      <c r="I4013" t="s">
        <v>45</v>
      </c>
      <c r="J4013">
        <v>2007</v>
      </c>
      <c r="K4013" t="str">
        <f t="shared" ref="K4013:K4014" si="311">K4012</f>
        <v>Small</v>
      </c>
      <c r="L4013" t="s">
        <v>43</v>
      </c>
      <c r="M4013" t="s">
        <v>16</v>
      </c>
      <c r="N4013">
        <v>3374.2743999999998</v>
      </c>
    </row>
    <row r="4014" spans="1:14" x14ac:dyDescent="0.3">
      <c r="A4014" t="s">
        <v>610</v>
      </c>
      <c r="B4014">
        <v>4012</v>
      </c>
      <c r="C4014">
        <v>19.2</v>
      </c>
      <c r="D4014">
        <f>SUMIF(E:E,Table1[[#This Row],[Item_Fat_Content]],N:N)</f>
        <v>11904094.532999987</v>
      </c>
      <c r="E4014" t="s">
        <v>11</v>
      </c>
      <c r="F4014">
        <v>5.8893461000000001E-2</v>
      </c>
      <c r="G4014" t="s">
        <v>36</v>
      </c>
      <c r="H4014">
        <v>178.93180000000001</v>
      </c>
      <c r="I4014" t="s">
        <v>27</v>
      </c>
      <c r="J4014">
        <v>1998</v>
      </c>
      <c r="K4014" t="str">
        <f t="shared" si="311"/>
        <v>Small</v>
      </c>
      <c r="L4014" t="s">
        <v>21</v>
      </c>
      <c r="M4014" t="s">
        <v>28</v>
      </c>
      <c r="N4014">
        <v>180.43180000000001</v>
      </c>
    </row>
    <row r="4015" spans="1:14" x14ac:dyDescent="0.3">
      <c r="A4015" t="s">
        <v>546</v>
      </c>
      <c r="B4015">
        <v>4013</v>
      </c>
      <c r="C4015">
        <f>C4014</f>
        <v>19.2</v>
      </c>
      <c r="D4015">
        <f>SUMIF(E:E,Table1[[#This Row],[Item_Fat_Content]],N:N)</f>
        <v>6457454.3820000133</v>
      </c>
      <c r="E4015" t="s">
        <v>1608</v>
      </c>
      <c r="F4015">
        <v>5.0256161000000001E-2</v>
      </c>
      <c r="G4015" t="s">
        <v>73</v>
      </c>
      <c r="H4015">
        <v>150.9024</v>
      </c>
      <c r="I4015" t="s">
        <v>38</v>
      </c>
      <c r="J4015">
        <v>1985</v>
      </c>
      <c r="K4015" t="s">
        <v>14</v>
      </c>
      <c r="L4015" t="s">
        <v>21</v>
      </c>
      <c r="M4015" t="s">
        <v>39</v>
      </c>
      <c r="N4015">
        <v>4857.6768000000002</v>
      </c>
    </row>
    <row r="4016" spans="1:14" x14ac:dyDescent="0.3">
      <c r="A4016" t="s">
        <v>233</v>
      </c>
      <c r="B4016">
        <v>4014</v>
      </c>
      <c r="C4016">
        <v>18.25</v>
      </c>
      <c r="D4016">
        <f>SUMIF(E:E,Table1[[#This Row],[Item_Fat_Content]],N:N)</f>
        <v>11904094.532999987</v>
      </c>
      <c r="E4016" t="s">
        <v>11</v>
      </c>
      <c r="F4016">
        <v>5.4234196999999998E-2</v>
      </c>
      <c r="G4016" t="s">
        <v>36</v>
      </c>
      <c r="H4016">
        <v>142.0154</v>
      </c>
      <c r="I4016" t="s">
        <v>48</v>
      </c>
      <c r="J4016">
        <v>1997</v>
      </c>
      <c r="K4016" t="s">
        <v>49</v>
      </c>
      <c r="L4016" t="s">
        <v>15</v>
      </c>
      <c r="M4016" t="s">
        <v>16</v>
      </c>
      <c r="N4016">
        <v>2269.0464000000002</v>
      </c>
    </row>
    <row r="4017" spans="1:14" x14ac:dyDescent="0.3">
      <c r="A4017" t="s">
        <v>729</v>
      </c>
      <c r="B4017">
        <v>4015</v>
      </c>
      <c r="C4017">
        <v>16.75</v>
      </c>
      <c r="D4017">
        <f>SUMIF(E:E,Table1[[#This Row],[Item_Fat_Content]],N:N)</f>
        <v>11904094.532999987</v>
      </c>
      <c r="E4017" t="s">
        <v>11</v>
      </c>
      <c r="F4017">
        <v>0.12961476</v>
      </c>
      <c r="G4017" t="s">
        <v>78</v>
      </c>
      <c r="H4017">
        <v>86.185599999999994</v>
      </c>
      <c r="I4017" t="s">
        <v>45</v>
      </c>
      <c r="J4017">
        <v>2007</v>
      </c>
      <c r="K4017" t="str">
        <f t="shared" ref="K4017:K4021" si="312">K4016</f>
        <v>Small</v>
      </c>
      <c r="L4017" t="s">
        <v>43</v>
      </c>
      <c r="M4017" t="s">
        <v>16</v>
      </c>
      <c r="N4017">
        <v>1406.1695999999999</v>
      </c>
    </row>
    <row r="4018" spans="1:14" x14ac:dyDescent="0.3">
      <c r="A4018" t="s">
        <v>864</v>
      </c>
      <c r="B4018">
        <v>4016</v>
      </c>
      <c r="C4018">
        <v>17.100000000000001</v>
      </c>
      <c r="D4018">
        <f>SUMIF(E:E,Table1[[#This Row],[Item_Fat_Content]],N:N)</f>
        <v>11904094.532999987</v>
      </c>
      <c r="E4018" t="s">
        <v>11</v>
      </c>
      <c r="F4018">
        <v>5.4612767999999999E-2</v>
      </c>
      <c r="G4018" t="s">
        <v>41</v>
      </c>
      <c r="H4018">
        <v>150.23920000000001</v>
      </c>
      <c r="I4018" t="s">
        <v>27</v>
      </c>
      <c r="J4018">
        <v>1998</v>
      </c>
      <c r="K4018" t="str">
        <f t="shared" si="312"/>
        <v>Small</v>
      </c>
      <c r="L4018" t="s">
        <v>21</v>
      </c>
      <c r="M4018" t="s">
        <v>28</v>
      </c>
      <c r="N4018">
        <v>596.55679999999995</v>
      </c>
    </row>
    <row r="4019" spans="1:14" x14ac:dyDescent="0.3">
      <c r="A4019" t="s">
        <v>325</v>
      </c>
      <c r="B4019">
        <v>4017</v>
      </c>
      <c r="C4019">
        <v>13</v>
      </c>
      <c r="D4019">
        <f>SUMIF(E:E,Table1[[#This Row],[Item_Fat_Content]],N:N)</f>
        <v>6457454.3820000133</v>
      </c>
      <c r="E4019" t="s">
        <v>1608</v>
      </c>
      <c r="F4019">
        <v>3.0150192999999999E-2</v>
      </c>
      <c r="G4019" t="s">
        <v>73</v>
      </c>
      <c r="H4019">
        <v>61.421999999999997</v>
      </c>
      <c r="I4019" t="s">
        <v>42</v>
      </c>
      <c r="J4019">
        <v>2002</v>
      </c>
      <c r="K4019" t="str">
        <f t="shared" si="312"/>
        <v>Small</v>
      </c>
      <c r="L4019" t="s">
        <v>43</v>
      </c>
      <c r="M4019" t="s">
        <v>16</v>
      </c>
      <c r="N4019">
        <v>539.298</v>
      </c>
    </row>
    <row r="4020" spans="1:14" x14ac:dyDescent="0.3">
      <c r="A4020" t="s">
        <v>608</v>
      </c>
      <c r="B4020">
        <v>4018</v>
      </c>
      <c r="C4020">
        <v>7.17</v>
      </c>
      <c r="D4020">
        <f>SUMIF(E:E,Table1[[#This Row],[Item_Fat_Content]],N:N)</f>
        <v>6457454.3820000133</v>
      </c>
      <c r="E4020" t="s">
        <v>1608</v>
      </c>
      <c r="F4020">
        <v>5.9849153000000002E-2</v>
      </c>
      <c r="G4020" t="s">
        <v>26</v>
      </c>
      <c r="H4020">
        <v>129.49680000000001</v>
      </c>
      <c r="I4020" t="s">
        <v>42</v>
      </c>
      <c r="J4020">
        <v>2002</v>
      </c>
      <c r="K4020" t="str">
        <f t="shared" si="312"/>
        <v>Small</v>
      </c>
      <c r="L4020" t="s">
        <v>43</v>
      </c>
      <c r="M4020" t="s">
        <v>16</v>
      </c>
      <c r="N4020">
        <v>3392.9168</v>
      </c>
    </row>
    <row r="4021" spans="1:14" x14ac:dyDescent="0.3">
      <c r="A4021" t="s">
        <v>727</v>
      </c>
      <c r="B4021">
        <v>4019</v>
      </c>
      <c r="C4021">
        <v>19.850000000000001</v>
      </c>
      <c r="D4021">
        <f>SUMIF(E:E,Table1[[#This Row],[Item_Fat_Content]],N:N)</f>
        <v>229576.49539999999</v>
      </c>
      <c r="E4021" t="s">
        <v>18</v>
      </c>
      <c r="F4021">
        <v>3.4942397E-2</v>
      </c>
      <c r="G4021" t="s">
        <v>36</v>
      </c>
      <c r="H4021">
        <v>61.919400000000003</v>
      </c>
      <c r="I4021" t="s">
        <v>27</v>
      </c>
      <c r="J4021">
        <v>1998</v>
      </c>
      <c r="K4021" t="str">
        <f t="shared" si="312"/>
        <v>Small</v>
      </c>
      <c r="L4021" t="s">
        <v>21</v>
      </c>
      <c r="M4021" t="s">
        <v>28</v>
      </c>
      <c r="N4021">
        <v>123.83880000000001</v>
      </c>
    </row>
    <row r="4022" spans="1:14" x14ac:dyDescent="0.3">
      <c r="A4022" t="s">
        <v>1533</v>
      </c>
      <c r="B4022">
        <v>4020</v>
      </c>
      <c r="C4022">
        <f>C4021</f>
        <v>19.850000000000001</v>
      </c>
      <c r="D4022">
        <f>SUMIF(E:E,Table1[[#This Row],[Item_Fat_Content]],N:N)</f>
        <v>11904094.532999987</v>
      </c>
      <c r="E4022" t="s">
        <v>11</v>
      </c>
      <c r="F4022">
        <v>6.0672262999999997E-2</v>
      </c>
      <c r="G4022" t="s">
        <v>30</v>
      </c>
      <c r="H4022">
        <v>119.87820000000001</v>
      </c>
      <c r="I4022" t="s">
        <v>65</v>
      </c>
      <c r="J4022">
        <v>1985</v>
      </c>
      <c r="K4022" t="s">
        <v>49</v>
      </c>
      <c r="L4022" t="s">
        <v>15</v>
      </c>
      <c r="M4022" t="s">
        <v>28</v>
      </c>
      <c r="N4022">
        <v>238.35640000000001</v>
      </c>
    </row>
    <row r="4023" spans="1:14" x14ac:dyDescent="0.3">
      <c r="A4023" t="s">
        <v>230</v>
      </c>
      <c r="B4023">
        <v>4021</v>
      </c>
      <c r="C4023">
        <v>4.6150000000000002</v>
      </c>
      <c r="D4023">
        <f>SUMIF(E:E,Table1[[#This Row],[Item_Fat_Content]],N:N)</f>
        <v>6457454.3820000133</v>
      </c>
      <c r="E4023" t="s">
        <v>1608</v>
      </c>
      <c r="F4023">
        <v>0.102038294</v>
      </c>
      <c r="G4023" t="s">
        <v>73</v>
      </c>
      <c r="H4023">
        <v>231.93</v>
      </c>
      <c r="I4023" t="s">
        <v>42</v>
      </c>
      <c r="J4023">
        <v>2002</v>
      </c>
      <c r="K4023" t="str">
        <f>K4022</f>
        <v>Small</v>
      </c>
      <c r="L4023" t="s">
        <v>43</v>
      </c>
      <c r="M4023" t="s">
        <v>16</v>
      </c>
      <c r="N4023">
        <v>2563.33</v>
      </c>
    </row>
    <row r="4024" spans="1:14" x14ac:dyDescent="0.3">
      <c r="A4024" t="s">
        <v>1438</v>
      </c>
      <c r="B4024">
        <v>4022</v>
      </c>
      <c r="C4024">
        <v>7.63</v>
      </c>
      <c r="D4024">
        <f>SUMIF(E:E,Table1[[#This Row],[Item_Fat_Content]],N:N)</f>
        <v>6457454.3820000133</v>
      </c>
      <c r="E4024" t="s">
        <v>1608</v>
      </c>
      <c r="F4024">
        <v>0.135258515</v>
      </c>
      <c r="G4024" t="s">
        <v>36</v>
      </c>
      <c r="H4024">
        <v>47.240200000000002</v>
      </c>
      <c r="I4024" t="s">
        <v>20</v>
      </c>
      <c r="J4024">
        <v>2009</v>
      </c>
      <c r="K4024" t="s">
        <v>14</v>
      </c>
      <c r="L4024" t="s">
        <v>21</v>
      </c>
      <c r="M4024" t="s">
        <v>22</v>
      </c>
      <c r="N4024">
        <v>918.80399999999997</v>
      </c>
    </row>
    <row r="4025" spans="1:14" x14ac:dyDescent="0.3">
      <c r="A4025" t="s">
        <v>737</v>
      </c>
      <c r="B4025">
        <v>4023</v>
      </c>
      <c r="C4025">
        <v>8.39</v>
      </c>
      <c r="D4025">
        <f>SUMIF(E:E,Table1[[#This Row],[Item_Fat_Content]],N:N)</f>
        <v>11904094.532999987</v>
      </c>
      <c r="E4025" t="s">
        <v>11</v>
      </c>
      <c r="F4025">
        <v>0.12039699099999999</v>
      </c>
      <c r="G4025" t="s">
        <v>30</v>
      </c>
      <c r="H4025">
        <v>163.48679999999999</v>
      </c>
      <c r="I4025" t="s">
        <v>31</v>
      </c>
      <c r="J4025">
        <v>1987</v>
      </c>
      <c r="K4025" t="s">
        <v>32</v>
      </c>
      <c r="L4025" t="s">
        <v>21</v>
      </c>
      <c r="M4025" t="s">
        <v>16</v>
      </c>
      <c r="N4025">
        <v>4586.0303999999996</v>
      </c>
    </row>
    <row r="4026" spans="1:14" x14ac:dyDescent="0.3">
      <c r="A4026" t="s">
        <v>1417</v>
      </c>
      <c r="B4026">
        <v>4024</v>
      </c>
      <c r="C4026">
        <v>5.1749999999999998</v>
      </c>
      <c r="D4026">
        <f>SUMIF(E:E,Table1[[#This Row],[Item_Fat_Content]],N:N)</f>
        <v>11904094.532999987</v>
      </c>
      <c r="E4026" t="s">
        <v>11</v>
      </c>
      <c r="F4026">
        <v>3.0527166000000001E-2</v>
      </c>
      <c r="G4026" t="s">
        <v>56</v>
      </c>
      <c r="H4026">
        <v>33.587400000000002</v>
      </c>
      <c r="I4026" t="s">
        <v>45</v>
      </c>
      <c r="J4026">
        <v>2007</v>
      </c>
      <c r="K4026" t="str">
        <f>K4025</f>
        <v>High</v>
      </c>
      <c r="L4026" t="s">
        <v>43</v>
      </c>
      <c r="M4026" t="s">
        <v>16</v>
      </c>
      <c r="N4026">
        <v>635.17319999999995</v>
      </c>
    </row>
    <row r="4027" spans="1:14" x14ac:dyDescent="0.3">
      <c r="A4027" t="s">
        <v>1352</v>
      </c>
      <c r="B4027">
        <v>4025</v>
      </c>
      <c r="C4027">
        <v>16</v>
      </c>
      <c r="D4027">
        <f>SUMIF(E:E,Table1[[#This Row],[Item_Fat_Content]],N:N)</f>
        <v>11904094.532999987</v>
      </c>
      <c r="E4027" t="s">
        <v>11</v>
      </c>
      <c r="F4027">
        <v>9.9053536999999997E-2</v>
      </c>
      <c r="G4027" t="s">
        <v>30</v>
      </c>
      <c r="H4027">
        <v>212.6902</v>
      </c>
      <c r="I4027" t="s">
        <v>31</v>
      </c>
      <c r="J4027">
        <v>1987</v>
      </c>
      <c r="K4027" t="s">
        <v>32</v>
      </c>
      <c r="L4027" t="s">
        <v>21</v>
      </c>
      <c r="M4027" t="s">
        <v>16</v>
      </c>
      <c r="N4027">
        <v>637.17060000000004</v>
      </c>
    </row>
    <row r="4028" spans="1:14" x14ac:dyDescent="0.3">
      <c r="A4028" t="s">
        <v>772</v>
      </c>
      <c r="B4028">
        <v>4026</v>
      </c>
      <c r="C4028">
        <f t="shared" ref="C4028:C4030" si="313">C4027</f>
        <v>16</v>
      </c>
      <c r="D4028">
        <f>SUMIF(E:E,Table1[[#This Row],[Item_Fat_Content]],N:N)</f>
        <v>11904094.532999987</v>
      </c>
      <c r="E4028" t="s">
        <v>11</v>
      </c>
      <c r="F4028">
        <v>0.13456428400000001</v>
      </c>
      <c r="G4028" t="s">
        <v>36</v>
      </c>
      <c r="H4028">
        <v>159.8236</v>
      </c>
      <c r="I4028" t="s">
        <v>65</v>
      </c>
      <c r="J4028">
        <v>1985</v>
      </c>
      <c r="K4028" t="s">
        <v>49</v>
      </c>
      <c r="L4028" t="s">
        <v>15</v>
      </c>
      <c r="M4028" t="s">
        <v>28</v>
      </c>
      <c r="N4028">
        <v>322.24720000000002</v>
      </c>
    </row>
    <row r="4029" spans="1:14" x14ac:dyDescent="0.3">
      <c r="A4029" t="s">
        <v>1405</v>
      </c>
      <c r="B4029">
        <v>4027</v>
      </c>
      <c r="C4029">
        <f t="shared" si="313"/>
        <v>16</v>
      </c>
      <c r="D4029">
        <f>SUMIF(E:E,Table1[[#This Row],[Item_Fat_Content]],N:N)</f>
        <v>11904094.532999987</v>
      </c>
      <c r="E4029" t="s">
        <v>11</v>
      </c>
      <c r="F4029">
        <v>3.0288215E-2</v>
      </c>
      <c r="G4029" t="s">
        <v>12</v>
      </c>
      <c r="H4029">
        <v>256.7672</v>
      </c>
      <c r="I4029" t="s">
        <v>38</v>
      </c>
      <c r="J4029">
        <v>1985</v>
      </c>
      <c r="K4029" t="s">
        <v>14</v>
      </c>
      <c r="L4029" t="s">
        <v>21</v>
      </c>
      <c r="M4029" t="s">
        <v>39</v>
      </c>
      <c r="N4029">
        <v>4346.3424000000005</v>
      </c>
    </row>
    <row r="4030" spans="1:14" x14ac:dyDescent="0.3">
      <c r="A4030" t="s">
        <v>888</v>
      </c>
      <c r="B4030">
        <v>4028</v>
      </c>
      <c r="C4030">
        <f t="shared" si="313"/>
        <v>16</v>
      </c>
      <c r="D4030">
        <f>SUMIF(E:E,Table1[[#This Row],[Item_Fat_Content]],N:N)</f>
        <v>6457454.3820000133</v>
      </c>
      <c r="E4030" t="s">
        <v>1608</v>
      </c>
      <c r="F4030">
        <v>7.3562475000000002E-2</v>
      </c>
      <c r="G4030" t="s">
        <v>12</v>
      </c>
      <c r="H4030">
        <v>217.6482</v>
      </c>
      <c r="I4030" t="s">
        <v>38</v>
      </c>
      <c r="J4030">
        <v>1985</v>
      </c>
      <c r="K4030" t="s">
        <v>14</v>
      </c>
      <c r="L4030" t="s">
        <v>21</v>
      </c>
      <c r="M4030" t="s">
        <v>39</v>
      </c>
      <c r="N4030">
        <v>3285.723</v>
      </c>
    </row>
    <row r="4031" spans="1:14" x14ac:dyDescent="0.3">
      <c r="A4031" t="s">
        <v>1534</v>
      </c>
      <c r="B4031">
        <v>4029</v>
      </c>
      <c r="C4031">
        <v>9.5</v>
      </c>
      <c r="D4031">
        <f>SUMIF(E:E,Table1[[#This Row],[Item_Fat_Content]],N:N)</f>
        <v>6457454.3820000133</v>
      </c>
      <c r="E4031" t="s">
        <v>1608</v>
      </c>
      <c r="F4031">
        <v>4.8883853999999997E-2</v>
      </c>
      <c r="G4031" t="s">
        <v>116</v>
      </c>
      <c r="H4031">
        <v>185.78980000000001</v>
      </c>
      <c r="I4031" t="s">
        <v>20</v>
      </c>
      <c r="J4031">
        <v>2009</v>
      </c>
      <c r="K4031" t="s">
        <v>14</v>
      </c>
      <c r="L4031" t="s">
        <v>21</v>
      </c>
      <c r="M4031" t="s">
        <v>22</v>
      </c>
      <c r="N4031">
        <v>2619.2572</v>
      </c>
    </row>
    <row r="4032" spans="1:14" x14ac:dyDescent="0.3">
      <c r="A4032" t="s">
        <v>470</v>
      </c>
      <c r="B4032">
        <v>4030</v>
      </c>
      <c r="C4032">
        <v>10.895</v>
      </c>
      <c r="D4032">
        <f>SUMIF(E:E,Table1[[#This Row],[Item_Fat_Content]],N:N)</f>
        <v>11904094.532999987</v>
      </c>
      <c r="E4032" t="s">
        <v>11</v>
      </c>
      <c r="F4032">
        <v>3.5893143000000002E-2</v>
      </c>
      <c r="G4032" t="s">
        <v>26</v>
      </c>
      <c r="H4032">
        <v>131.32839999999999</v>
      </c>
      <c r="I4032" t="s">
        <v>20</v>
      </c>
      <c r="J4032">
        <v>2009</v>
      </c>
      <c r="K4032" t="s">
        <v>14</v>
      </c>
      <c r="L4032" t="s">
        <v>21</v>
      </c>
      <c r="M4032" t="s">
        <v>22</v>
      </c>
      <c r="N4032">
        <v>1318.2840000000001</v>
      </c>
    </row>
    <row r="4033" spans="1:14" x14ac:dyDescent="0.3">
      <c r="A4033" t="s">
        <v>654</v>
      </c>
      <c r="B4033">
        <v>4031</v>
      </c>
      <c r="C4033">
        <f>C4032</f>
        <v>10.895</v>
      </c>
      <c r="D4033">
        <f>SUMIF(E:E,Table1[[#This Row],[Item_Fat_Content]],N:N)</f>
        <v>6457454.3820000133</v>
      </c>
      <c r="E4033" t="s">
        <v>1608</v>
      </c>
      <c r="F4033">
        <v>1.4998914E-2</v>
      </c>
      <c r="G4033" t="s">
        <v>24</v>
      </c>
      <c r="H4033">
        <v>72.403800000000004</v>
      </c>
      <c r="I4033" t="s">
        <v>65</v>
      </c>
      <c r="J4033">
        <v>1985</v>
      </c>
      <c r="K4033" t="s">
        <v>49</v>
      </c>
      <c r="L4033" t="s">
        <v>15</v>
      </c>
      <c r="M4033" t="s">
        <v>28</v>
      </c>
      <c r="N4033">
        <v>221.7114</v>
      </c>
    </row>
    <row r="4034" spans="1:14" x14ac:dyDescent="0.3">
      <c r="A4034" t="s">
        <v>352</v>
      </c>
      <c r="B4034">
        <v>4032</v>
      </c>
      <c r="C4034">
        <v>17.2</v>
      </c>
      <c r="D4034">
        <f>SUMIF(E:E,Table1[[#This Row],[Item_Fat_Content]],N:N)</f>
        <v>6457454.3820000133</v>
      </c>
      <c r="E4034" t="s">
        <v>1608</v>
      </c>
      <c r="F4034">
        <v>1.2012070999999999E-2</v>
      </c>
      <c r="G4034" t="s">
        <v>73</v>
      </c>
      <c r="H4034">
        <v>163.11840000000001</v>
      </c>
      <c r="I4034" t="s">
        <v>48</v>
      </c>
      <c r="J4034">
        <v>1997</v>
      </c>
      <c r="K4034" t="s">
        <v>49</v>
      </c>
      <c r="L4034" t="s">
        <v>15</v>
      </c>
      <c r="M4034" t="s">
        <v>16</v>
      </c>
      <c r="N4034">
        <v>4623.3152</v>
      </c>
    </row>
    <row r="4035" spans="1:14" x14ac:dyDescent="0.3">
      <c r="A4035" t="s">
        <v>1146</v>
      </c>
      <c r="B4035">
        <v>4033</v>
      </c>
      <c r="C4035">
        <v>19.850000000000001</v>
      </c>
      <c r="D4035">
        <f>SUMIF(E:E,Table1[[#This Row],[Item_Fat_Content]],N:N)</f>
        <v>11904094.532999987</v>
      </c>
      <c r="E4035" t="s">
        <v>11</v>
      </c>
      <c r="F4035">
        <v>4.5855273000000002E-2</v>
      </c>
      <c r="G4035" t="s">
        <v>26</v>
      </c>
      <c r="H4035">
        <v>127.102</v>
      </c>
      <c r="I4035" t="s">
        <v>20</v>
      </c>
      <c r="J4035">
        <v>2009</v>
      </c>
      <c r="K4035" t="s">
        <v>14</v>
      </c>
      <c r="L4035" t="s">
        <v>21</v>
      </c>
      <c r="M4035" t="s">
        <v>22</v>
      </c>
      <c r="N4035">
        <v>1771.028</v>
      </c>
    </row>
    <row r="4036" spans="1:14" x14ac:dyDescent="0.3">
      <c r="A4036" t="s">
        <v>927</v>
      </c>
      <c r="B4036">
        <v>4034</v>
      </c>
      <c r="C4036">
        <v>6.3849999999999998</v>
      </c>
      <c r="D4036">
        <f>SUMIF(E:E,Table1[[#This Row],[Item_Fat_Content]],N:N)</f>
        <v>11904094.532999987</v>
      </c>
      <c r="E4036" t="s">
        <v>11</v>
      </c>
      <c r="F4036">
        <v>0.14032811000000001</v>
      </c>
      <c r="G4036" t="s">
        <v>58</v>
      </c>
      <c r="H4036">
        <v>109.1596</v>
      </c>
      <c r="I4036" t="s">
        <v>27</v>
      </c>
      <c r="J4036">
        <v>1998</v>
      </c>
      <c r="K4036" t="str">
        <f>K4035</f>
        <v>Medium</v>
      </c>
      <c r="L4036" t="s">
        <v>21</v>
      </c>
      <c r="M4036" t="s">
        <v>28</v>
      </c>
      <c r="N4036">
        <v>107.8596</v>
      </c>
    </row>
    <row r="4037" spans="1:14" x14ac:dyDescent="0.3">
      <c r="A4037" t="s">
        <v>69</v>
      </c>
      <c r="B4037">
        <v>4035</v>
      </c>
      <c r="C4037">
        <v>11.65</v>
      </c>
      <c r="D4037">
        <f>SUMIF(E:E,Table1[[#This Row],[Item_Fat_Content]],N:N)</f>
        <v>11904094.532999987</v>
      </c>
      <c r="E4037" t="s">
        <v>11</v>
      </c>
      <c r="F4037">
        <v>1.9402371000000002E-2</v>
      </c>
      <c r="G4037" t="s">
        <v>58</v>
      </c>
      <c r="H4037">
        <v>38.7164</v>
      </c>
      <c r="I4037" t="s">
        <v>13</v>
      </c>
      <c r="J4037">
        <v>1999</v>
      </c>
      <c r="K4037" t="s">
        <v>14</v>
      </c>
      <c r="L4037" t="s">
        <v>15</v>
      </c>
      <c r="M4037" t="s">
        <v>16</v>
      </c>
      <c r="N4037">
        <v>579.24599999999998</v>
      </c>
    </row>
    <row r="4038" spans="1:14" x14ac:dyDescent="0.3">
      <c r="A4038" t="s">
        <v>1222</v>
      </c>
      <c r="B4038">
        <v>4036</v>
      </c>
      <c r="C4038">
        <v>12.85</v>
      </c>
      <c r="D4038">
        <f>SUMIF(E:E,Table1[[#This Row],[Item_Fat_Content]],N:N)</f>
        <v>11904094.532999987</v>
      </c>
      <c r="E4038" t="s">
        <v>11</v>
      </c>
      <c r="F4038">
        <v>0</v>
      </c>
      <c r="G4038" t="s">
        <v>36</v>
      </c>
      <c r="H4038">
        <v>155.46299999999999</v>
      </c>
      <c r="I4038" t="s">
        <v>60</v>
      </c>
      <c r="J4038">
        <v>2004</v>
      </c>
      <c r="K4038" t="s">
        <v>49</v>
      </c>
      <c r="L4038" t="s">
        <v>43</v>
      </c>
      <c r="M4038" t="s">
        <v>16</v>
      </c>
      <c r="N4038">
        <v>4068.038</v>
      </c>
    </row>
    <row r="4039" spans="1:14" x14ac:dyDescent="0.3">
      <c r="A4039" t="s">
        <v>1153</v>
      </c>
      <c r="B4039">
        <v>4037</v>
      </c>
      <c r="C4039">
        <v>17.7</v>
      </c>
      <c r="D4039">
        <f>SUMIF(E:E,Table1[[#This Row],[Item_Fat_Content]],N:N)</f>
        <v>6457454.3820000133</v>
      </c>
      <c r="E4039" t="s">
        <v>1608</v>
      </c>
      <c r="F4039">
        <v>4.2716708999999999E-2</v>
      </c>
      <c r="G4039" t="s">
        <v>41</v>
      </c>
      <c r="H4039">
        <v>163.221</v>
      </c>
      <c r="I4039" t="s">
        <v>45</v>
      </c>
      <c r="J4039">
        <v>2007</v>
      </c>
      <c r="K4039" t="str">
        <f>K4038</f>
        <v>Small</v>
      </c>
      <c r="L4039" t="s">
        <v>43</v>
      </c>
      <c r="M4039" t="s">
        <v>16</v>
      </c>
      <c r="N4039">
        <v>1794.3309999999999</v>
      </c>
    </row>
    <row r="4040" spans="1:14" x14ac:dyDescent="0.3">
      <c r="A4040" t="s">
        <v>156</v>
      </c>
      <c r="B4040">
        <v>4038</v>
      </c>
      <c r="C4040">
        <v>9.1</v>
      </c>
      <c r="D4040">
        <f>SUMIF(E:E,Table1[[#This Row],[Item_Fat_Content]],N:N)</f>
        <v>6457454.3820000133</v>
      </c>
      <c r="E4040" t="s">
        <v>1608</v>
      </c>
      <c r="F4040">
        <v>8.1794766000000005E-2</v>
      </c>
      <c r="G4040" t="s">
        <v>78</v>
      </c>
      <c r="H4040">
        <v>173.6054</v>
      </c>
      <c r="I4040" t="s">
        <v>13</v>
      </c>
      <c r="J4040">
        <v>1999</v>
      </c>
      <c r="K4040" t="s">
        <v>14</v>
      </c>
      <c r="L4040" t="s">
        <v>15</v>
      </c>
      <c r="M4040" t="s">
        <v>16</v>
      </c>
      <c r="N4040">
        <v>700.42160000000001</v>
      </c>
    </row>
    <row r="4041" spans="1:14" x14ac:dyDescent="0.3">
      <c r="A4041" t="s">
        <v>129</v>
      </c>
      <c r="B4041">
        <v>4039</v>
      </c>
      <c r="C4041">
        <v>15.5</v>
      </c>
      <c r="D4041">
        <f>SUMIF(E:E,Table1[[#This Row],[Item_Fat_Content]],N:N)</f>
        <v>6457454.3820000133</v>
      </c>
      <c r="E4041" t="s">
        <v>1608</v>
      </c>
      <c r="F4041">
        <v>0.12594281600000001</v>
      </c>
      <c r="G4041" t="s">
        <v>26</v>
      </c>
      <c r="H4041">
        <v>176.00280000000001</v>
      </c>
      <c r="I4041" t="s">
        <v>42</v>
      </c>
      <c r="J4041">
        <v>2002</v>
      </c>
      <c r="K4041" t="str">
        <f t="shared" ref="K4041:K4042" si="314">K4040</f>
        <v>Medium</v>
      </c>
      <c r="L4041" t="s">
        <v>43</v>
      </c>
      <c r="M4041" t="s">
        <v>16</v>
      </c>
      <c r="N4041">
        <v>1239.7195999999999</v>
      </c>
    </row>
    <row r="4042" spans="1:14" x14ac:dyDescent="0.3">
      <c r="A4042" t="s">
        <v>614</v>
      </c>
      <c r="B4042">
        <v>4040</v>
      </c>
      <c r="C4042">
        <v>16.350000000000001</v>
      </c>
      <c r="D4042">
        <f>SUMIF(E:E,Table1[[#This Row],[Item_Fat_Content]],N:N)</f>
        <v>11904094.532999987</v>
      </c>
      <c r="E4042" t="s">
        <v>11</v>
      </c>
      <c r="F4042">
        <v>0</v>
      </c>
      <c r="G4042" t="s">
        <v>30</v>
      </c>
      <c r="H4042">
        <v>127.902</v>
      </c>
      <c r="I4042" t="s">
        <v>45</v>
      </c>
      <c r="J4042">
        <v>2007</v>
      </c>
      <c r="K4042" t="str">
        <f t="shared" si="314"/>
        <v>Medium</v>
      </c>
      <c r="L4042" t="s">
        <v>43</v>
      </c>
      <c r="M4042" t="s">
        <v>16</v>
      </c>
      <c r="N4042">
        <v>2150.5340000000001</v>
      </c>
    </row>
    <row r="4043" spans="1:14" x14ac:dyDescent="0.3">
      <c r="A4043" t="s">
        <v>995</v>
      </c>
      <c r="B4043">
        <v>4041</v>
      </c>
      <c r="C4043">
        <v>10.695</v>
      </c>
      <c r="D4043">
        <f>SUMIF(E:E,Table1[[#This Row],[Item_Fat_Content]],N:N)</f>
        <v>6457454.3820000133</v>
      </c>
      <c r="E4043" t="s">
        <v>1608</v>
      </c>
      <c r="F4043">
        <v>1.1472001000000001E-2</v>
      </c>
      <c r="G4043" t="s">
        <v>36</v>
      </c>
      <c r="H4043">
        <v>75.203800000000001</v>
      </c>
      <c r="I4043" t="s">
        <v>20</v>
      </c>
      <c r="J4043">
        <v>2009</v>
      </c>
      <c r="K4043" t="s">
        <v>14</v>
      </c>
      <c r="L4043" t="s">
        <v>21</v>
      </c>
      <c r="M4043" t="s">
        <v>22</v>
      </c>
      <c r="N4043">
        <v>517.32659999999998</v>
      </c>
    </row>
    <row r="4044" spans="1:14" x14ac:dyDescent="0.3">
      <c r="A4044" t="s">
        <v>468</v>
      </c>
      <c r="B4044">
        <v>4042</v>
      </c>
      <c r="C4044">
        <v>16.600000000000001</v>
      </c>
      <c r="D4044">
        <f>SUMIF(E:E,Table1[[#This Row],[Item_Fat_Content]],N:N)</f>
        <v>11904094.532999987</v>
      </c>
      <c r="E4044" t="s">
        <v>11</v>
      </c>
      <c r="F4044">
        <v>0.103146658</v>
      </c>
      <c r="G4044" t="s">
        <v>26</v>
      </c>
      <c r="H4044">
        <v>117.2466</v>
      </c>
      <c r="I4044" t="s">
        <v>13</v>
      </c>
      <c r="J4044">
        <v>1999</v>
      </c>
      <c r="K4044" t="s">
        <v>14</v>
      </c>
      <c r="L4044" t="s">
        <v>15</v>
      </c>
      <c r="M4044" t="s">
        <v>16</v>
      </c>
      <c r="N4044">
        <v>2239.0853999999999</v>
      </c>
    </row>
    <row r="4045" spans="1:14" x14ac:dyDescent="0.3">
      <c r="A4045" t="s">
        <v>399</v>
      </c>
      <c r="B4045">
        <v>4043</v>
      </c>
      <c r="C4045">
        <f>C4044</f>
        <v>16.600000000000001</v>
      </c>
      <c r="D4045">
        <f>SUMIF(E:E,Table1[[#This Row],[Item_Fat_Content]],N:N)</f>
        <v>6457454.3820000133</v>
      </c>
      <c r="E4045" t="s">
        <v>1608</v>
      </c>
      <c r="F4045">
        <v>1.2327846999999999E-2</v>
      </c>
      <c r="G4045" t="s">
        <v>116</v>
      </c>
      <c r="H4045">
        <v>173.87379999999999</v>
      </c>
      <c r="I4045" t="s">
        <v>65</v>
      </c>
      <c r="J4045">
        <v>1985</v>
      </c>
      <c r="K4045" t="s">
        <v>49</v>
      </c>
      <c r="L4045" t="s">
        <v>15</v>
      </c>
      <c r="M4045" t="s">
        <v>28</v>
      </c>
      <c r="N4045">
        <v>347.54759999999999</v>
      </c>
    </row>
    <row r="4046" spans="1:14" x14ac:dyDescent="0.3">
      <c r="A4046" t="s">
        <v>276</v>
      </c>
      <c r="B4046">
        <v>4044</v>
      </c>
      <c r="C4046">
        <v>13.15</v>
      </c>
      <c r="D4046">
        <f>SUMIF(E:E,Table1[[#This Row],[Item_Fat_Content]],N:N)</f>
        <v>6457454.3820000133</v>
      </c>
      <c r="E4046" t="s">
        <v>1608</v>
      </c>
      <c r="F4046">
        <v>0.166032929</v>
      </c>
      <c r="G4046" t="s">
        <v>26</v>
      </c>
      <c r="H4046">
        <v>170.87639999999999</v>
      </c>
      <c r="I4046" t="s">
        <v>20</v>
      </c>
      <c r="J4046">
        <v>2009</v>
      </c>
      <c r="K4046" t="s">
        <v>14</v>
      </c>
      <c r="L4046" t="s">
        <v>21</v>
      </c>
      <c r="M4046" t="s">
        <v>22</v>
      </c>
      <c r="N4046">
        <v>2233.0931999999998</v>
      </c>
    </row>
    <row r="4047" spans="1:14" x14ac:dyDescent="0.3">
      <c r="A4047" t="s">
        <v>1535</v>
      </c>
      <c r="B4047">
        <v>4045</v>
      </c>
      <c r="C4047">
        <v>11.5</v>
      </c>
      <c r="D4047">
        <f>SUMIF(E:E,Table1[[#This Row],[Item_Fat_Content]],N:N)</f>
        <v>6457454.3820000133</v>
      </c>
      <c r="E4047" t="s">
        <v>1608</v>
      </c>
      <c r="F4047">
        <v>4.2240149999999997E-2</v>
      </c>
      <c r="G4047" t="s">
        <v>41</v>
      </c>
      <c r="H4047">
        <v>194.982</v>
      </c>
      <c r="I4047" t="s">
        <v>45</v>
      </c>
      <c r="J4047">
        <v>2007</v>
      </c>
      <c r="K4047" t="str">
        <f>K4046</f>
        <v>Medium</v>
      </c>
      <c r="L4047" t="s">
        <v>43</v>
      </c>
      <c r="M4047" t="s">
        <v>16</v>
      </c>
      <c r="N4047">
        <v>3089.3119999999999</v>
      </c>
    </row>
    <row r="4048" spans="1:14" x14ac:dyDescent="0.3">
      <c r="A4048" t="s">
        <v>172</v>
      </c>
      <c r="B4048">
        <v>4046</v>
      </c>
      <c r="C4048">
        <f t="shared" ref="C4048:C4049" si="315">C4047</f>
        <v>11.5</v>
      </c>
      <c r="D4048">
        <f>SUMIF(E:E,Table1[[#This Row],[Item_Fat_Content]],N:N)</f>
        <v>11904094.532999987</v>
      </c>
      <c r="E4048" t="s">
        <v>11</v>
      </c>
      <c r="F4048">
        <v>7.2317217000000003E-2</v>
      </c>
      <c r="G4048" t="s">
        <v>30</v>
      </c>
      <c r="H4048">
        <v>160.792</v>
      </c>
      <c r="I4048" t="s">
        <v>38</v>
      </c>
      <c r="J4048">
        <v>1985</v>
      </c>
      <c r="K4048" t="s">
        <v>14</v>
      </c>
      <c r="L4048" t="s">
        <v>21</v>
      </c>
      <c r="M4048" t="s">
        <v>39</v>
      </c>
      <c r="N4048">
        <v>3675.2159999999999</v>
      </c>
    </row>
    <row r="4049" spans="1:14" x14ac:dyDescent="0.3">
      <c r="A4049" t="s">
        <v>1301</v>
      </c>
      <c r="B4049">
        <v>4047</v>
      </c>
      <c r="C4049">
        <f t="shared" si="315"/>
        <v>11.5</v>
      </c>
      <c r="D4049">
        <f>SUMIF(E:E,Table1[[#This Row],[Item_Fat_Content]],N:N)</f>
        <v>6457454.3820000133</v>
      </c>
      <c r="E4049" t="s">
        <v>1608</v>
      </c>
      <c r="F4049">
        <v>0.13948429200000001</v>
      </c>
      <c r="G4049" t="s">
        <v>34</v>
      </c>
      <c r="H4049">
        <v>94.311999999999998</v>
      </c>
      <c r="I4049" t="s">
        <v>38</v>
      </c>
      <c r="J4049">
        <v>1985</v>
      </c>
      <c r="K4049" t="s">
        <v>14</v>
      </c>
      <c r="L4049" t="s">
        <v>21</v>
      </c>
      <c r="M4049" t="s">
        <v>39</v>
      </c>
      <c r="N4049">
        <v>2516.7240000000002</v>
      </c>
    </row>
    <row r="4050" spans="1:14" x14ac:dyDescent="0.3">
      <c r="A4050" t="s">
        <v>541</v>
      </c>
      <c r="B4050">
        <v>4048</v>
      </c>
      <c r="C4050">
        <v>5.63</v>
      </c>
      <c r="D4050">
        <f>SUMIF(E:E,Table1[[#This Row],[Item_Fat_Content]],N:N)</f>
        <v>6457454.3820000133</v>
      </c>
      <c r="E4050" t="s">
        <v>1608</v>
      </c>
      <c r="F4050">
        <v>2.4536636000000001E-2</v>
      </c>
      <c r="G4050" t="s">
        <v>24</v>
      </c>
      <c r="H4050">
        <v>106.1306</v>
      </c>
      <c r="I4050" t="s">
        <v>60</v>
      </c>
      <c r="J4050">
        <v>2004</v>
      </c>
      <c r="K4050" t="s">
        <v>49</v>
      </c>
      <c r="L4050" t="s">
        <v>43</v>
      </c>
      <c r="M4050" t="s">
        <v>16</v>
      </c>
      <c r="N4050">
        <v>2090.6120000000001</v>
      </c>
    </row>
    <row r="4051" spans="1:14" x14ac:dyDescent="0.3">
      <c r="A4051" t="s">
        <v>709</v>
      </c>
      <c r="B4051">
        <v>4049</v>
      </c>
      <c r="C4051">
        <v>19.2</v>
      </c>
      <c r="D4051">
        <f>SUMIF(E:E,Table1[[#This Row],[Item_Fat_Content]],N:N)</f>
        <v>6457454.3820000133</v>
      </c>
      <c r="E4051" t="s">
        <v>1608</v>
      </c>
      <c r="F4051">
        <v>8.5296625000000001E-2</v>
      </c>
      <c r="G4051" t="s">
        <v>73</v>
      </c>
      <c r="H4051">
        <v>153.4314</v>
      </c>
      <c r="I4051" t="s">
        <v>20</v>
      </c>
      <c r="J4051">
        <v>2009</v>
      </c>
      <c r="K4051" t="s">
        <v>14</v>
      </c>
      <c r="L4051" t="s">
        <v>21</v>
      </c>
      <c r="M4051" t="s">
        <v>22</v>
      </c>
      <c r="N4051">
        <v>1861.5768</v>
      </c>
    </row>
    <row r="4052" spans="1:14" x14ac:dyDescent="0.3">
      <c r="A4052" t="s">
        <v>1096</v>
      </c>
      <c r="B4052">
        <v>4050</v>
      </c>
      <c r="C4052">
        <f>C4051</f>
        <v>19.2</v>
      </c>
      <c r="D4052">
        <f>SUMIF(E:E,Table1[[#This Row],[Item_Fat_Content]],N:N)</f>
        <v>11904094.532999987</v>
      </c>
      <c r="E4052" t="s">
        <v>11</v>
      </c>
      <c r="F4052">
        <v>8.0649684999999999E-2</v>
      </c>
      <c r="G4052" t="s">
        <v>24</v>
      </c>
      <c r="H4052">
        <v>189.9846</v>
      </c>
      <c r="I4052" t="s">
        <v>38</v>
      </c>
      <c r="J4052">
        <v>1985</v>
      </c>
      <c r="K4052" t="s">
        <v>14</v>
      </c>
      <c r="L4052" t="s">
        <v>21</v>
      </c>
      <c r="M4052" t="s">
        <v>39</v>
      </c>
      <c r="N4052">
        <v>6114.7071999999998</v>
      </c>
    </row>
    <row r="4053" spans="1:14" x14ac:dyDescent="0.3">
      <c r="A4053" t="s">
        <v>504</v>
      </c>
      <c r="B4053">
        <v>4051</v>
      </c>
      <c r="C4053">
        <v>6.6950000000000003</v>
      </c>
      <c r="D4053">
        <f>SUMIF(E:E,Table1[[#This Row],[Item_Fat_Content]],N:N)</f>
        <v>11904094.532999987</v>
      </c>
      <c r="E4053" t="s">
        <v>11</v>
      </c>
      <c r="F4053">
        <v>0</v>
      </c>
      <c r="G4053" t="s">
        <v>41</v>
      </c>
      <c r="H4053">
        <v>219.44560000000001</v>
      </c>
      <c r="I4053" t="s">
        <v>48</v>
      </c>
      <c r="J4053">
        <v>1997</v>
      </c>
      <c r="K4053" t="s">
        <v>49</v>
      </c>
      <c r="L4053" t="s">
        <v>15</v>
      </c>
      <c r="M4053" t="s">
        <v>16</v>
      </c>
      <c r="N4053">
        <v>3094.6383999999998</v>
      </c>
    </row>
    <row r="4054" spans="1:14" x14ac:dyDescent="0.3">
      <c r="A4054" t="s">
        <v>1536</v>
      </c>
      <c r="B4054">
        <v>4052</v>
      </c>
      <c r="C4054">
        <v>15.75</v>
      </c>
      <c r="D4054">
        <f>SUMIF(E:E,Table1[[#This Row],[Item_Fat_Content]],N:N)</f>
        <v>11904094.532999987</v>
      </c>
      <c r="E4054" t="s">
        <v>11</v>
      </c>
      <c r="F4054">
        <v>5.4930532999999997E-2</v>
      </c>
      <c r="G4054" t="s">
        <v>34</v>
      </c>
      <c r="H4054">
        <v>194.4452</v>
      </c>
      <c r="I4054" t="s">
        <v>48</v>
      </c>
      <c r="J4054">
        <v>1997</v>
      </c>
      <c r="K4054" t="s">
        <v>49</v>
      </c>
      <c r="L4054" t="s">
        <v>15</v>
      </c>
      <c r="M4054" t="s">
        <v>16</v>
      </c>
      <c r="N4054">
        <v>5089.3752000000004</v>
      </c>
    </row>
    <row r="4055" spans="1:14" x14ac:dyDescent="0.3">
      <c r="A4055" t="s">
        <v>1394</v>
      </c>
      <c r="B4055">
        <v>4053</v>
      </c>
      <c r="C4055">
        <v>12.5</v>
      </c>
      <c r="D4055">
        <f>SUMIF(E:E,Table1[[#This Row],[Item_Fat_Content]],N:N)</f>
        <v>11904094.532999987</v>
      </c>
      <c r="E4055" t="s">
        <v>11</v>
      </c>
      <c r="F4055">
        <v>3.1097948E-2</v>
      </c>
      <c r="G4055" t="s">
        <v>26</v>
      </c>
      <c r="H4055">
        <v>103.899</v>
      </c>
      <c r="I4055" t="s">
        <v>13</v>
      </c>
      <c r="J4055">
        <v>1999</v>
      </c>
      <c r="K4055" t="s">
        <v>14</v>
      </c>
      <c r="L4055" t="s">
        <v>15</v>
      </c>
      <c r="M4055" t="s">
        <v>16</v>
      </c>
      <c r="N4055">
        <v>1960.7809999999999</v>
      </c>
    </row>
    <row r="4056" spans="1:14" x14ac:dyDescent="0.3">
      <c r="A4056" t="s">
        <v>1265</v>
      </c>
      <c r="B4056">
        <v>4054</v>
      </c>
      <c r="C4056">
        <v>21.25</v>
      </c>
      <c r="D4056">
        <f>SUMIF(E:E,Table1[[#This Row],[Item_Fat_Content]],N:N)</f>
        <v>11904094.532999987</v>
      </c>
      <c r="E4056" t="s">
        <v>11</v>
      </c>
      <c r="F4056">
        <v>1.6735878999999999E-2</v>
      </c>
      <c r="G4056" t="s">
        <v>24</v>
      </c>
      <c r="H4056">
        <v>185.26079999999999</v>
      </c>
      <c r="I4056" t="s">
        <v>27</v>
      </c>
      <c r="J4056">
        <v>1998</v>
      </c>
      <c r="K4056" t="str">
        <f>K4055</f>
        <v>Medium</v>
      </c>
      <c r="L4056" t="s">
        <v>21</v>
      </c>
      <c r="M4056" t="s">
        <v>28</v>
      </c>
      <c r="N4056">
        <v>183.76079999999999</v>
      </c>
    </row>
    <row r="4057" spans="1:14" x14ac:dyDescent="0.3">
      <c r="A4057" t="s">
        <v>1351</v>
      </c>
      <c r="B4057">
        <v>4055</v>
      </c>
      <c r="C4057">
        <f>C4056</f>
        <v>21.25</v>
      </c>
      <c r="D4057">
        <f>SUMIF(E:E,Table1[[#This Row],[Item_Fat_Content]],N:N)</f>
        <v>11904094.532999987</v>
      </c>
      <c r="E4057" t="s">
        <v>11</v>
      </c>
      <c r="F4057">
        <v>0.134418705</v>
      </c>
      <c r="G4057" t="s">
        <v>30</v>
      </c>
      <c r="H4057">
        <v>99.67</v>
      </c>
      <c r="I4057" t="s">
        <v>38</v>
      </c>
      <c r="J4057">
        <v>1985</v>
      </c>
      <c r="K4057" t="s">
        <v>14</v>
      </c>
      <c r="L4057" t="s">
        <v>21</v>
      </c>
      <c r="M4057" t="s">
        <v>39</v>
      </c>
      <c r="N4057">
        <v>2596.62</v>
      </c>
    </row>
    <row r="4058" spans="1:14" x14ac:dyDescent="0.3">
      <c r="A4058" t="s">
        <v>127</v>
      </c>
      <c r="B4058">
        <v>4056</v>
      </c>
      <c r="C4058">
        <v>18.850000000000001</v>
      </c>
      <c r="D4058">
        <f>SUMIF(E:E,Table1[[#This Row],[Item_Fat_Content]],N:N)</f>
        <v>11904094.532999987</v>
      </c>
      <c r="E4058" t="s">
        <v>11</v>
      </c>
      <c r="F4058">
        <v>0.16826655600000001</v>
      </c>
      <c r="G4058" t="s">
        <v>30</v>
      </c>
      <c r="H4058">
        <v>195.5136</v>
      </c>
      <c r="I4058" t="s">
        <v>20</v>
      </c>
      <c r="J4058">
        <v>2009</v>
      </c>
      <c r="K4058" t="s">
        <v>14</v>
      </c>
      <c r="L4058" t="s">
        <v>21</v>
      </c>
      <c r="M4058" t="s">
        <v>22</v>
      </c>
      <c r="N4058">
        <v>1749.7224000000001</v>
      </c>
    </row>
    <row r="4059" spans="1:14" x14ac:dyDescent="0.3">
      <c r="A4059" t="s">
        <v>1533</v>
      </c>
      <c r="B4059">
        <v>4057</v>
      </c>
      <c r="C4059">
        <v>20.100000000000001</v>
      </c>
      <c r="D4059">
        <f>SUMIF(E:E,Table1[[#This Row],[Item_Fat_Content]],N:N)</f>
        <v>11904094.532999987</v>
      </c>
      <c r="E4059" t="s">
        <v>11</v>
      </c>
      <c r="F4059">
        <v>3.4646067000000003E-2</v>
      </c>
      <c r="G4059" t="s">
        <v>30</v>
      </c>
      <c r="H4059">
        <v>120.6782</v>
      </c>
      <c r="I4059" t="s">
        <v>60</v>
      </c>
      <c r="J4059">
        <v>2004</v>
      </c>
      <c r="K4059" t="s">
        <v>49</v>
      </c>
      <c r="L4059" t="s">
        <v>43</v>
      </c>
      <c r="M4059" t="s">
        <v>16</v>
      </c>
      <c r="N4059">
        <v>1310.9602</v>
      </c>
    </row>
    <row r="4060" spans="1:14" x14ac:dyDescent="0.3">
      <c r="A4060" t="s">
        <v>607</v>
      </c>
      <c r="B4060">
        <v>4058</v>
      </c>
      <c r="C4060">
        <v>11.395</v>
      </c>
      <c r="D4060">
        <f>SUMIF(E:E,Table1[[#This Row],[Item_Fat_Content]],N:N)</f>
        <v>11904094.532999987</v>
      </c>
      <c r="E4060" t="s">
        <v>11</v>
      </c>
      <c r="F4060">
        <v>2.1639677999999999E-2</v>
      </c>
      <c r="G4060" t="s">
        <v>56</v>
      </c>
      <c r="H4060">
        <v>150.17080000000001</v>
      </c>
      <c r="I4060" t="s">
        <v>13</v>
      </c>
      <c r="J4060">
        <v>1999</v>
      </c>
      <c r="K4060" t="s">
        <v>14</v>
      </c>
      <c r="L4060" t="s">
        <v>15</v>
      </c>
      <c r="M4060" t="s">
        <v>16</v>
      </c>
      <c r="N4060">
        <v>2708.4744000000001</v>
      </c>
    </row>
    <row r="4061" spans="1:14" x14ac:dyDescent="0.3">
      <c r="A4061" t="s">
        <v>771</v>
      </c>
      <c r="B4061">
        <v>4059</v>
      </c>
      <c r="C4061">
        <v>9.3000000000000007</v>
      </c>
      <c r="D4061">
        <f>SUMIF(E:E,Table1[[#This Row],[Item_Fat_Content]],N:N)</f>
        <v>11904094.532999987</v>
      </c>
      <c r="E4061" t="s">
        <v>11</v>
      </c>
      <c r="F4061">
        <v>0.11144608</v>
      </c>
      <c r="G4061" t="s">
        <v>78</v>
      </c>
      <c r="H4061">
        <v>64.682599999999994</v>
      </c>
      <c r="I4061" t="s">
        <v>42</v>
      </c>
      <c r="J4061">
        <v>2002</v>
      </c>
      <c r="K4061" t="str">
        <f>K4060</f>
        <v>Medium</v>
      </c>
      <c r="L4061" t="s">
        <v>43</v>
      </c>
      <c r="M4061" t="s">
        <v>16</v>
      </c>
      <c r="N4061">
        <v>1097.9041999999999</v>
      </c>
    </row>
    <row r="4062" spans="1:14" x14ac:dyDescent="0.3">
      <c r="A4062" t="s">
        <v>191</v>
      </c>
      <c r="B4062">
        <v>4060</v>
      </c>
      <c r="C4062">
        <f>C4061</f>
        <v>9.3000000000000007</v>
      </c>
      <c r="D4062">
        <f>SUMIF(E:E,Table1[[#This Row],[Item_Fat_Content]],N:N)</f>
        <v>11904094.532999987</v>
      </c>
      <c r="E4062" t="s">
        <v>11</v>
      </c>
      <c r="F4062">
        <v>1.3956115999999999E-2</v>
      </c>
      <c r="G4062" t="s">
        <v>30</v>
      </c>
      <c r="H4062">
        <v>222.37459999999999</v>
      </c>
      <c r="I4062" t="s">
        <v>38</v>
      </c>
      <c r="J4062">
        <v>1985</v>
      </c>
      <c r="K4062" t="s">
        <v>14</v>
      </c>
      <c r="L4062" t="s">
        <v>21</v>
      </c>
      <c r="M4062" t="s">
        <v>39</v>
      </c>
      <c r="N4062">
        <v>5609.3649999999998</v>
      </c>
    </row>
    <row r="4063" spans="1:14" x14ac:dyDescent="0.3">
      <c r="A4063" t="s">
        <v>180</v>
      </c>
      <c r="B4063">
        <v>4061</v>
      </c>
      <c r="C4063">
        <v>12.8</v>
      </c>
      <c r="D4063">
        <f>SUMIF(E:E,Table1[[#This Row],[Item_Fat_Content]],N:N)</f>
        <v>11904094.532999987</v>
      </c>
      <c r="E4063" t="s">
        <v>11</v>
      </c>
      <c r="F4063">
        <v>0.152377658</v>
      </c>
      <c r="G4063" t="s">
        <v>178</v>
      </c>
      <c r="H4063">
        <v>108.1938</v>
      </c>
      <c r="I4063" t="s">
        <v>27</v>
      </c>
      <c r="J4063">
        <v>1998</v>
      </c>
      <c r="K4063" t="str">
        <f>K4062</f>
        <v>Medium</v>
      </c>
      <c r="L4063" t="s">
        <v>21</v>
      </c>
      <c r="M4063" t="s">
        <v>28</v>
      </c>
      <c r="N4063">
        <v>428.77519999999998</v>
      </c>
    </row>
    <row r="4064" spans="1:14" x14ac:dyDescent="0.3">
      <c r="A4064" t="s">
        <v>407</v>
      </c>
      <c r="B4064">
        <v>4062</v>
      </c>
      <c r="C4064">
        <v>6.8</v>
      </c>
      <c r="D4064">
        <f>SUMIF(E:E,Table1[[#This Row],[Item_Fat_Content]],N:N)</f>
        <v>11904094.532999987</v>
      </c>
      <c r="E4064" t="s">
        <v>11</v>
      </c>
      <c r="F4064">
        <v>3.7465845999999997E-2</v>
      </c>
      <c r="G4064" t="s">
        <v>34</v>
      </c>
      <c r="H4064">
        <v>47.503399999999999</v>
      </c>
      <c r="I4064" t="s">
        <v>31</v>
      </c>
      <c r="J4064">
        <v>1987</v>
      </c>
      <c r="K4064" t="s">
        <v>32</v>
      </c>
      <c r="L4064" t="s">
        <v>21</v>
      </c>
      <c r="M4064" t="s">
        <v>16</v>
      </c>
      <c r="N4064">
        <v>534.63739999999996</v>
      </c>
    </row>
    <row r="4065" spans="1:14" x14ac:dyDescent="0.3">
      <c r="A4065" t="s">
        <v>1385</v>
      </c>
      <c r="B4065">
        <v>4063</v>
      </c>
      <c r="C4065">
        <f>C4064</f>
        <v>6.8</v>
      </c>
      <c r="D4065">
        <f>SUMIF(E:E,Table1[[#This Row],[Item_Fat_Content]],N:N)</f>
        <v>11904094.532999987</v>
      </c>
      <c r="E4065" t="s">
        <v>70</v>
      </c>
      <c r="F4065">
        <v>2.0876485E-2</v>
      </c>
      <c r="G4065" t="s">
        <v>56</v>
      </c>
      <c r="H4065">
        <v>133.79419999999999</v>
      </c>
      <c r="I4065" t="s">
        <v>38</v>
      </c>
      <c r="J4065">
        <v>1985</v>
      </c>
      <c r="K4065" t="s">
        <v>14</v>
      </c>
      <c r="L4065" t="s">
        <v>21</v>
      </c>
      <c r="M4065" t="s">
        <v>39</v>
      </c>
      <c r="N4065">
        <v>1722.4246000000001</v>
      </c>
    </row>
    <row r="4066" spans="1:14" x14ac:dyDescent="0.3">
      <c r="A4066" t="s">
        <v>1049</v>
      </c>
      <c r="B4066">
        <v>4064</v>
      </c>
      <c r="C4066">
        <v>15</v>
      </c>
      <c r="D4066">
        <f>SUMIF(E:E,Table1[[#This Row],[Item_Fat_Content]],N:N)</f>
        <v>6457454.3820000133</v>
      </c>
      <c r="E4066" t="s">
        <v>1608</v>
      </c>
      <c r="F4066">
        <v>2.6895200000000001E-2</v>
      </c>
      <c r="G4066" t="s">
        <v>34</v>
      </c>
      <c r="H4066">
        <v>220.34559999999999</v>
      </c>
      <c r="I4066" t="s">
        <v>42</v>
      </c>
      <c r="J4066">
        <v>2002</v>
      </c>
      <c r="K4066" t="str">
        <f t="shared" ref="K4066:K4067" si="316">K4065</f>
        <v>Medium</v>
      </c>
      <c r="L4066" t="s">
        <v>43</v>
      </c>
      <c r="M4066" t="s">
        <v>16</v>
      </c>
      <c r="N4066">
        <v>1989.4104</v>
      </c>
    </row>
    <row r="4067" spans="1:14" x14ac:dyDescent="0.3">
      <c r="A4067" t="s">
        <v>1537</v>
      </c>
      <c r="B4067">
        <v>4065</v>
      </c>
      <c r="C4067">
        <v>19.850000000000001</v>
      </c>
      <c r="D4067">
        <f>SUMIF(E:E,Table1[[#This Row],[Item_Fat_Content]],N:N)</f>
        <v>6457454.3820000133</v>
      </c>
      <c r="E4067" t="s">
        <v>1608</v>
      </c>
      <c r="F4067">
        <v>8.1916124000000007E-2</v>
      </c>
      <c r="G4067" t="s">
        <v>78</v>
      </c>
      <c r="H4067">
        <v>167.6816</v>
      </c>
      <c r="I4067" t="s">
        <v>45</v>
      </c>
      <c r="J4067">
        <v>2007</v>
      </c>
      <c r="K4067" t="str">
        <f t="shared" si="316"/>
        <v>Medium</v>
      </c>
      <c r="L4067" t="s">
        <v>43</v>
      </c>
      <c r="M4067" t="s">
        <v>16</v>
      </c>
      <c r="N4067">
        <v>1845.5976000000001</v>
      </c>
    </row>
    <row r="4068" spans="1:14" x14ac:dyDescent="0.3">
      <c r="A4068" t="s">
        <v>831</v>
      </c>
      <c r="B4068">
        <v>4066</v>
      </c>
      <c r="C4068">
        <v>7.85</v>
      </c>
      <c r="D4068">
        <f>SUMIF(E:E,Table1[[#This Row],[Item_Fat_Content]],N:N)</f>
        <v>11904094.532999987</v>
      </c>
      <c r="E4068" t="s">
        <v>11</v>
      </c>
      <c r="F4068">
        <v>0.163233667</v>
      </c>
      <c r="G4068" t="s">
        <v>58</v>
      </c>
      <c r="H4068">
        <v>144.64439999999999</v>
      </c>
      <c r="I4068" t="s">
        <v>13</v>
      </c>
      <c r="J4068">
        <v>1999</v>
      </c>
      <c r="K4068" t="s">
        <v>14</v>
      </c>
      <c r="L4068" t="s">
        <v>15</v>
      </c>
      <c r="M4068" t="s">
        <v>16</v>
      </c>
      <c r="N4068">
        <v>2467.4548</v>
      </c>
    </row>
    <row r="4069" spans="1:14" x14ac:dyDescent="0.3">
      <c r="A4069" t="s">
        <v>1360</v>
      </c>
      <c r="B4069">
        <v>4067</v>
      </c>
      <c r="C4069">
        <v>20.2</v>
      </c>
      <c r="D4069">
        <f>SUMIF(E:E,Table1[[#This Row],[Item_Fat_Content]],N:N)</f>
        <v>6457454.3820000133</v>
      </c>
      <c r="E4069" t="s">
        <v>1608</v>
      </c>
      <c r="F4069">
        <v>0.121748174</v>
      </c>
      <c r="G4069" t="s">
        <v>36</v>
      </c>
      <c r="H4069">
        <v>96.975200000000001</v>
      </c>
      <c r="I4069" t="s">
        <v>20</v>
      </c>
      <c r="J4069">
        <v>2009</v>
      </c>
      <c r="K4069" t="s">
        <v>14</v>
      </c>
      <c r="L4069" t="s">
        <v>21</v>
      </c>
      <c r="M4069" t="s">
        <v>22</v>
      </c>
      <c r="N4069">
        <v>1725.7536</v>
      </c>
    </row>
    <row r="4070" spans="1:14" x14ac:dyDescent="0.3">
      <c r="A4070" t="s">
        <v>714</v>
      </c>
      <c r="B4070">
        <v>4068</v>
      </c>
      <c r="C4070">
        <v>11.85</v>
      </c>
      <c r="D4070">
        <f>SUMIF(E:E,Table1[[#This Row],[Item_Fat_Content]],N:N)</f>
        <v>11904094.532999987</v>
      </c>
      <c r="E4070" t="s">
        <v>11</v>
      </c>
      <c r="F4070">
        <v>0.132939639</v>
      </c>
      <c r="G4070" t="s">
        <v>12</v>
      </c>
      <c r="H4070">
        <v>98.072599999999994</v>
      </c>
      <c r="I4070" t="s">
        <v>42</v>
      </c>
      <c r="J4070">
        <v>2002</v>
      </c>
      <c r="K4070" t="str">
        <f>K4069</f>
        <v>Medium</v>
      </c>
      <c r="L4070" t="s">
        <v>43</v>
      </c>
      <c r="M4070" t="s">
        <v>16</v>
      </c>
      <c r="N4070">
        <v>1761.7067999999999</v>
      </c>
    </row>
    <row r="4071" spans="1:14" x14ac:dyDescent="0.3">
      <c r="A4071" t="s">
        <v>464</v>
      </c>
      <c r="B4071">
        <v>4069</v>
      </c>
      <c r="C4071">
        <v>6.1349999999999998</v>
      </c>
      <c r="D4071">
        <f>SUMIF(E:E,Table1[[#This Row],[Item_Fat_Content]],N:N)</f>
        <v>6457454.3820000133</v>
      </c>
      <c r="E4071" t="s">
        <v>1608</v>
      </c>
      <c r="F4071">
        <v>7.9327366999999996E-2</v>
      </c>
      <c r="G4071" t="s">
        <v>34</v>
      </c>
      <c r="H4071">
        <v>152.8366</v>
      </c>
      <c r="I4071" t="s">
        <v>48</v>
      </c>
      <c r="J4071">
        <v>1997</v>
      </c>
      <c r="K4071" t="s">
        <v>49</v>
      </c>
      <c r="L4071" t="s">
        <v>15</v>
      </c>
      <c r="M4071" t="s">
        <v>16</v>
      </c>
      <c r="N4071">
        <v>2871.5954000000002</v>
      </c>
    </row>
    <row r="4072" spans="1:14" x14ac:dyDescent="0.3">
      <c r="A4072" t="s">
        <v>382</v>
      </c>
      <c r="B4072">
        <v>4070</v>
      </c>
      <c r="C4072">
        <v>9</v>
      </c>
      <c r="D4072">
        <f>SUMIF(E:E,Table1[[#This Row],[Item_Fat_Content]],N:N)</f>
        <v>11904094.532999987</v>
      </c>
      <c r="E4072" t="s">
        <v>11</v>
      </c>
      <c r="F4072">
        <v>6.5194971000000004E-2</v>
      </c>
      <c r="G4072" t="s">
        <v>36</v>
      </c>
      <c r="H4072">
        <v>177.73699999999999</v>
      </c>
      <c r="I4072" t="s">
        <v>31</v>
      </c>
      <c r="J4072">
        <v>1987</v>
      </c>
      <c r="K4072" t="s">
        <v>32</v>
      </c>
      <c r="L4072" t="s">
        <v>21</v>
      </c>
      <c r="M4072" t="s">
        <v>16</v>
      </c>
      <c r="N4072">
        <v>2117.2440000000001</v>
      </c>
    </row>
    <row r="4073" spans="1:14" x14ac:dyDescent="0.3">
      <c r="A4073" t="s">
        <v>108</v>
      </c>
      <c r="B4073">
        <v>4071</v>
      </c>
      <c r="C4073">
        <v>17.5</v>
      </c>
      <c r="D4073">
        <f>SUMIF(E:E,Table1[[#This Row],[Item_Fat_Content]],N:N)</f>
        <v>11904094.532999987</v>
      </c>
      <c r="E4073" t="s">
        <v>11</v>
      </c>
      <c r="F4073">
        <v>2.6248606000000001E-2</v>
      </c>
      <c r="G4073" t="s">
        <v>36</v>
      </c>
      <c r="H4073">
        <v>255.13560000000001</v>
      </c>
      <c r="I4073" t="s">
        <v>20</v>
      </c>
      <c r="J4073">
        <v>2009</v>
      </c>
      <c r="K4073" t="s">
        <v>14</v>
      </c>
      <c r="L4073" t="s">
        <v>21</v>
      </c>
      <c r="M4073" t="s">
        <v>22</v>
      </c>
      <c r="N4073">
        <v>3815.0340000000001</v>
      </c>
    </row>
    <row r="4074" spans="1:14" x14ac:dyDescent="0.3">
      <c r="A4074" t="s">
        <v>140</v>
      </c>
      <c r="B4074">
        <v>4072</v>
      </c>
      <c r="C4074">
        <v>12.15</v>
      </c>
      <c r="D4074">
        <f>SUMIF(E:E,Table1[[#This Row],[Item_Fat_Content]],N:N)</f>
        <v>11904094.532999987</v>
      </c>
      <c r="E4074" t="s">
        <v>11</v>
      </c>
      <c r="F4074">
        <v>0.131921819</v>
      </c>
      <c r="G4074" t="s">
        <v>41</v>
      </c>
      <c r="H4074">
        <v>246.346</v>
      </c>
      <c r="I4074" t="s">
        <v>45</v>
      </c>
      <c r="J4074">
        <v>2007</v>
      </c>
      <c r="K4074" t="str">
        <f>K4073</f>
        <v>Medium</v>
      </c>
      <c r="L4074" t="s">
        <v>43</v>
      </c>
      <c r="M4074" t="s">
        <v>16</v>
      </c>
      <c r="N4074">
        <v>739.03800000000001</v>
      </c>
    </row>
    <row r="4075" spans="1:14" x14ac:dyDescent="0.3">
      <c r="A4075" t="s">
        <v>1532</v>
      </c>
      <c r="B4075">
        <v>4073</v>
      </c>
      <c r="C4075">
        <v>11</v>
      </c>
      <c r="D4075">
        <f>SUMIF(E:E,Table1[[#This Row],[Item_Fat_Content]],N:N)</f>
        <v>6457454.3820000133</v>
      </c>
      <c r="E4075" t="s">
        <v>1608</v>
      </c>
      <c r="F4075">
        <v>0</v>
      </c>
      <c r="G4075" t="s">
        <v>41</v>
      </c>
      <c r="H4075">
        <v>155.26300000000001</v>
      </c>
      <c r="I4075" t="s">
        <v>13</v>
      </c>
      <c r="J4075">
        <v>1999</v>
      </c>
      <c r="K4075" t="s">
        <v>14</v>
      </c>
      <c r="L4075" t="s">
        <v>15</v>
      </c>
      <c r="M4075" t="s">
        <v>16</v>
      </c>
      <c r="N4075">
        <v>625.85199999999998</v>
      </c>
    </row>
    <row r="4076" spans="1:14" x14ac:dyDescent="0.3">
      <c r="A4076" t="s">
        <v>271</v>
      </c>
      <c r="B4076">
        <v>4074</v>
      </c>
      <c r="C4076">
        <v>17.5</v>
      </c>
      <c r="D4076">
        <f>SUMIF(E:E,Table1[[#This Row],[Item_Fat_Content]],N:N)</f>
        <v>11904094.532999987</v>
      </c>
      <c r="E4076" t="s">
        <v>11</v>
      </c>
      <c r="F4076">
        <v>2.6865809000000001E-2</v>
      </c>
      <c r="G4076" t="s">
        <v>41</v>
      </c>
      <c r="H4076">
        <v>261.69099999999997</v>
      </c>
      <c r="I4076" t="s">
        <v>60</v>
      </c>
      <c r="J4076">
        <v>2004</v>
      </c>
      <c r="K4076" t="s">
        <v>49</v>
      </c>
      <c r="L4076" t="s">
        <v>43</v>
      </c>
      <c r="M4076" t="s">
        <v>16</v>
      </c>
      <c r="N4076">
        <v>4207.8559999999998</v>
      </c>
    </row>
    <row r="4077" spans="1:14" x14ac:dyDescent="0.3">
      <c r="A4077" t="s">
        <v>1538</v>
      </c>
      <c r="B4077">
        <v>4075</v>
      </c>
      <c r="C4077">
        <f t="shared" ref="C4077:C4078" si="317">C4076</f>
        <v>17.5</v>
      </c>
      <c r="D4077">
        <f>SUMIF(E:E,Table1[[#This Row],[Item_Fat_Content]],N:N)</f>
        <v>6457454.3820000133</v>
      </c>
      <c r="E4077" t="s">
        <v>1608</v>
      </c>
      <c r="F4077">
        <v>4.6544983999999998E-2</v>
      </c>
      <c r="G4077" t="s">
        <v>26</v>
      </c>
      <c r="H4077">
        <v>172.04220000000001</v>
      </c>
      <c r="I4077" t="s">
        <v>38</v>
      </c>
      <c r="J4077">
        <v>1985</v>
      </c>
      <c r="K4077" t="s">
        <v>14</v>
      </c>
      <c r="L4077" t="s">
        <v>21</v>
      </c>
      <c r="M4077" t="s">
        <v>39</v>
      </c>
      <c r="N4077">
        <v>4828.3815999999997</v>
      </c>
    </row>
    <row r="4078" spans="1:14" x14ac:dyDescent="0.3">
      <c r="A4078" t="s">
        <v>342</v>
      </c>
      <c r="B4078">
        <v>4076</v>
      </c>
      <c r="C4078">
        <f t="shared" si="317"/>
        <v>17.5</v>
      </c>
      <c r="D4078">
        <f>SUMIF(E:E,Table1[[#This Row],[Item_Fat_Content]],N:N)</f>
        <v>11904094.532999987</v>
      </c>
      <c r="E4078" t="s">
        <v>11</v>
      </c>
      <c r="F4078">
        <v>9.2241348000000001E-2</v>
      </c>
      <c r="G4078" t="s">
        <v>12</v>
      </c>
      <c r="H4078">
        <v>75.867000000000004</v>
      </c>
      <c r="I4078" t="s">
        <v>38</v>
      </c>
      <c r="J4078">
        <v>1985</v>
      </c>
      <c r="K4078" t="s">
        <v>14</v>
      </c>
      <c r="L4078" t="s">
        <v>21</v>
      </c>
      <c r="M4078" t="s">
        <v>39</v>
      </c>
      <c r="N4078">
        <v>2450.1439999999998</v>
      </c>
    </row>
    <row r="4079" spans="1:14" x14ac:dyDescent="0.3">
      <c r="A4079" t="s">
        <v>1408</v>
      </c>
      <c r="B4079">
        <v>4077</v>
      </c>
      <c r="C4079">
        <v>17.5</v>
      </c>
      <c r="D4079">
        <f>SUMIF(E:E,Table1[[#This Row],[Item_Fat_Content]],N:N)</f>
        <v>11904094.532999987</v>
      </c>
      <c r="E4079" t="s">
        <v>11</v>
      </c>
      <c r="F4079">
        <v>5.2740763000000003E-2</v>
      </c>
      <c r="G4079" t="s">
        <v>36</v>
      </c>
      <c r="H4079">
        <v>103.79900000000001</v>
      </c>
      <c r="I4079" t="s">
        <v>45</v>
      </c>
      <c r="J4079">
        <v>2007</v>
      </c>
      <c r="K4079" t="str">
        <f>K4078</f>
        <v>Medium</v>
      </c>
      <c r="L4079" t="s">
        <v>43</v>
      </c>
      <c r="M4079" t="s">
        <v>16</v>
      </c>
      <c r="N4079">
        <v>1135.1890000000001</v>
      </c>
    </row>
    <row r="4080" spans="1:14" x14ac:dyDescent="0.3">
      <c r="A4080" t="s">
        <v>577</v>
      </c>
      <c r="B4080">
        <v>4078</v>
      </c>
      <c r="C4080">
        <f>C4079</f>
        <v>17.5</v>
      </c>
      <c r="D4080">
        <f>SUMIF(E:E,Table1[[#This Row],[Item_Fat_Content]],N:N)</f>
        <v>11904094.532999987</v>
      </c>
      <c r="E4080" t="s">
        <v>11</v>
      </c>
      <c r="F4080">
        <v>0</v>
      </c>
      <c r="G4080" t="s">
        <v>36</v>
      </c>
      <c r="H4080">
        <v>119.8124</v>
      </c>
      <c r="I4080" t="s">
        <v>38</v>
      </c>
      <c r="J4080">
        <v>1985</v>
      </c>
      <c r="K4080" t="s">
        <v>14</v>
      </c>
      <c r="L4080" t="s">
        <v>21</v>
      </c>
      <c r="M4080" t="s">
        <v>39</v>
      </c>
      <c r="N4080">
        <v>1659.1736000000001</v>
      </c>
    </row>
    <row r="4081" spans="1:14" x14ac:dyDescent="0.3">
      <c r="A4081" t="s">
        <v>904</v>
      </c>
      <c r="B4081">
        <v>4079</v>
      </c>
      <c r="C4081">
        <v>10.6</v>
      </c>
      <c r="D4081">
        <f>SUMIF(E:E,Table1[[#This Row],[Item_Fat_Content]],N:N)</f>
        <v>11904094.532999987</v>
      </c>
      <c r="E4081" t="s">
        <v>11</v>
      </c>
      <c r="F4081">
        <v>5.6748659E-2</v>
      </c>
      <c r="G4081" t="s">
        <v>12</v>
      </c>
      <c r="H4081">
        <v>233.66419999999999</v>
      </c>
      <c r="I4081" t="s">
        <v>31</v>
      </c>
      <c r="J4081">
        <v>1987</v>
      </c>
      <c r="K4081" t="s">
        <v>32</v>
      </c>
      <c r="L4081" t="s">
        <v>21</v>
      </c>
      <c r="M4081" t="s">
        <v>16</v>
      </c>
      <c r="N4081">
        <v>3950.1914000000002</v>
      </c>
    </row>
    <row r="4082" spans="1:14" x14ac:dyDescent="0.3">
      <c r="A4082" t="s">
        <v>1475</v>
      </c>
      <c r="B4082">
        <v>4080</v>
      </c>
      <c r="C4082">
        <v>7.1449999999999996</v>
      </c>
      <c r="D4082">
        <f>SUMIF(E:E,Table1[[#This Row],[Item_Fat_Content]],N:N)</f>
        <v>11904094.532999987</v>
      </c>
      <c r="E4082" t="s">
        <v>11</v>
      </c>
      <c r="F4082">
        <v>1.7822936000000001E-2</v>
      </c>
      <c r="G4082" t="s">
        <v>41</v>
      </c>
      <c r="H4082">
        <v>161.3578</v>
      </c>
      <c r="I4082" t="s">
        <v>42</v>
      </c>
      <c r="J4082">
        <v>2002</v>
      </c>
      <c r="K4082" t="str">
        <f>K4081</f>
        <v>High</v>
      </c>
      <c r="L4082" t="s">
        <v>43</v>
      </c>
      <c r="M4082" t="s">
        <v>16</v>
      </c>
      <c r="N4082">
        <v>1123.2046</v>
      </c>
    </row>
    <row r="4083" spans="1:14" x14ac:dyDescent="0.3">
      <c r="A4083" t="s">
        <v>1042</v>
      </c>
      <c r="B4083">
        <v>4081</v>
      </c>
      <c r="C4083">
        <f>C4082</f>
        <v>7.1449999999999996</v>
      </c>
      <c r="D4083">
        <f>SUMIF(E:E,Table1[[#This Row],[Item_Fat_Content]],N:N)</f>
        <v>11904094.532999987</v>
      </c>
      <c r="E4083" t="s">
        <v>11</v>
      </c>
      <c r="F4083">
        <v>1.7659068E-2</v>
      </c>
      <c r="G4083" t="s">
        <v>73</v>
      </c>
      <c r="H4083">
        <v>175.96860000000001</v>
      </c>
      <c r="I4083" t="s">
        <v>38</v>
      </c>
      <c r="J4083">
        <v>1985</v>
      </c>
      <c r="K4083" t="s">
        <v>14</v>
      </c>
      <c r="L4083" t="s">
        <v>21</v>
      </c>
      <c r="M4083" t="s">
        <v>39</v>
      </c>
      <c r="N4083">
        <v>5866.3638000000001</v>
      </c>
    </row>
    <row r="4084" spans="1:14" x14ac:dyDescent="0.3">
      <c r="A4084" t="s">
        <v>494</v>
      </c>
      <c r="B4084">
        <v>4082</v>
      </c>
      <c r="C4084">
        <v>20.7</v>
      </c>
      <c r="D4084">
        <f>SUMIF(E:E,Table1[[#This Row],[Item_Fat_Content]],N:N)</f>
        <v>6457454.3820000133</v>
      </c>
      <c r="E4084" t="s">
        <v>1608</v>
      </c>
      <c r="F4084">
        <v>7.9296469999999994E-2</v>
      </c>
      <c r="G4084" t="s">
        <v>34</v>
      </c>
      <c r="H4084">
        <v>97.2042</v>
      </c>
      <c r="I4084" t="s">
        <v>48</v>
      </c>
      <c r="J4084">
        <v>1997</v>
      </c>
      <c r="K4084" t="s">
        <v>49</v>
      </c>
      <c r="L4084" t="s">
        <v>15</v>
      </c>
      <c r="M4084" t="s">
        <v>16</v>
      </c>
      <c r="N4084">
        <v>1686.4713999999999</v>
      </c>
    </row>
    <row r="4085" spans="1:14" x14ac:dyDescent="0.3">
      <c r="A4085" t="s">
        <v>399</v>
      </c>
      <c r="B4085">
        <v>4083</v>
      </c>
      <c r="C4085">
        <f>C4084</f>
        <v>20.7</v>
      </c>
      <c r="D4085">
        <f>SUMIF(E:E,Table1[[#This Row],[Item_Fat_Content]],N:N)</f>
        <v>229576.49539999999</v>
      </c>
      <c r="E4085" t="s">
        <v>18</v>
      </c>
      <c r="F4085">
        <v>7.0068830000000002E-3</v>
      </c>
      <c r="G4085" t="s">
        <v>116</v>
      </c>
      <c r="H4085">
        <v>173.57380000000001</v>
      </c>
      <c r="I4085" t="s">
        <v>38</v>
      </c>
      <c r="J4085">
        <v>1985</v>
      </c>
      <c r="K4085" t="s">
        <v>14</v>
      </c>
      <c r="L4085" t="s">
        <v>21</v>
      </c>
      <c r="M4085" t="s">
        <v>39</v>
      </c>
      <c r="N4085">
        <v>1216.4166</v>
      </c>
    </row>
    <row r="4086" spans="1:14" x14ac:dyDescent="0.3">
      <c r="A4086" t="s">
        <v>108</v>
      </c>
      <c r="B4086">
        <v>4084</v>
      </c>
      <c r="C4086">
        <v>17.5</v>
      </c>
      <c r="D4086">
        <f>SUMIF(E:E,Table1[[#This Row],[Item_Fat_Content]],N:N)</f>
        <v>11904094.532999987</v>
      </c>
      <c r="E4086" t="s">
        <v>11</v>
      </c>
      <c r="F4086">
        <v>2.6195131E-2</v>
      </c>
      <c r="G4086" t="s">
        <v>36</v>
      </c>
      <c r="H4086">
        <v>252.63560000000001</v>
      </c>
      <c r="I4086" t="s">
        <v>42</v>
      </c>
      <c r="J4086">
        <v>2002</v>
      </c>
      <c r="K4086" t="str">
        <f>K4085</f>
        <v>Medium</v>
      </c>
      <c r="L4086" t="s">
        <v>43</v>
      </c>
      <c r="M4086" t="s">
        <v>16</v>
      </c>
      <c r="N4086">
        <v>2543.3560000000002</v>
      </c>
    </row>
    <row r="4087" spans="1:14" x14ac:dyDescent="0.3">
      <c r="A4087" t="s">
        <v>1153</v>
      </c>
      <c r="B4087">
        <v>4085</v>
      </c>
      <c r="C4087">
        <v>17.7</v>
      </c>
      <c r="D4087">
        <f>SUMIF(E:E,Table1[[#This Row],[Item_Fat_Content]],N:N)</f>
        <v>6457454.3820000133</v>
      </c>
      <c r="E4087" t="s">
        <v>1608</v>
      </c>
      <c r="F4087">
        <v>4.2542483999999998E-2</v>
      </c>
      <c r="G4087" t="s">
        <v>41</v>
      </c>
      <c r="H4087">
        <v>161.92099999999999</v>
      </c>
      <c r="I4087" t="s">
        <v>13</v>
      </c>
      <c r="J4087">
        <v>1999</v>
      </c>
      <c r="K4087" t="s">
        <v>14</v>
      </c>
      <c r="L4087" t="s">
        <v>15</v>
      </c>
      <c r="M4087" t="s">
        <v>16</v>
      </c>
      <c r="N4087">
        <v>2120.5729999999999</v>
      </c>
    </row>
    <row r="4088" spans="1:14" x14ac:dyDescent="0.3">
      <c r="A4088" t="s">
        <v>1264</v>
      </c>
      <c r="B4088">
        <v>4086</v>
      </c>
      <c r="C4088">
        <v>8.6</v>
      </c>
      <c r="D4088">
        <f>SUMIF(E:E,Table1[[#This Row],[Item_Fat_Content]],N:N)</f>
        <v>6457454.3820000133</v>
      </c>
      <c r="E4088" t="s">
        <v>1608</v>
      </c>
      <c r="F4088">
        <v>5.4474158000000002E-2</v>
      </c>
      <c r="G4088" t="s">
        <v>78</v>
      </c>
      <c r="H4088">
        <v>131.03100000000001</v>
      </c>
      <c r="I4088" t="s">
        <v>60</v>
      </c>
      <c r="J4088">
        <v>2004</v>
      </c>
      <c r="K4088" t="s">
        <v>49</v>
      </c>
      <c r="L4088" t="s">
        <v>43</v>
      </c>
      <c r="M4088" t="s">
        <v>16</v>
      </c>
      <c r="N4088">
        <v>1038.6479999999999</v>
      </c>
    </row>
    <row r="4089" spans="1:14" x14ac:dyDescent="0.3">
      <c r="A4089" t="s">
        <v>1476</v>
      </c>
      <c r="B4089">
        <v>4087</v>
      </c>
      <c r="C4089">
        <v>9.5</v>
      </c>
      <c r="D4089">
        <f>SUMIF(E:E,Table1[[#This Row],[Item_Fat_Content]],N:N)</f>
        <v>6457454.3820000133</v>
      </c>
      <c r="E4089" t="s">
        <v>1608</v>
      </c>
      <c r="F4089">
        <v>0</v>
      </c>
      <c r="G4089" t="s">
        <v>41</v>
      </c>
      <c r="H4089">
        <v>228.46680000000001</v>
      </c>
      <c r="I4089" t="s">
        <v>13</v>
      </c>
      <c r="J4089">
        <v>1999</v>
      </c>
      <c r="K4089" t="s">
        <v>14</v>
      </c>
      <c r="L4089" t="s">
        <v>15</v>
      </c>
      <c r="M4089" t="s">
        <v>16</v>
      </c>
      <c r="N4089">
        <v>3916.2356</v>
      </c>
    </row>
    <row r="4090" spans="1:14" x14ac:dyDescent="0.3">
      <c r="A4090" t="s">
        <v>1127</v>
      </c>
      <c r="B4090">
        <v>4088</v>
      </c>
      <c r="C4090">
        <v>17.7</v>
      </c>
      <c r="D4090">
        <f>SUMIF(E:E,Table1[[#This Row],[Item_Fat_Content]],N:N)</f>
        <v>6457454.3820000133</v>
      </c>
      <c r="E4090" t="s">
        <v>1608</v>
      </c>
      <c r="F4090">
        <v>0.12237250399999999</v>
      </c>
      <c r="G4090" t="s">
        <v>24</v>
      </c>
      <c r="H4090">
        <v>101.56740000000001</v>
      </c>
      <c r="I4090" t="s">
        <v>20</v>
      </c>
      <c r="J4090">
        <v>2009</v>
      </c>
      <c r="K4090" t="s">
        <v>14</v>
      </c>
      <c r="L4090" t="s">
        <v>21</v>
      </c>
      <c r="M4090" t="s">
        <v>22</v>
      </c>
      <c r="N4090">
        <v>1629.8784000000001</v>
      </c>
    </row>
    <row r="4091" spans="1:14" x14ac:dyDescent="0.3">
      <c r="A4091" t="s">
        <v>675</v>
      </c>
      <c r="B4091">
        <v>4089</v>
      </c>
      <c r="C4091">
        <v>12.3</v>
      </c>
      <c r="D4091">
        <f>SUMIF(E:E,Table1[[#This Row],[Item_Fat_Content]],N:N)</f>
        <v>11904094.532999987</v>
      </c>
      <c r="E4091" t="s">
        <v>70</v>
      </c>
      <c r="F4091">
        <v>3.7148619000000001E-2</v>
      </c>
      <c r="G4091" t="s">
        <v>36</v>
      </c>
      <c r="H4091">
        <v>116.88339999999999</v>
      </c>
      <c r="I4091" t="s">
        <v>45</v>
      </c>
      <c r="J4091">
        <v>2007</v>
      </c>
      <c r="K4091" t="str">
        <f t="shared" ref="K4091:K4092" si="318">K4090</f>
        <v>Medium</v>
      </c>
      <c r="L4091" t="s">
        <v>43</v>
      </c>
      <c r="M4091" t="s">
        <v>16</v>
      </c>
      <c r="N4091">
        <v>2649.2181999999998</v>
      </c>
    </row>
    <row r="4092" spans="1:14" x14ac:dyDescent="0.3">
      <c r="A4092" t="s">
        <v>452</v>
      </c>
      <c r="B4092">
        <v>4090</v>
      </c>
      <c r="C4092">
        <v>6.26</v>
      </c>
      <c r="D4092">
        <f>SUMIF(E:E,Table1[[#This Row],[Item_Fat_Content]],N:N)</f>
        <v>11904094.532999987</v>
      </c>
      <c r="E4092" t="s">
        <v>11</v>
      </c>
      <c r="F4092">
        <v>5.2593951999999999E-2</v>
      </c>
      <c r="G4092" t="s">
        <v>30</v>
      </c>
      <c r="H4092">
        <v>111.0228</v>
      </c>
      <c r="I4092" t="s">
        <v>27</v>
      </c>
      <c r="J4092">
        <v>1998</v>
      </c>
      <c r="K4092" t="str">
        <f t="shared" si="318"/>
        <v>Medium</v>
      </c>
      <c r="L4092" t="s">
        <v>21</v>
      </c>
      <c r="M4092" t="s">
        <v>28</v>
      </c>
      <c r="N4092">
        <v>221.04560000000001</v>
      </c>
    </row>
    <row r="4093" spans="1:14" x14ac:dyDescent="0.3">
      <c r="A4093" t="s">
        <v>316</v>
      </c>
      <c r="B4093">
        <v>4091</v>
      </c>
      <c r="C4093">
        <v>17.7</v>
      </c>
      <c r="D4093">
        <f>SUMIF(E:E,Table1[[#This Row],[Item_Fat_Content]],N:N)</f>
        <v>11904094.532999987</v>
      </c>
      <c r="E4093" t="s">
        <v>11</v>
      </c>
      <c r="F4093">
        <v>1.2593467000000001E-2</v>
      </c>
      <c r="G4093" t="s">
        <v>30</v>
      </c>
      <c r="H4093">
        <v>167.6474</v>
      </c>
      <c r="I4093" t="s">
        <v>20</v>
      </c>
      <c r="J4093">
        <v>2009</v>
      </c>
      <c r="K4093" t="s">
        <v>14</v>
      </c>
      <c r="L4093" t="s">
        <v>21</v>
      </c>
      <c r="M4093" t="s">
        <v>22</v>
      </c>
      <c r="N4093">
        <v>3874.2901999999999</v>
      </c>
    </row>
    <row r="4094" spans="1:14" x14ac:dyDescent="0.3">
      <c r="A4094" t="s">
        <v>922</v>
      </c>
      <c r="B4094">
        <v>4092</v>
      </c>
      <c r="C4094">
        <v>18.25</v>
      </c>
      <c r="D4094">
        <f>SUMIF(E:E,Table1[[#This Row],[Item_Fat_Content]],N:N)</f>
        <v>11904094.532999987</v>
      </c>
      <c r="E4094" t="s">
        <v>11</v>
      </c>
      <c r="F4094">
        <v>1.2325122000000001E-2</v>
      </c>
      <c r="G4094" t="s">
        <v>26</v>
      </c>
      <c r="H4094">
        <v>162.88939999999999</v>
      </c>
      <c r="I4094" t="s">
        <v>20</v>
      </c>
      <c r="J4094">
        <v>2009</v>
      </c>
      <c r="K4094" t="s">
        <v>14</v>
      </c>
      <c r="L4094" t="s">
        <v>21</v>
      </c>
      <c r="M4094" t="s">
        <v>22</v>
      </c>
      <c r="N4094">
        <v>647.1576</v>
      </c>
    </row>
    <row r="4095" spans="1:14" x14ac:dyDescent="0.3">
      <c r="A4095" t="s">
        <v>1539</v>
      </c>
      <c r="B4095">
        <v>4093</v>
      </c>
      <c r="C4095">
        <v>5.8</v>
      </c>
      <c r="D4095">
        <f>SUMIF(E:E,Table1[[#This Row],[Item_Fat_Content]],N:N)</f>
        <v>11904094.532999987</v>
      </c>
      <c r="E4095" t="s">
        <v>11</v>
      </c>
      <c r="F4095">
        <v>0.13148926899999999</v>
      </c>
      <c r="G4095" t="s">
        <v>12</v>
      </c>
      <c r="H4095">
        <v>89.717200000000005</v>
      </c>
      <c r="I4095" t="s">
        <v>20</v>
      </c>
      <c r="J4095">
        <v>2009</v>
      </c>
      <c r="K4095" t="s">
        <v>14</v>
      </c>
      <c r="L4095" t="s">
        <v>21</v>
      </c>
      <c r="M4095" t="s">
        <v>22</v>
      </c>
      <c r="N4095">
        <v>1605.9096</v>
      </c>
    </row>
    <row r="4096" spans="1:14" x14ac:dyDescent="0.3">
      <c r="A4096" t="s">
        <v>362</v>
      </c>
      <c r="B4096">
        <v>4094</v>
      </c>
      <c r="C4096">
        <v>14.5</v>
      </c>
      <c r="D4096">
        <f>SUMIF(E:E,Table1[[#This Row],[Item_Fat_Content]],N:N)</f>
        <v>6457454.3820000133</v>
      </c>
      <c r="E4096" t="s">
        <v>1608</v>
      </c>
      <c r="F4096">
        <v>6.4224789000000004E-2</v>
      </c>
      <c r="G4096" t="s">
        <v>78</v>
      </c>
      <c r="H4096">
        <v>262.75940000000003</v>
      </c>
      <c r="I4096" t="s">
        <v>45</v>
      </c>
      <c r="J4096">
        <v>2007</v>
      </c>
      <c r="K4096" t="str">
        <f t="shared" ref="K4096:K4098" si="319">K4095</f>
        <v>Medium</v>
      </c>
      <c r="L4096" t="s">
        <v>43</v>
      </c>
      <c r="M4096" t="s">
        <v>16</v>
      </c>
      <c r="N4096">
        <v>7064.8037999999997</v>
      </c>
    </row>
    <row r="4097" spans="1:14" x14ac:dyDescent="0.3">
      <c r="A4097" t="s">
        <v>115</v>
      </c>
      <c r="B4097">
        <v>4095</v>
      </c>
      <c r="C4097">
        <v>18.25</v>
      </c>
      <c r="D4097">
        <f>SUMIF(E:E,Table1[[#This Row],[Item_Fat_Content]],N:N)</f>
        <v>11904094.532999987</v>
      </c>
      <c r="E4097" t="s">
        <v>11</v>
      </c>
      <c r="F4097">
        <v>6.0589424000000003E-2</v>
      </c>
      <c r="G4097" t="s">
        <v>116</v>
      </c>
      <c r="H4097">
        <v>162.55260000000001</v>
      </c>
      <c r="I4097" t="s">
        <v>45</v>
      </c>
      <c r="J4097">
        <v>2007</v>
      </c>
      <c r="K4097" t="str">
        <f t="shared" si="319"/>
        <v>Medium</v>
      </c>
      <c r="L4097" t="s">
        <v>43</v>
      </c>
      <c r="M4097" t="s">
        <v>16</v>
      </c>
      <c r="N4097">
        <v>986.71559999999999</v>
      </c>
    </row>
    <row r="4098" spans="1:14" x14ac:dyDescent="0.3">
      <c r="A4098" t="s">
        <v>434</v>
      </c>
      <c r="B4098">
        <v>4096</v>
      </c>
      <c r="C4098">
        <v>12.85</v>
      </c>
      <c r="D4098">
        <f>SUMIF(E:E,Table1[[#This Row],[Item_Fat_Content]],N:N)</f>
        <v>11904094.532999987</v>
      </c>
      <c r="E4098" t="s">
        <v>11</v>
      </c>
      <c r="F4098">
        <v>2.2649893000000001E-2</v>
      </c>
      <c r="G4098" t="s">
        <v>26</v>
      </c>
      <c r="H4098">
        <v>179.33179999999999</v>
      </c>
      <c r="I4098" t="s">
        <v>42</v>
      </c>
      <c r="J4098">
        <v>2002</v>
      </c>
      <c r="K4098" t="str">
        <f t="shared" si="319"/>
        <v>Medium</v>
      </c>
      <c r="L4098" t="s">
        <v>43</v>
      </c>
      <c r="M4098" t="s">
        <v>16</v>
      </c>
      <c r="N4098">
        <v>1263.0226</v>
      </c>
    </row>
    <row r="4099" spans="1:14" x14ac:dyDescent="0.3">
      <c r="A4099" t="s">
        <v>273</v>
      </c>
      <c r="B4099">
        <v>4097</v>
      </c>
      <c r="C4099">
        <v>17.100000000000001</v>
      </c>
      <c r="D4099">
        <f>SUMIF(E:E,Table1[[#This Row],[Item_Fat_Content]],N:N)</f>
        <v>11904094.532999987</v>
      </c>
      <c r="E4099" t="s">
        <v>11</v>
      </c>
      <c r="F4099">
        <v>0.128390273</v>
      </c>
      <c r="G4099" t="s">
        <v>26</v>
      </c>
      <c r="H4099">
        <v>111.98860000000001</v>
      </c>
      <c r="I4099" t="s">
        <v>60</v>
      </c>
      <c r="J4099">
        <v>2004</v>
      </c>
      <c r="K4099" t="s">
        <v>49</v>
      </c>
      <c r="L4099" t="s">
        <v>43</v>
      </c>
      <c r="M4099" t="s">
        <v>16</v>
      </c>
      <c r="N4099">
        <v>1445.4518</v>
      </c>
    </row>
    <row r="4100" spans="1:14" x14ac:dyDescent="0.3">
      <c r="A4100" t="s">
        <v>385</v>
      </c>
      <c r="B4100">
        <v>4098</v>
      </c>
      <c r="C4100">
        <v>7.5750000000000002</v>
      </c>
      <c r="D4100">
        <f>SUMIF(E:E,Table1[[#This Row],[Item_Fat_Content]],N:N)</f>
        <v>11904094.532999987</v>
      </c>
      <c r="E4100" t="s">
        <v>11</v>
      </c>
      <c r="F4100">
        <v>5.5476237999999997E-2</v>
      </c>
      <c r="G4100" t="s">
        <v>12</v>
      </c>
      <c r="H4100">
        <v>196.8768</v>
      </c>
      <c r="I4100" t="s">
        <v>13</v>
      </c>
      <c r="J4100">
        <v>1999</v>
      </c>
      <c r="K4100" t="s">
        <v>14</v>
      </c>
      <c r="L4100" t="s">
        <v>15</v>
      </c>
      <c r="M4100" t="s">
        <v>16</v>
      </c>
      <c r="N4100">
        <v>1182.4608000000001</v>
      </c>
    </row>
    <row r="4101" spans="1:14" x14ac:dyDescent="0.3">
      <c r="A4101" t="s">
        <v>945</v>
      </c>
      <c r="B4101">
        <v>4099</v>
      </c>
      <c r="C4101">
        <v>9.2100000000000009</v>
      </c>
      <c r="D4101">
        <f>SUMIF(E:E,Table1[[#This Row],[Item_Fat_Content]],N:N)</f>
        <v>11904094.532999987</v>
      </c>
      <c r="E4101" t="s">
        <v>11</v>
      </c>
      <c r="F4101">
        <v>8.7574920000000004E-3</v>
      </c>
      <c r="G4101" t="s">
        <v>26</v>
      </c>
      <c r="H4101">
        <v>120.84139999999999</v>
      </c>
      <c r="I4101" t="s">
        <v>31</v>
      </c>
      <c r="J4101">
        <v>1987</v>
      </c>
      <c r="K4101" t="s">
        <v>32</v>
      </c>
      <c r="L4101" t="s">
        <v>21</v>
      </c>
      <c r="M4101" t="s">
        <v>16</v>
      </c>
      <c r="N4101">
        <v>2071.3038000000001</v>
      </c>
    </row>
    <row r="4102" spans="1:14" x14ac:dyDescent="0.3">
      <c r="A4102" t="s">
        <v>212</v>
      </c>
      <c r="B4102">
        <v>4100</v>
      </c>
      <c r="C4102">
        <v>11.3</v>
      </c>
      <c r="D4102">
        <f>SUMIF(E:E,Table1[[#This Row],[Item_Fat_Content]],N:N)</f>
        <v>11904094.532999987</v>
      </c>
      <c r="E4102" t="s">
        <v>11</v>
      </c>
      <c r="F4102">
        <v>7.2738309999999997E-3</v>
      </c>
      <c r="G4102" t="s">
        <v>24</v>
      </c>
      <c r="H4102">
        <v>196.64259999999999</v>
      </c>
      <c r="I4102" t="s">
        <v>31</v>
      </c>
      <c r="J4102">
        <v>1987</v>
      </c>
      <c r="K4102" t="s">
        <v>32</v>
      </c>
      <c r="L4102" t="s">
        <v>21</v>
      </c>
      <c r="M4102" t="s">
        <v>16</v>
      </c>
      <c r="N4102">
        <v>5141.3076000000001</v>
      </c>
    </row>
    <row r="4103" spans="1:14" x14ac:dyDescent="0.3">
      <c r="A4103" t="s">
        <v>524</v>
      </c>
      <c r="B4103">
        <v>4101</v>
      </c>
      <c r="C4103">
        <f>C4102</f>
        <v>11.3</v>
      </c>
      <c r="D4103">
        <f>SUMIF(E:E,Table1[[#This Row],[Item_Fat_Content]],N:N)</f>
        <v>11904094.532999987</v>
      </c>
      <c r="E4103" t="s">
        <v>11</v>
      </c>
      <c r="F4103">
        <v>0.144534212</v>
      </c>
      <c r="G4103" t="s">
        <v>12</v>
      </c>
      <c r="H4103">
        <v>190.65039999999999</v>
      </c>
      <c r="I4103" t="s">
        <v>65</v>
      </c>
      <c r="J4103">
        <v>1985</v>
      </c>
      <c r="K4103" t="s">
        <v>49</v>
      </c>
      <c r="L4103" t="s">
        <v>15</v>
      </c>
      <c r="M4103" t="s">
        <v>28</v>
      </c>
      <c r="N4103">
        <v>575.25120000000004</v>
      </c>
    </row>
    <row r="4104" spans="1:14" x14ac:dyDescent="0.3">
      <c r="A4104" t="s">
        <v>1086</v>
      </c>
      <c r="B4104">
        <v>4102</v>
      </c>
      <c r="C4104">
        <v>13.6</v>
      </c>
      <c r="D4104">
        <f>SUMIF(E:E,Table1[[#This Row],[Item_Fat_Content]],N:N)</f>
        <v>6457454.3820000133</v>
      </c>
      <c r="E4104" t="s">
        <v>1608</v>
      </c>
      <c r="F4104">
        <v>4.3743689000000002E-2</v>
      </c>
      <c r="G4104" t="s">
        <v>26</v>
      </c>
      <c r="H4104">
        <v>157.7946</v>
      </c>
      <c r="I4104" t="s">
        <v>42</v>
      </c>
      <c r="J4104">
        <v>2002</v>
      </c>
      <c r="K4104" t="str">
        <f>K4103</f>
        <v>Small</v>
      </c>
      <c r="L4104" t="s">
        <v>43</v>
      </c>
      <c r="M4104" t="s">
        <v>16</v>
      </c>
      <c r="N4104">
        <v>1104.5622000000001</v>
      </c>
    </row>
    <row r="4105" spans="1:14" x14ac:dyDescent="0.3">
      <c r="A4105" t="s">
        <v>1204</v>
      </c>
      <c r="B4105">
        <v>4103</v>
      </c>
      <c r="C4105">
        <v>20.85</v>
      </c>
      <c r="D4105">
        <f>SUMIF(E:E,Table1[[#This Row],[Item_Fat_Content]],N:N)</f>
        <v>6457454.3820000133</v>
      </c>
      <c r="E4105" t="s">
        <v>1608</v>
      </c>
      <c r="F4105">
        <v>6.2477955000000002E-2</v>
      </c>
      <c r="G4105" t="s">
        <v>34</v>
      </c>
      <c r="H4105">
        <v>87.251400000000004</v>
      </c>
      <c r="I4105" t="s">
        <v>20</v>
      </c>
      <c r="J4105">
        <v>2009</v>
      </c>
      <c r="K4105" t="s">
        <v>14</v>
      </c>
      <c r="L4105" t="s">
        <v>21</v>
      </c>
      <c r="M4105" t="s">
        <v>22</v>
      </c>
      <c r="N4105">
        <v>1505.3738000000001</v>
      </c>
    </row>
    <row r="4106" spans="1:14" x14ac:dyDescent="0.3">
      <c r="A4106" t="s">
        <v>376</v>
      </c>
      <c r="B4106">
        <v>4104</v>
      </c>
      <c r="C4106">
        <v>9.1950000000000003</v>
      </c>
      <c r="D4106">
        <f>SUMIF(E:E,Table1[[#This Row],[Item_Fat_Content]],N:N)</f>
        <v>6457454.3820000133</v>
      </c>
      <c r="E4106" t="s">
        <v>1608</v>
      </c>
      <c r="F4106">
        <v>7.8060600999999993E-2</v>
      </c>
      <c r="G4106" t="s">
        <v>24</v>
      </c>
      <c r="H4106">
        <v>106.3596</v>
      </c>
      <c r="I4106" t="s">
        <v>48</v>
      </c>
      <c r="J4106">
        <v>1997</v>
      </c>
      <c r="K4106" t="s">
        <v>49</v>
      </c>
      <c r="L4106" t="s">
        <v>15</v>
      </c>
      <c r="M4106" t="s">
        <v>16</v>
      </c>
      <c r="N4106">
        <v>2912.2091999999998</v>
      </c>
    </row>
    <row r="4107" spans="1:14" x14ac:dyDescent="0.3">
      <c r="A4107" t="s">
        <v>271</v>
      </c>
      <c r="B4107">
        <v>4105</v>
      </c>
      <c r="C4107">
        <f>C4106</f>
        <v>9.1950000000000003</v>
      </c>
      <c r="D4107">
        <f>SUMIF(E:E,Table1[[#This Row],[Item_Fat_Content]],N:N)</f>
        <v>11904094.532999987</v>
      </c>
      <c r="E4107" t="s">
        <v>11</v>
      </c>
      <c r="F4107">
        <v>2.6740766999999999E-2</v>
      </c>
      <c r="G4107" t="s">
        <v>41</v>
      </c>
      <c r="H4107">
        <v>261.291</v>
      </c>
      <c r="I4107" t="s">
        <v>38</v>
      </c>
      <c r="J4107">
        <v>1985</v>
      </c>
      <c r="K4107" t="s">
        <v>14</v>
      </c>
      <c r="L4107" t="s">
        <v>21</v>
      </c>
      <c r="M4107" t="s">
        <v>39</v>
      </c>
      <c r="N4107">
        <v>5522.8109999999997</v>
      </c>
    </row>
    <row r="4108" spans="1:14" x14ac:dyDescent="0.3">
      <c r="A4108" t="s">
        <v>317</v>
      </c>
      <c r="B4108">
        <v>4106</v>
      </c>
      <c r="C4108">
        <v>15.75</v>
      </c>
      <c r="D4108">
        <f>SUMIF(E:E,Table1[[#This Row],[Item_Fat_Content]],N:N)</f>
        <v>11904094.532999987</v>
      </c>
      <c r="E4108" t="s">
        <v>11</v>
      </c>
      <c r="F4108">
        <v>0.14082191699999999</v>
      </c>
      <c r="G4108" t="s">
        <v>58</v>
      </c>
      <c r="H4108">
        <v>252.93819999999999</v>
      </c>
      <c r="I4108" t="s">
        <v>13</v>
      </c>
      <c r="J4108">
        <v>1999</v>
      </c>
      <c r="K4108" t="s">
        <v>14</v>
      </c>
      <c r="L4108" t="s">
        <v>15</v>
      </c>
      <c r="M4108" t="s">
        <v>16</v>
      </c>
      <c r="N4108">
        <v>2775.7202000000002</v>
      </c>
    </row>
    <row r="4109" spans="1:14" x14ac:dyDescent="0.3">
      <c r="A4109" t="s">
        <v>1075</v>
      </c>
      <c r="B4109">
        <v>4107</v>
      </c>
      <c r="C4109">
        <v>16.5</v>
      </c>
      <c r="D4109">
        <f>SUMIF(E:E,Table1[[#This Row],[Item_Fat_Content]],N:N)</f>
        <v>6457454.3820000133</v>
      </c>
      <c r="E4109" t="s">
        <v>1608</v>
      </c>
      <c r="F4109">
        <v>6.8403271000000002E-2</v>
      </c>
      <c r="G4109" t="s">
        <v>73</v>
      </c>
      <c r="H4109">
        <v>101.999</v>
      </c>
      <c r="I4109" t="s">
        <v>20</v>
      </c>
      <c r="J4109">
        <v>2009</v>
      </c>
      <c r="K4109" t="s">
        <v>14</v>
      </c>
      <c r="L4109" t="s">
        <v>21</v>
      </c>
      <c r="M4109" t="s">
        <v>22</v>
      </c>
      <c r="N4109">
        <v>619.19399999999996</v>
      </c>
    </row>
    <row r="4110" spans="1:14" x14ac:dyDescent="0.3">
      <c r="A4110" t="s">
        <v>1486</v>
      </c>
      <c r="B4110">
        <v>4108</v>
      </c>
      <c r="C4110">
        <f>C4109</f>
        <v>16.5</v>
      </c>
      <c r="D4110">
        <f>SUMIF(E:E,Table1[[#This Row],[Item_Fat_Content]],N:N)</f>
        <v>11904094.532999987</v>
      </c>
      <c r="E4110" t="s">
        <v>11</v>
      </c>
      <c r="F4110">
        <v>0</v>
      </c>
      <c r="G4110" t="s">
        <v>26</v>
      </c>
      <c r="H4110">
        <v>126.6994</v>
      </c>
      <c r="I4110" t="s">
        <v>65</v>
      </c>
      <c r="J4110">
        <v>1985</v>
      </c>
      <c r="K4110" t="s">
        <v>49</v>
      </c>
      <c r="L4110" t="s">
        <v>15</v>
      </c>
      <c r="M4110" t="s">
        <v>28</v>
      </c>
      <c r="N4110">
        <v>256.99880000000002</v>
      </c>
    </row>
    <row r="4111" spans="1:14" x14ac:dyDescent="0.3">
      <c r="A4111" t="s">
        <v>1150</v>
      </c>
      <c r="B4111">
        <v>4109</v>
      </c>
      <c r="C4111">
        <v>20.5</v>
      </c>
      <c r="D4111">
        <f>SUMIF(E:E,Table1[[#This Row],[Item_Fat_Content]],N:N)</f>
        <v>11904094.532999987</v>
      </c>
      <c r="E4111" t="s">
        <v>11</v>
      </c>
      <c r="F4111">
        <v>2.3123939999999999E-2</v>
      </c>
      <c r="G4111" t="s">
        <v>178</v>
      </c>
      <c r="H4111">
        <v>154.63399999999999</v>
      </c>
      <c r="I4111" t="s">
        <v>31</v>
      </c>
      <c r="J4111">
        <v>1987</v>
      </c>
      <c r="K4111" t="s">
        <v>32</v>
      </c>
      <c r="L4111" t="s">
        <v>21</v>
      </c>
      <c r="M4111" t="s">
        <v>16</v>
      </c>
      <c r="N4111">
        <v>2297.0100000000002</v>
      </c>
    </row>
    <row r="4112" spans="1:14" x14ac:dyDescent="0.3">
      <c r="A4112" t="s">
        <v>51</v>
      </c>
      <c r="B4112">
        <v>4110</v>
      </c>
      <c r="C4112">
        <v>17.600000000000001</v>
      </c>
      <c r="D4112">
        <f>SUMIF(E:E,Table1[[#This Row],[Item_Fat_Content]],N:N)</f>
        <v>6457454.3820000133</v>
      </c>
      <c r="E4112" t="s">
        <v>1608</v>
      </c>
      <c r="F4112">
        <v>4.7449835000000003E-2</v>
      </c>
      <c r="G4112" t="s">
        <v>36</v>
      </c>
      <c r="H4112">
        <v>118.1782</v>
      </c>
      <c r="I4112" t="s">
        <v>20</v>
      </c>
      <c r="J4112">
        <v>2009</v>
      </c>
      <c r="K4112" t="s">
        <v>14</v>
      </c>
      <c r="L4112" t="s">
        <v>21</v>
      </c>
      <c r="M4112" t="s">
        <v>22</v>
      </c>
      <c r="N4112">
        <v>2621.9204</v>
      </c>
    </row>
    <row r="4113" spans="1:14" x14ac:dyDescent="0.3">
      <c r="A4113" t="s">
        <v>439</v>
      </c>
      <c r="B4113">
        <v>4111</v>
      </c>
      <c r="C4113">
        <v>8.7750000000000004</v>
      </c>
      <c r="D4113">
        <f>SUMIF(E:E,Table1[[#This Row],[Item_Fat_Content]],N:N)</f>
        <v>11904094.532999987</v>
      </c>
      <c r="E4113" t="s">
        <v>11</v>
      </c>
      <c r="F4113">
        <v>0.110359004</v>
      </c>
      <c r="G4113" t="s">
        <v>12</v>
      </c>
      <c r="H4113">
        <v>42.742800000000003</v>
      </c>
      <c r="I4113" t="s">
        <v>20</v>
      </c>
      <c r="J4113">
        <v>2009</v>
      </c>
      <c r="K4113" t="s">
        <v>14</v>
      </c>
      <c r="L4113" t="s">
        <v>21</v>
      </c>
      <c r="M4113" t="s">
        <v>22</v>
      </c>
      <c r="N4113">
        <v>790.97040000000004</v>
      </c>
    </row>
    <row r="4114" spans="1:14" x14ac:dyDescent="0.3">
      <c r="A4114" t="s">
        <v>432</v>
      </c>
      <c r="B4114">
        <v>4112</v>
      </c>
      <c r="C4114">
        <v>10.1</v>
      </c>
      <c r="D4114">
        <f>SUMIF(E:E,Table1[[#This Row],[Item_Fat_Content]],N:N)</f>
        <v>11904094.532999987</v>
      </c>
      <c r="E4114" t="s">
        <v>11</v>
      </c>
      <c r="F4114">
        <v>5.4620504E-2</v>
      </c>
      <c r="G4114" t="s">
        <v>56</v>
      </c>
      <c r="H4114">
        <v>197.50839999999999</v>
      </c>
      <c r="I4114" t="s">
        <v>60</v>
      </c>
      <c r="J4114">
        <v>2004</v>
      </c>
      <c r="K4114" t="s">
        <v>49</v>
      </c>
      <c r="L4114" t="s">
        <v>43</v>
      </c>
      <c r="M4114" t="s">
        <v>16</v>
      </c>
      <c r="N4114">
        <v>2976.1260000000002</v>
      </c>
    </row>
    <row r="4115" spans="1:14" x14ac:dyDescent="0.3">
      <c r="A4115" t="s">
        <v>1354</v>
      </c>
      <c r="B4115">
        <v>4113</v>
      </c>
      <c r="C4115">
        <v>18.2</v>
      </c>
      <c r="D4115">
        <f>SUMIF(E:E,Table1[[#This Row],[Item_Fat_Content]],N:N)</f>
        <v>11904094.532999987</v>
      </c>
      <c r="E4115" t="s">
        <v>11</v>
      </c>
      <c r="F4115">
        <v>0</v>
      </c>
      <c r="G4115" t="s">
        <v>56</v>
      </c>
      <c r="H4115">
        <v>44.108600000000003</v>
      </c>
      <c r="I4115" t="s">
        <v>42</v>
      </c>
      <c r="J4115">
        <v>2002</v>
      </c>
      <c r="K4115" t="str">
        <f>K4114</f>
        <v>Small</v>
      </c>
      <c r="L4115" t="s">
        <v>43</v>
      </c>
      <c r="M4115" t="s">
        <v>16</v>
      </c>
      <c r="N4115">
        <v>1115.2149999999999</v>
      </c>
    </row>
    <row r="4116" spans="1:14" x14ac:dyDescent="0.3">
      <c r="A4116" t="s">
        <v>578</v>
      </c>
      <c r="B4116">
        <v>4114</v>
      </c>
      <c r="C4116">
        <v>8.9749999999999996</v>
      </c>
      <c r="D4116">
        <f>SUMIF(E:E,Table1[[#This Row],[Item_Fat_Content]],N:N)</f>
        <v>6457454.3820000133</v>
      </c>
      <c r="E4116" t="s">
        <v>1608</v>
      </c>
      <c r="F4116">
        <v>9.0513069999999998E-3</v>
      </c>
      <c r="G4116" t="s">
        <v>73</v>
      </c>
      <c r="H4116">
        <v>103.099</v>
      </c>
      <c r="I4116" t="s">
        <v>31</v>
      </c>
      <c r="J4116">
        <v>1987</v>
      </c>
      <c r="K4116" t="s">
        <v>32</v>
      </c>
      <c r="L4116" t="s">
        <v>21</v>
      </c>
      <c r="M4116" t="s">
        <v>16</v>
      </c>
      <c r="N4116">
        <v>309.59699999999998</v>
      </c>
    </row>
    <row r="4117" spans="1:14" x14ac:dyDescent="0.3">
      <c r="A4117" t="s">
        <v>1318</v>
      </c>
      <c r="B4117">
        <v>4115</v>
      </c>
      <c r="C4117">
        <f>C4116</f>
        <v>8.9749999999999996</v>
      </c>
      <c r="D4117">
        <f>SUMIF(E:E,Table1[[#This Row],[Item_Fat_Content]],N:N)</f>
        <v>6457454.3820000133</v>
      </c>
      <c r="E4117" t="s">
        <v>1608</v>
      </c>
      <c r="F4117">
        <v>0.16072286299999999</v>
      </c>
      <c r="G4117" t="s">
        <v>26</v>
      </c>
      <c r="H4117">
        <v>65.716800000000006</v>
      </c>
      <c r="I4117" t="s">
        <v>38</v>
      </c>
      <c r="J4117">
        <v>1985</v>
      </c>
      <c r="K4117" t="s">
        <v>14</v>
      </c>
      <c r="L4117" t="s">
        <v>21</v>
      </c>
      <c r="M4117" t="s">
        <v>39</v>
      </c>
      <c r="N4117">
        <v>2237.0880000000002</v>
      </c>
    </row>
    <row r="4118" spans="1:14" x14ac:dyDescent="0.3">
      <c r="A4118" t="s">
        <v>1540</v>
      </c>
      <c r="B4118">
        <v>4116</v>
      </c>
      <c r="C4118">
        <v>9.6</v>
      </c>
      <c r="D4118">
        <f>SUMIF(E:E,Table1[[#This Row],[Item_Fat_Content]],N:N)</f>
        <v>11904094.532999987</v>
      </c>
      <c r="E4118" t="s">
        <v>11</v>
      </c>
      <c r="F4118">
        <v>3.6254929999999998E-2</v>
      </c>
      <c r="G4118" t="s">
        <v>26</v>
      </c>
      <c r="H4118">
        <v>141.0154</v>
      </c>
      <c r="I4118" t="s">
        <v>31</v>
      </c>
      <c r="J4118">
        <v>1987</v>
      </c>
      <c r="K4118" t="s">
        <v>32</v>
      </c>
      <c r="L4118" t="s">
        <v>21</v>
      </c>
      <c r="M4118" t="s">
        <v>16</v>
      </c>
      <c r="N4118">
        <v>2694.4926</v>
      </c>
    </row>
    <row r="4119" spans="1:14" x14ac:dyDescent="0.3">
      <c r="A4119" t="s">
        <v>808</v>
      </c>
      <c r="B4119">
        <v>4117</v>
      </c>
      <c r="C4119">
        <v>8.1850000000000005</v>
      </c>
      <c r="D4119">
        <f>SUMIF(E:E,Table1[[#This Row],[Item_Fat_Content]],N:N)</f>
        <v>11904094.532999987</v>
      </c>
      <c r="E4119" t="s">
        <v>11</v>
      </c>
      <c r="F4119">
        <v>6.4824502000000006E-2</v>
      </c>
      <c r="G4119" t="s">
        <v>26</v>
      </c>
      <c r="H4119">
        <v>116.0808</v>
      </c>
      <c r="I4119" t="s">
        <v>27</v>
      </c>
      <c r="J4119">
        <v>1998</v>
      </c>
      <c r="K4119" t="str">
        <f>K4118</f>
        <v>High</v>
      </c>
      <c r="L4119" t="s">
        <v>21</v>
      </c>
      <c r="M4119" t="s">
        <v>28</v>
      </c>
      <c r="N4119">
        <v>234.36160000000001</v>
      </c>
    </row>
    <row r="4120" spans="1:14" x14ac:dyDescent="0.3">
      <c r="A4120" t="s">
        <v>1307</v>
      </c>
      <c r="B4120">
        <v>4118</v>
      </c>
      <c r="C4120">
        <v>14.75</v>
      </c>
      <c r="D4120">
        <f>SUMIF(E:E,Table1[[#This Row],[Item_Fat_Content]],N:N)</f>
        <v>11904094.532999987</v>
      </c>
      <c r="E4120" t="s">
        <v>11</v>
      </c>
      <c r="F4120">
        <v>3.3024327999999999E-2</v>
      </c>
      <c r="G4120" t="s">
        <v>56</v>
      </c>
      <c r="H4120">
        <v>236.69059999999999</v>
      </c>
      <c r="I4120" t="s">
        <v>20</v>
      </c>
      <c r="J4120">
        <v>2009</v>
      </c>
      <c r="K4120" t="s">
        <v>14</v>
      </c>
      <c r="L4120" t="s">
        <v>21</v>
      </c>
      <c r="M4120" t="s">
        <v>22</v>
      </c>
      <c r="N4120">
        <v>3089.9778000000001</v>
      </c>
    </row>
    <row r="4121" spans="1:14" x14ac:dyDescent="0.3">
      <c r="A4121" t="s">
        <v>1285</v>
      </c>
      <c r="B4121">
        <v>4119</v>
      </c>
      <c r="C4121">
        <v>20.5</v>
      </c>
      <c r="D4121">
        <f>SUMIF(E:E,Table1[[#This Row],[Item_Fat_Content]],N:N)</f>
        <v>11904094.532999987</v>
      </c>
      <c r="E4121" t="s">
        <v>11</v>
      </c>
      <c r="F4121">
        <v>0.14357419099999999</v>
      </c>
      <c r="G4121" t="s">
        <v>30</v>
      </c>
      <c r="H4121">
        <v>37.219000000000001</v>
      </c>
      <c r="I4121" t="s">
        <v>42</v>
      </c>
      <c r="J4121">
        <v>2002</v>
      </c>
      <c r="K4121" t="str">
        <f t="shared" ref="K4121:K4123" si="320">K4120</f>
        <v>Medium</v>
      </c>
      <c r="L4121" t="s">
        <v>43</v>
      </c>
      <c r="M4121" t="s">
        <v>16</v>
      </c>
      <c r="N4121">
        <v>476.04700000000003</v>
      </c>
    </row>
    <row r="4122" spans="1:14" x14ac:dyDescent="0.3">
      <c r="A4122" t="s">
        <v>395</v>
      </c>
      <c r="B4122">
        <v>4120</v>
      </c>
      <c r="C4122">
        <v>14.65</v>
      </c>
      <c r="D4122">
        <f>SUMIF(E:E,Table1[[#This Row],[Item_Fat_Content]],N:N)</f>
        <v>6457454.3820000133</v>
      </c>
      <c r="E4122" t="s">
        <v>1608</v>
      </c>
      <c r="F4122">
        <v>9.9333217000000001E-2</v>
      </c>
      <c r="G4122" t="s">
        <v>36</v>
      </c>
      <c r="H4122">
        <v>51.366599999999998</v>
      </c>
      <c r="I4122" t="s">
        <v>42</v>
      </c>
      <c r="J4122">
        <v>2002</v>
      </c>
      <c r="K4122" t="str">
        <f t="shared" si="320"/>
        <v>Medium</v>
      </c>
      <c r="L4122" t="s">
        <v>43</v>
      </c>
      <c r="M4122" t="s">
        <v>16</v>
      </c>
      <c r="N4122">
        <v>1076.5986</v>
      </c>
    </row>
    <row r="4123" spans="1:14" x14ac:dyDescent="0.3">
      <c r="A4123" t="s">
        <v>959</v>
      </c>
      <c r="B4123">
        <v>4121</v>
      </c>
      <c r="C4123">
        <v>19.2</v>
      </c>
      <c r="D4123">
        <f>SUMIF(E:E,Table1[[#This Row],[Item_Fat_Content]],N:N)</f>
        <v>11904094.532999987</v>
      </c>
      <c r="E4123" t="s">
        <v>11</v>
      </c>
      <c r="F4123">
        <v>0.12475207000000001</v>
      </c>
      <c r="G4123" t="s">
        <v>73</v>
      </c>
      <c r="H4123">
        <v>90.948800000000006</v>
      </c>
      <c r="I4123" t="s">
        <v>45</v>
      </c>
      <c r="J4123">
        <v>2007</v>
      </c>
      <c r="K4123" t="str">
        <f t="shared" si="320"/>
        <v>Medium</v>
      </c>
      <c r="L4123" t="s">
        <v>43</v>
      </c>
      <c r="M4123" t="s">
        <v>16</v>
      </c>
      <c r="N4123">
        <v>633.84159999999997</v>
      </c>
    </row>
    <row r="4124" spans="1:14" x14ac:dyDescent="0.3">
      <c r="A4124" t="s">
        <v>1493</v>
      </c>
      <c r="B4124">
        <v>4122</v>
      </c>
      <c r="C4124">
        <v>5.9450000000000003</v>
      </c>
      <c r="D4124">
        <f>SUMIF(E:E,Table1[[#This Row],[Item_Fat_Content]],N:N)</f>
        <v>11904094.532999987</v>
      </c>
      <c r="E4124" t="s">
        <v>11</v>
      </c>
      <c r="F4124">
        <v>9.3170838000000006E-2</v>
      </c>
      <c r="G4124" t="s">
        <v>30</v>
      </c>
      <c r="H4124">
        <v>127.3652</v>
      </c>
      <c r="I4124" t="s">
        <v>13</v>
      </c>
      <c r="J4124">
        <v>1999</v>
      </c>
      <c r="K4124" t="s">
        <v>14</v>
      </c>
      <c r="L4124" t="s">
        <v>15</v>
      </c>
      <c r="M4124" t="s">
        <v>16</v>
      </c>
      <c r="N4124">
        <v>1549.9824000000001</v>
      </c>
    </row>
    <row r="4125" spans="1:14" x14ac:dyDescent="0.3">
      <c r="A4125" t="s">
        <v>830</v>
      </c>
      <c r="B4125">
        <v>4123</v>
      </c>
      <c r="C4125">
        <v>17.5</v>
      </c>
      <c r="D4125">
        <f>SUMIF(E:E,Table1[[#This Row],[Item_Fat_Content]],N:N)</f>
        <v>6457454.3820000133</v>
      </c>
      <c r="E4125" t="s">
        <v>1608</v>
      </c>
      <c r="F4125">
        <v>7.538459E-3</v>
      </c>
      <c r="G4125" t="s">
        <v>12</v>
      </c>
      <c r="H4125">
        <v>144.21019999999999</v>
      </c>
      <c r="I4125" t="s">
        <v>60</v>
      </c>
      <c r="J4125">
        <v>2004</v>
      </c>
      <c r="K4125" t="s">
        <v>49</v>
      </c>
      <c r="L4125" t="s">
        <v>43</v>
      </c>
      <c r="M4125" t="s">
        <v>16</v>
      </c>
      <c r="N4125">
        <v>4082.6855999999998</v>
      </c>
    </row>
    <row r="4126" spans="1:14" x14ac:dyDescent="0.3">
      <c r="A4126" t="s">
        <v>976</v>
      </c>
      <c r="B4126">
        <v>4124</v>
      </c>
      <c r="C4126">
        <v>10.895</v>
      </c>
      <c r="D4126">
        <f>SUMIF(E:E,Table1[[#This Row],[Item_Fat_Content]],N:N)</f>
        <v>6457454.3820000133</v>
      </c>
      <c r="E4126" t="s">
        <v>1608</v>
      </c>
      <c r="F4126">
        <v>9.6762859999999992E-3</v>
      </c>
      <c r="G4126" t="s">
        <v>12</v>
      </c>
      <c r="H4126">
        <v>122.873</v>
      </c>
      <c r="I4126" t="s">
        <v>45</v>
      </c>
      <c r="J4126">
        <v>2007</v>
      </c>
      <c r="K4126" t="str">
        <f>K4125</f>
        <v>Small</v>
      </c>
      <c r="L4126" t="s">
        <v>43</v>
      </c>
      <c r="M4126" t="s">
        <v>16</v>
      </c>
      <c r="N4126">
        <v>3448.8440000000001</v>
      </c>
    </row>
    <row r="4127" spans="1:14" x14ac:dyDescent="0.3">
      <c r="A4127" t="s">
        <v>562</v>
      </c>
      <c r="B4127">
        <v>4125</v>
      </c>
      <c r="C4127">
        <v>20.5</v>
      </c>
      <c r="D4127">
        <f>SUMIF(E:E,Table1[[#This Row],[Item_Fat_Content]],N:N)</f>
        <v>11904094.532999987</v>
      </c>
      <c r="E4127" t="s">
        <v>11</v>
      </c>
      <c r="F4127">
        <v>0.141792841</v>
      </c>
      <c r="G4127" t="s">
        <v>116</v>
      </c>
      <c r="H4127">
        <v>89.717200000000005</v>
      </c>
      <c r="I4127" t="s">
        <v>48</v>
      </c>
      <c r="J4127">
        <v>1997</v>
      </c>
      <c r="K4127" t="s">
        <v>49</v>
      </c>
      <c r="L4127" t="s">
        <v>15</v>
      </c>
      <c r="M4127" t="s">
        <v>16</v>
      </c>
      <c r="N4127">
        <v>1159.8235999999999</v>
      </c>
    </row>
    <row r="4128" spans="1:14" x14ac:dyDescent="0.3">
      <c r="A4128" t="s">
        <v>1013</v>
      </c>
      <c r="B4128">
        <v>4126</v>
      </c>
      <c r="C4128">
        <f>C4127</f>
        <v>20.5</v>
      </c>
      <c r="D4128">
        <f>SUMIF(E:E,Table1[[#This Row],[Item_Fat_Content]],N:N)</f>
        <v>6457454.3820000133</v>
      </c>
      <c r="E4128" t="s">
        <v>1608</v>
      </c>
      <c r="F4128">
        <v>5.436436E-2</v>
      </c>
      <c r="G4128" t="s">
        <v>116</v>
      </c>
      <c r="H4128">
        <v>63.816800000000001</v>
      </c>
      <c r="I4128" t="s">
        <v>38</v>
      </c>
      <c r="J4128">
        <v>1985</v>
      </c>
      <c r="K4128" t="s">
        <v>14</v>
      </c>
      <c r="L4128" t="s">
        <v>21</v>
      </c>
      <c r="M4128" t="s">
        <v>39</v>
      </c>
      <c r="N4128">
        <v>958.75199999999995</v>
      </c>
    </row>
    <row r="4129" spans="1:14" x14ac:dyDescent="0.3">
      <c r="A4129" t="s">
        <v>1541</v>
      </c>
      <c r="B4129">
        <v>4127</v>
      </c>
      <c r="C4129">
        <v>13.65</v>
      </c>
      <c r="D4129">
        <f>SUMIF(E:E,Table1[[#This Row],[Item_Fat_Content]],N:N)</f>
        <v>6457454.3820000133</v>
      </c>
      <c r="E4129" t="s">
        <v>1608</v>
      </c>
      <c r="F4129">
        <v>3.1573245999999999E-2</v>
      </c>
      <c r="G4129" t="s">
        <v>73</v>
      </c>
      <c r="H4129">
        <v>99.47</v>
      </c>
      <c r="I4129" t="s">
        <v>20</v>
      </c>
      <c r="J4129">
        <v>2009</v>
      </c>
      <c r="K4129" t="s">
        <v>14</v>
      </c>
      <c r="L4129" t="s">
        <v>21</v>
      </c>
      <c r="M4129" t="s">
        <v>22</v>
      </c>
      <c r="N4129">
        <v>299.61</v>
      </c>
    </row>
    <row r="4130" spans="1:14" x14ac:dyDescent="0.3">
      <c r="A4130" t="s">
        <v>471</v>
      </c>
      <c r="B4130">
        <v>4128</v>
      </c>
      <c r="C4130">
        <v>15.7</v>
      </c>
      <c r="D4130">
        <f>SUMIF(E:E,Table1[[#This Row],[Item_Fat_Content]],N:N)</f>
        <v>11904094.532999987</v>
      </c>
      <c r="E4130" t="s">
        <v>11</v>
      </c>
      <c r="F4130">
        <v>5.5943697000000001E-2</v>
      </c>
      <c r="G4130" t="s">
        <v>56</v>
      </c>
      <c r="H4130">
        <v>150.60239999999999</v>
      </c>
      <c r="I4130" t="s">
        <v>31</v>
      </c>
      <c r="J4130">
        <v>1987</v>
      </c>
      <c r="K4130" t="s">
        <v>32</v>
      </c>
      <c r="L4130" t="s">
        <v>21</v>
      </c>
      <c r="M4130" t="s">
        <v>16</v>
      </c>
      <c r="N4130">
        <v>2428.8384000000001</v>
      </c>
    </row>
    <row r="4131" spans="1:14" x14ac:dyDescent="0.3">
      <c r="A4131" t="s">
        <v>1038</v>
      </c>
      <c r="B4131">
        <v>4129</v>
      </c>
      <c r="C4131">
        <v>18.7</v>
      </c>
      <c r="D4131">
        <f>SUMIF(E:E,Table1[[#This Row],[Item_Fat_Content]],N:N)</f>
        <v>6457454.3820000133</v>
      </c>
      <c r="E4131" t="s">
        <v>1608</v>
      </c>
      <c r="F4131">
        <v>0</v>
      </c>
      <c r="G4131" t="s">
        <v>41</v>
      </c>
      <c r="H4131">
        <v>229.20099999999999</v>
      </c>
      <c r="I4131" t="s">
        <v>60</v>
      </c>
      <c r="J4131">
        <v>2004</v>
      </c>
      <c r="K4131" t="s">
        <v>49</v>
      </c>
      <c r="L4131" t="s">
        <v>43</v>
      </c>
      <c r="M4131" t="s">
        <v>16</v>
      </c>
      <c r="N4131">
        <v>3215.8139999999999</v>
      </c>
    </row>
    <row r="4132" spans="1:14" x14ac:dyDescent="0.3">
      <c r="A4132" t="s">
        <v>881</v>
      </c>
      <c r="B4132">
        <v>4130</v>
      </c>
      <c r="C4132">
        <v>19.350000000000001</v>
      </c>
      <c r="D4132">
        <f>SUMIF(E:E,Table1[[#This Row],[Item_Fat_Content]],N:N)</f>
        <v>6457454.3820000133</v>
      </c>
      <c r="E4132" t="s">
        <v>1608</v>
      </c>
      <c r="F4132">
        <v>6.6831682000000003E-2</v>
      </c>
      <c r="G4132" t="s">
        <v>19</v>
      </c>
      <c r="H4132">
        <v>163.88679999999999</v>
      </c>
      <c r="I4132" t="s">
        <v>27</v>
      </c>
      <c r="J4132">
        <v>1998</v>
      </c>
      <c r="K4132" t="str">
        <f>K4131</f>
        <v>Small</v>
      </c>
      <c r="L4132" t="s">
        <v>21</v>
      </c>
      <c r="M4132" t="s">
        <v>28</v>
      </c>
      <c r="N4132">
        <v>327.5736</v>
      </c>
    </row>
    <row r="4133" spans="1:14" x14ac:dyDescent="0.3">
      <c r="A4133" t="s">
        <v>483</v>
      </c>
      <c r="B4133">
        <v>4131</v>
      </c>
      <c r="C4133">
        <v>16</v>
      </c>
      <c r="D4133">
        <f>SUMIF(E:E,Table1[[#This Row],[Item_Fat_Content]],N:N)</f>
        <v>6457454.3820000133</v>
      </c>
      <c r="E4133" t="s">
        <v>1608</v>
      </c>
      <c r="F4133">
        <v>6.5165046000000004E-2</v>
      </c>
      <c r="G4133" t="s">
        <v>12</v>
      </c>
      <c r="H4133">
        <v>79.398600000000002</v>
      </c>
      <c r="I4133" t="s">
        <v>13</v>
      </c>
      <c r="J4133">
        <v>1999</v>
      </c>
      <c r="K4133" t="s">
        <v>14</v>
      </c>
      <c r="L4133" t="s">
        <v>15</v>
      </c>
      <c r="M4133" t="s">
        <v>16</v>
      </c>
      <c r="N4133">
        <v>856.88459999999998</v>
      </c>
    </row>
    <row r="4134" spans="1:14" x14ac:dyDescent="0.3">
      <c r="A4134" t="s">
        <v>948</v>
      </c>
      <c r="B4134">
        <v>4132</v>
      </c>
      <c r="C4134">
        <v>6.9649999999999999</v>
      </c>
      <c r="D4134">
        <f>SUMIF(E:E,Table1[[#This Row],[Item_Fat_Content]],N:N)</f>
        <v>11904094.532999987</v>
      </c>
      <c r="E4134" t="s">
        <v>11</v>
      </c>
      <c r="F4134">
        <v>0</v>
      </c>
      <c r="G4134" t="s">
        <v>30</v>
      </c>
      <c r="H4134">
        <v>159.46039999999999</v>
      </c>
      <c r="I4134" t="s">
        <v>31</v>
      </c>
      <c r="J4134">
        <v>1987</v>
      </c>
      <c r="K4134" t="s">
        <v>32</v>
      </c>
      <c r="L4134" t="s">
        <v>21</v>
      </c>
      <c r="M4134" t="s">
        <v>16</v>
      </c>
      <c r="N4134">
        <v>3169.2080000000001</v>
      </c>
    </row>
    <row r="4135" spans="1:14" x14ac:dyDescent="0.3">
      <c r="A4135" t="s">
        <v>363</v>
      </c>
      <c r="B4135">
        <v>4133</v>
      </c>
      <c r="C4135">
        <v>11.395</v>
      </c>
      <c r="D4135">
        <f>SUMIF(E:E,Table1[[#This Row],[Item_Fat_Content]],N:N)</f>
        <v>6457454.3820000133</v>
      </c>
      <c r="E4135" t="s">
        <v>1608</v>
      </c>
      <c r="F4135">
        <v>6.9728295999999995E-2</v>
      </c>
      <c r="G4135" t="s">
        <v>24</v>
      </c>
      <c r="H4135">
        <v>233.9616</v>
      </c>
      <c r="I4135" t="s">
        <v>42</v>
      </c>
      <c r="J4135">
        <v>2002</v>
      </c>
      <c r="K4135" t="str">
        <f t="shared" ref="K4135:K4136" si="321">K4134</f>
        <v>High</v>
      </c>
      <c r="L4135" t="s">
        <v>43</v>
      </c>
      <c r="M4135" t="s">
        <v>16</v>
      </c>
      <c r="N4135">
        <v>1406.1695999999999</v>
      </c>
    </row>
    <row r="4136" spans="1:14" x14ac:dyDescent="0.3">
      <c r="A4136" t="s">
        <v>1141</v>
      </c>
      <c r="B4136">
        <v>4134</v>
      </c>
      <c r="C4136">
        <v>7.5</v>
      </c>
      <c r="D4136">
        <f>SUMIF(E:E,Table1[[#This Row],[Item_Fat_Content]],N:N)</f>
        <v>11904094.532999987</v>
      </c>
      <c r="E4136" t="s">
        <v>11</v>
      </c>
      <c r="F4136">
        <v>9.660879E-2</v>
      </c>
      <c r="G4136" t="s">
        <v>30</v>
      </c>
      <c r="H4136">
        <v>56.958799999999997</v>
      </c>
      <c r="I4136" t="s">
        <v>42</v>
      </c>
      <c r="J4136">
        <v>2002</v>
      </c>
      <c r="K4136" t="str">
        <f t="shared" si="321"/>
        <v>High</v>
      </c>
      <c r="L4136" t="s">
        <v>43</v>
      </c>
      <c r="M4136" t="s">
        <v>16</v>
      </c>
      <c r="N4136">
        <v>744.36440000000005</v>
      </c>
    </row>
    <row r="4137" spans="1:14" x14ac:dyDescent="0.3">
      <c r="A4137" t="s">
        <v>1014</v>
      </c>
      <c r="B4137">
        <v>4135</v>
      </c>
      <c r="C4137">
        <v>6.1150000000000002</v>
      </c>
      <c r="D4137">
        <f>SUMIF(E:E,Table1[[#This Row],[Item_Fat_Content]],N:N)</f>
        <v>6457454.3820000133</v>
      </c>
      <c r="E4137" t="s">
        <v>1608</v>
      </c>
      <c r="F4137">
        <v>7.0384779999999999E-3</v>
      </c>
      <c r="G4137" t="s">
        <v>19</v>
      </c>
      <c r="H4137">
        <v>189.25299999999999</v>
      </c>
      <c r="I4137" t="s">
        <v>31</v>
      </c>
      <c r="J4137">
        <v>1987</v>
      </c>
      <c r="K4137" t="s">
        <v>32</v>
      </c>
      <c r="L4137" t="s">
        <v>21</v>
      </c>
      <c r="M4137" t="s">
        <v>16</v>
      </c>
      <c r="N4137">
        <v>3605.3069999999998</v>
      </c>
    </row>
    <row r="4138" spans="1:14" x14ac:dyDescent="0.3">
      <c r="A4138" t="s">
        <v>651</v>
      </c>
      <c r="B4138">
        <v>4136</v>
      </c>
      <c r="C4138">
        <f>C4137</f>
        <v>6.1150000000000002</v>
      </c>
      <c r="D4138">
        <f>SUMIF(E:E,Table1[[#This Row],[Item_Fat_Content]],N:N)</f>
        <v>6457454.3820000133</v>
      </c>
      <c r="E4138" t="s">
        <v>1608</v>
      </c>
      <c r="F4138">
        <v>0.153456703</v>
      </c>
      <c r="G4138" t="s">
        <v>12</v>
      </c>
      <c r="H4138">
        <v>264.09100000000001</v>
      </c>
      <c r="I4138" t="s">
        <v>65</v>
      </c>
      <c r="J4138">
        <v>1985</v>
      </c>
      <c r="K4138" t="s">
        <v>49</v>
      </c>
      <c r="L4138" t="s">
        <v>15</v>
      </c>
      <c r="M4138" t="s">
        <v>28</v>
      </c>
      <c r="N4138">
        <v>262.99099999999999</v>
      </c>
    </row>
    <row r="4139" spans="1:14" x14ac:dyDescent="0.3">
      <c r="A4139" t="s">
        <v>1429</v>
      </c>
      <c r="B4139">
        <v>4137</v>
      </c>
      <c r="C4139">
        <v>14.8</v>
      </c>
      <c r="D4139">
        <f>SUMIF(E:E,Table1[[#This Row],[Item_Fat_Content]],N:N)</f>
        <v>6457454.3820000133</v>
      </c>
      <c r="E4139" t="s">
        <v>1608</v>
      </c>
      <c r="F4139">
        <v>4.3982463999999999E-2</v>
      </c>
      <c r="G4139" t="s">
        <v>78</v>
      </c>
      <c r="H4139">
        <v>110.657</v>
      </c>
      <c r="I4139" t="s">
        <v>42</v>
      </c>
      <c r="J4139">
        <v>2002</v>
      </c>
      <c r="K4139" t="str">
        <f>K4138</f>
        <v>Small</v>
      </c>
      <c r="L4139" t="s">
        <v>43</v>
      </c>
      <c r="M4139" t="s">
        <v>16</v>
      </c>
      <c r="N4139">
        <v>2966.1390000000001</v>
      </c>
    </row>
    <row r="4140" spans="1:14" x14ac:dyDescent="0.3">
      <c r="A4140" t="s">
        <v>503</v>
      </c>
      <c r="B4140">
        <v>4138</v>
      </c>
      <c r="C4140">
        <v>8.7100000000000009</v>
      </c>
      <c r="D4140">
        <f>SUMIF(E:E,Table1[[#This Row],[Item_Fat_Content]],N:N)</f>
        <v>11904094.532999987</v>
      </c>
      <c r="E4140" t="s">
        <v>11</v>
      </c>
      <c r="F4140">
        <v>0.139202085</v>
      </c>
      <c r="G4140" t="s">
        <v>73</v>
      </c>
      <c r="H4140">
        <v>46.137599999999999</v>
      </c>
      <c r="I4140" t="s">
        <v>60</v>
      </c>
      <c r="J4140">
        <v>2004</v>
      </c>
      <c r="K4140" t="s">
        <v>49</v>
      </c>
      <c r="L4140" t="s">
        <v>43</v>
      </c>
      <c r="M4140" t="s">
        <v>16</v>
      </c>
      <c r="N4140">
        <v>383.50080000000003</v>
      </c>
    </row>
    <row r="4141" spans="1:14" x14ac:dyDescent="0.3">
      <c r="A4141" t="s">
        <v>107</v>
      </c>
      <c r="B4141">
        <v>4139</v>
      </c>
      <c r="C4141">
        <v>15.5</v>
      </c>
      <c r="D4141">
        <f>SUMIF(E:E,Table1[[#This Row],[Item_Fat_Content]],N:N)</f>
        <v>6457454.3820000133</v>
      </c>
      <c r="E4141" t="s">
        <v>1608</v>
      </c>
      <c r="F4141">
        <v>8.6184647000000003E-2</v>
      </c>
      <c r="G4141" t="s">
        <v>41</v>
      </c>
      <c r="H4141">
        <v>50.969200000000001</v>
      </c>
      <c r="I4141" t="s">
        <v>20</v>
      </c>
      <c r="J4141">
        <v>2009</v>
      </c>
      <c r="K4141" t="s">
        <v>14</v>
      </c>
      <c r="L4141" t="s">
        <v>21</v>
      </c>
      <c r="M4141" t="s">
        <v>22</v>
      </c>
      <c r="N4141">
        <v>394.15359999999998</v>
      </c>
    </row>
    <row r="4142" spans="1:14" x14ac:dyDescent="0.3">
      <c r="A4142" t="s">
        <v>491</v>
      </c>
      <c r="B4142">
        <v>4140</v>
      </c>
      <c r="C4142">
        <v>19.350000000000001</v>
      </c>
      <c r="D4142">
        <f>SUMIF(E:E,Table1[[#This Row],[Item_Fat_Content]],N:N)</f>
        <v>6457454.3820000133</v>
      </c>
      <c r="E4142" t="s">
        <v>1608</v>
      </c>
      <c r="F4142">
        <v>8.2250862999999994E-2</v>
      </c>
      <c r="G4142" t="s">
        <v>34</v>
      </c>
      <c r="H4142">
        <v>48.703400000000002</v>
      </c>
      <c r="I4142" t="s">
        <v>60</v>
      </c>
      <c r="J4142">
        <v>2004</v>
      </c>
      <c r="K4142" t="s">
        <v>49</v>
      </c>
      <c r="L4142" t="s">
        <v>43</v>
      </c>
      <c r="M4142" t="s">
        <v>16</v>
      </c>
      <c r="N4142">
        <v>534.63739999999996</v>
      </c>
    </row>
    <row r="4143" spans="1:14" x14ac:dyDescent="0.3">
      <c r="A4143" t="s">
        <v>364</v>
      </c>
      <c r="B4143">
        <v>4141</v>
      </c>
      <c r="C4143">
        <f>C4142</f>
        <v>19.350000000000001</v>
      </c>
      <c r="D4143">
        <f>SUMIF(E:E,Table1[[#This Row],[Item_Fat_Content]],N:N)</f>
        <v>11904094.532999987</v>
      </c>
      <c r="E4143" t="s">
        <v>11</v>
      </c>
      <c r="F4143">
        <v>3.4286109000000002E-2</v>
      </c>
      <c r="G4143" t="s">
        <v>19</v>
      </c>
      <c r="H4143">
        <v>173.1422</v>
      </c>
      <c r="I4143" t="s">
        <v>38</v>
      </c>
      <c r="J4143">
        <v>1985</v>
      </c>
      <c r="K4143" t="s">
        <v>14</v>
      </c>
      <c r="L4143" t="s">
        <v>21</v>
      </c>
      <c r="M4143" t="s">
        <v>39</v>
      </c>
      <c r="N4143">
        <v>5000.8238000000001</v>
      </c>
    </row>
    <row r="4144" spans="1:14" x14ac:dyDescent="0.3">
      <c r="A4144" t="s">
        <v>556</v>
      </c>
      <c r="B4144">
        <v>4142</v>
      </c>
      <c r="C4144">
        <v>19.2</v>
      </c>
      <c r="D4144">
        <f>SUMIF(E:E,Table1[[#This Row],[Item_Fat_Content]],N:N)</f>
        <v>11904094.532999987</v>
      </c>
      <c r="E4144" t="s">
        <v>11</v>
      </c>
      <c r="F4144">
        <v>0.100482186</v>
      </c>
      <c r="G4144" t="s">
        <v>41</v>
      </c>
      <c r="H4144">
        <v>111.8886</v>
      </c>
      <c r="I4144" t="s">
        <v>20</v>
      </c>
      <c r="J4144">
        <v>2009</v>
      </c>
      <c r="K4144" t="s">
        <v>14</v>
      </c>
      <c r="L4144" t="s">
        <v>21</v>
      </c>
      <c r="M4144" t="s">
        <v>22</v>
      </c>
      <c r="N4144">
        <v>1667.829</v>
      </c>
    </row>
    <row r="4145" spans="1:14" x14ac:dyDescent="0.3">
      <c r="A4145" t="s">
        <v>1516</v>
      </c>
      <c r="B4145">
        <v>4143</v>
      </c>
      <c r="C4145">
        <v>16.25</v>
      </c>
      <c r="D4145">
        <f>SUMIF(E:E,Table1[[#This Row],[Item_Fat_Content]],N:N)</f>
        <v>6457454.3820000133</v>
      </c>
      <c r="E4145" t="s">
        <v>1608</v>
      </c>
      <c r="F4145">
        <v>4.9051717000000002E-2</v>
      </c>
      <c r="G4145" t="s">
        <v>26</v>
      </c>
      <c r="H4145">
        <v>152.4682</v>
      </c>
      <c r="I4145" t="s">
        <v>13</v>
      </c>
      <c r="J4145">
        <v>1999</v>
      </c>
      <c r="K4145" t="s">
        <v>14</v>
      </c>
      <c r="L4145" t="s">
        <v>15</v>
      </c>
      <c r="M4145" t="s">
        <v>16</v>
      </c>
      <c r="N4145">
        <v>2439.4911999999999</v>
      </c>
    </row>
    <row r="4146" spans="1:14" x14ac:dyDescent="0.3">
      <c r="A4146" t="s">
        <v>294</v>
      </c>
      <c r="B4146">
        <v>4144</v>
      </c>
      <c r="C4146">
        <v>19.850000000000001</v>
      </c>
      <c r="D4146">
        <f>SUMIF(E:E,Table1[[#This Row],[Item_Fat_Content]],N:N)</f>
        <v>11904094.532999987</v>
      </c>
      <c r="E4146" t="s">
        <v>11</v>
      </c>
      <c r="F4146">
        <v>5.2307860000000003E-3</v>
      </c>
      <c r="G4146" t="s">
        <v>12</v>
      </c>
      <c r="H4146">
        <v>265.1884</v>
      </c>
      <c r="I4146" t="s">
        <v>31</v>
      </c>
      <c r="J4146">
        <v>1987</v>
      </c>
      <c r="K4146" t="s">
        <v>32</v>
      </c>
      <c r="L4146" t="s">
        <v>21</v>
      </c>
      <c r="M4146" t="s">
        <v>16</v>
      </c>
      <c r="N4146">
        <v>5034.7795999999998</v>
      </c>
    </row>
    <row r="4147" spans="1:14" x14ac:dyDescent="0.3">
      <c r="A4147" t="s">
        <v>246</v>
      </c>
      <c r="B4147">
        <v>4145</v>
      </c>
      <c r="C4147">
        <v>13.65</v>
      </c>
      <c r="D4147">
        <f>SUMIF(E:E,Table1[[#This Row],[Item_Fat_Content]],N:N)</f>
        <v>6457454.3820000133</v>
      </c>
      <c r="E4147" t="s">
        <v>1608</v>
      </c>
      <c r="F4147">
        <v>8.0625230000000006E-2</v>
      </c>
      <c r="G4147" t="s">
        <v>41</v>
      </c>
      <c r="H4147">
        <v>259.6936</v>
      </c>
      <c r="I4147" t="s">
        <v>60</v>
      </c>
      <c r="J4147">
        <v>2004</v>
      </c>
      <c r="K4147" t="s">
        <v>49</v>
      </c>
      <c r="L4147" t="s">
        <v>43</v>
      </c>
      <c r="M4147" t="s">
        <v>16</v>
      </c>
      <c r="N4147">
        <v>2087.9488000000001</v>
      </c>
    </row>
    <row r="4148" spans="1:14" x14ac:dyDescent="0.3">
      <c r="A4148" t="s">
        <v>925</v>
      </c>
      <c r="B4148">
        <v>4146</v>
      </c>
      <c r="C4148">
        <v>7.5350000000000001</v>
      </c>
      <c r="D4148">
        <f>SUMIF(E:E,Table1[[#This Row],[Item_Fat_Content]],N:N)</f>
        <v>11904094.532999987</v>
      </c>
      <c r="E4148" t="s">
        <v>11</v>
      </c>
      <c r="F4148">
        <v>8.1787519000000003E-2</v>
      </c>
      <c r="G4148" t="s">
        <v>19</v>
      </c>
      <c r="H4148">
        <v>120.84399999999999</v>
      </c>
      <c r="I4148" t="s">
        <v>48</v>
      </c>
      <c r="J4148">
        <v>1997</v>
      </c>
      <c r="K4148" t="s">
        <v>49</v>
      </c>
      <c r="L4148" t="s">
        <v>15</v>
      </c>
      <c r="M4148" t="s">
        <v>16</v>
      </c>
      <c r="N4148">
        <v>2157.192</v>
      </c>
    </row>
    <row r="4149" spans="1:14" x14ac:dyDescent="0.3">
      <c r="A4149" t="s">
        <v>1542</v>
      </c>
      <c r="B4149">
        <v>4147</v>
      </c>
      <c r="C4149">
        <f t="shared" ref="C4149:C4150" si="322">C4148</f>
        <v>7.5350000000000001</v>
      </c>
      <c r="D4149">
        <f>SUMIF(E:E,Table1[[#This Row],[Item_Fat_Content]],N:N)</f>
        <v>11904094.532999987</v>
      </c>
      <c r="E4149" t="s">
        <v>11</v>
      </c>
      <c r="F4149">
        <v>1.0615026E-2</v>
      </c>
      <c r="G4149" t="s">
        <v>41</v>
      </c>
      <c r="H4149">
        <v>185.18979999999999</v>
      </c>
      <c r="I4149" t="s">
        <v>65</v>
      </c>
      <c r="J4149">
        <v>1985</v>
      </c>
      <c r="K4149" t="s">
        <v>49</v>
      </c>
      <c r="L4149" t="s">
        <v>15</v>
      </c>
      <c r="M4149" t="s">
        <v>28</v>
      </c>
      <c r="N4149">
        <v>374.17959999999999</v>
      </c>
    </row>
    <row r="4150" spans="1:14" x14ac:dyDescent="0.3">
      <c r="A4150" t="s">
        <v>1434</v>
      </c>
      <c r="B4150">
        <v>4148</v>
      </c>
      <c r="C4150">
        <f t="shared" si="322"/>
        <v>7.5350000000000001</v>
      </c>
      <c r="D4150">
        <f>SUMIF(E:E,Table1[[#This Row],[Item_Fat_Content]],N:N)</f>
        <v>11904094.532999987</v>
      </c>
      <c r="E4150" t="s">
        <v>11</v>
      </c>
      <c r="F4150">
        <v>9.5347580000000008E-3</v>
      </c>
      <c r="G4150" t="s">
        <v>36</v>
      </c>
      <c r="H4150">
        <v>64.551000000000002</v>
      </c>
      <c r="I4150" t="s">
        <v>38</v>
      </c>
      <c r="J4150">
        <v>1985</v>
      </c>
      <c r="K4150" t="s">
        <v>14</v>
      </c>
      <c r="L4150" t="s">
        <v>21</v>
      </c>
      <c r="M4150" t="s">
        <v>39</v>
      </c>
      <c r="N4150">
        <v>1201.769</v>
      </c>
    </row>
    <row r="4151" spans="1:14" x14ac:dyDescent="0.3">
      <c r="A4151" t="s">
        <v>1292</v>
      </c>
      <c r="B4151">
        <v>4149</v>
      </c>
      <c r="C4151">
        <v>5.59</v>
      </c>
      <c r="D4151">
        <f>SUMIF(E:E,Table1[[#This Row],[Item_Fat_Content]],N:N)</f>
        <v>6457454.3820000133</v>
      </c>
      <c r="E4151" t="s">
        <v>1608</v>
      </c>
      <c r="F4151">
        <v>5.6602817999999999E-2</v>
      </c>
      <c r="G4151" t="s">
        <v>36</v>
      </c>
      <c r="H4151">
        <v>63.216799999999999</v>
      </c>
      <c r="I4151" t="s">
        <v>48</v>
      </c>
      <c r="J4151">
        <v>1997</v>
      </c>
      <c r="K4151" t="s">
        <v>49</v>
      </c>
      <c r="L4151" t="s">
        <v>15</v>
      </c>
      <c r="M4151" t="s">
        <v>16</v>
      </c>
      <c r="N4151">
        <v>1725.7536</v>
      </c>
    </row>
    <row r="4152" spans="1:14" x14ac:dyDescent="0.3">
      <c r="A4152" t="s">
        <v>1200</v>
      </c>
      <c r="B4152">
        <v>4150</v>
      </c>
      <c r="C4152">
        <v>11</v>
      </c>
      <c r="D4152">
        <f>SUMIF(E:E,Table1[[#This Row],[Item_Fat_Content]],N:N)</f>
        <v>6457454.3820000133</v>
      </c>
      <c r="E4152" t="s">
        <v>1608</v>
      </c>
      <c r="F4152">
        <v>5.7047755999999998E-2</v>
      </c>
      <c r="G4152" t="s">
        <v>26</v>
      </c>
      <c r="H4152">
        <v>240.4512</v>
      </c>
      <c r="I4152" t="s">
        <v>60</v>
      </c>
      <c r="J4152">
        <v>2004</v>
      </c>
      <c r="K4152" t="s">
        <v>49</v>
      </c>
      <c r="L4152" t="s">
        <v>43</v>
      </c>
      <c r="M4152" t="s">
        <v>16</v>
      </c>
      <c r="N4152">
        <v>7028.1848</v>
      </c>
    </row>
    <row r="4153" spans="1:14" x14ac:dyDescent="0.3">
      <c r="A4153" t="s">
        <v>812</v>
      </c>
      <c r="B4153">
        <v>4151</v>
      </c>
      <c r="C4153">
        <v>19.850000000000001</v>
      </c>
      <c r="D4153">
        <f>SUMIF(E:E,Table1[[#This Row],[Item_Fat_Content]],N:N)</f>
        <v>11904094.532999987</v>
      </c>
      <c r="E4153" t="s">
        <v>11</v>
      </c>
      <c r="F4153">
        <v>5.4109640000000001E-2</v>
      </c>
      <c r="G4153" t="s">
        <v>259</v>
      </c>
      <c r="H4153">
        <v>195.07679999999999</v>
      </c>
      <c r="I4153" t="s">
        <v>13</v>
      </c>
      <c r="J4153">
        <v>1999</v>
      </c>
      <c r="K4153" t="s">
        <v>14</v>
      </c>
      <c r="L4153" t="s">
        <v>15</v>
      </c>
      <c r="M4153" t="s">
        <v>16</v>
      </c>
      <c r="N4153">
        <v>1970.768</v>
      </c>
    </row>
    <row r="4154" spans="1:14" x14ac:dyDescent="0.3">
      <c r="A4154" t="s">
        <v>1363</v>
      </c>
      <c r="B4154">
        <v>4152</v>
      </c>
      <c r="C4154">
        <v>17.600000000000001</v>
      </c>
      <c r="D4154">
        <f>SUMIF(E:E,Table1[[#This Row],[Item_Fat_Content]],N:N)</f>
        <v>11904094.532999987</v>
      </c>
      <c r="E4154" t="s">
        <v>11</v>
      </c>
      <c r="F4154">
        <v>5.8209078999999997E-2</v>
      </c>
      <c r="G4154" t="s">
        <v>24</v>
      </c>
      <c r="H4154">
        <v>153.63140000000001</v>
      </c>
      <c r="I4154" t="s">
        <v>42</v>
      </c>
      <c r="J4154">
        <v>2002</v>
      </c>
      <c r="K4154" t="str">
        <f t="shared" ref="K4154:K4155" si="323">K4153</f>
        <v>Medium</v>
      </c>
      <c r="L4154" t="s">
        <v>43</v>
      </c>
      <c r="M4154" t="s">
        <v>16</v>
      </c>
      <c r="N4154">
        <v>5274.4675999999999</v>
      </c>
    </row>
    <row r="4155" spans="1:14" x14ac:dyDescent="0.3">
      <c r="A4155" t="s">
        <v>215</v>
      </c>
      <c r="B4155">
        <v>4153</v>
      </c>
      <c r="C4155">
        <v>6.2149999999999999</v>
      </c>
      <c r="D4155">
        <f>SUMIF(E:E,Table1[[#This Row],[Item_Fat_Content]],N:N)</f>
        <v>6457454.3820000133</v>
      </c>
      <c r="E4155" t="s">
        <v>1608</v>
      </c>
      <c r="F4155">
        <v>8.3056555000000004E-2</v>
      </c>
      <c r="G4155" t="s">
        <v>34</v>
      </c>
      <c r="H4155">
        <v>224.40620000000001</v>
      </c>
      <c r="I4155" t="s">
        <v>27</v>
      </c>
      <c r="J4155">
        <v>1998</v>
      </c>
      <c r="K4155" t="str">
        <f t="shared" si="323"/>
        <v>Medium</v>
      </c>
      <c r="L4155" t="s">
        <v>21</v>
      </c>
      <c r="M4155" t="s">
        <v>28</v>
      </c>
      <c r="N4155">
        <v>225.7062</v>
      </c>
    </row>
    <row r="4156" spans="1:14" x14ac:dyDescent="0.3">
      <c r="A4156" t="s">
        <v>1308</v>
      </c>
      <c r="B4156">
        <v>4154</v>
      </c>
      <c r="C4156">
        <v>15.1</v>
      </c>
      <c r="D4156">
        <f>SUMIF(E:E,Table1[[#This Row],[Item_Fat_Content]],N:N)</f>
        <v>6457454.3820000133</v>
      </c>
      <c r="E4156" t="s">
        <v>1608</v>
      </c>
      <c r="F4156">
        <v>2.0015391E-2</v>
      </c>
      <c r="G4156" t="s">
        <v>41</v>
      </c>
      <c r="H4156">
        <v>128.83099999999999</v>
      </c>
      <c r="I4156" t="s">
        <v>20</v>
      </c>
      <c r="J4156">
        <v>2009</v>
      </c>
      <c r="K4156" t="s">
        <v>14</v>
      </c>
      <c r="L4156" t="s">
        <v>21</v>
      </c>
      <c r="M4156" t="s">
        <v>22</v>
      </c>
      <c r="N4156">
        <v>1817.634</v>
      </c>
    </row>
    <row r="4157" spans="1:14" x14ac:dyDescent="0.3">
      <c r="A4157" t="s">
        <v>59</v>
      </c>
      <c r="B4157">
        <v>4155</v>
      </c>
      <c r="C4157">
        <v>13.35</v>
      </c>
      <c r="D4157">
        <f>SUMIF(E:E,Table1[[#This Row],[Item_Fat_Content]],N:N)</f>
        <v>11904094.532999987</v>
      </c>
      <c r="E4157" t="s">
        <v>70</v>
      </c>
      <c r="F4157">
        <v>0.102426197</v>
      </c>
      <c r="G4157" t="s">
        <v>12</v>
      </c>
      <c r="H4157">
        <v>230.6352</v>
      </c>
      <c r="I4157" t="s">
        <v>31</v>
      </c>
      <c r="J4157">
        <v>1987</v>
      </c>
      <c r="K4157" t="s">
        <v>32</v>
      </c>
      <c r="L4157" t="s">
        <v>21</v>
      </c>
      <c r="M4157" t="s">
        <v>16</v>
      </c>
      <c r="N4157">
        <v>5725.88</v>
      </c>
    </row>
    <row r="4158" spans="1:14" x14ac:dyDescent="0.3">
      <c r="A4158" t="s">
        <v>1534</v>
      </c>
      <c r="B4158">
        <v>4156</v>
      </c>
      <c r="C4158">
        <v>9.5</v>
      </c>
      <c r="D4158">
        <f>SUMIF(E:E,Table1[[#This Row],[Item_Fat_Content]],N:N)</f>
        <v>6457454.3820000133</v>
      </c>
      <c r="E4158" t="s">
        <v>1608</v>
      </c>
      <c r="F4158">
        <v>4.8761222999999999E-2</v>
      </c>
      <c r="G4158" t="s">
        <v>116</v>
      </c>
      <c r="H4158">
        <v>186.5898</v>
      </c>
      <c r="I4158" t="s">
        <v>13</v>
      </c>
      <c r="J4158">
        <v>1999</v>
      </c>
      <c r="K4158" t="s">
        <v>14</v>
      </c>
      <c r="L4158" t="s">
        <v>15</v>
      </c>
      <c r="M4158" t="s">
        <v>16</v>
      </c>
      <c r="N4158">
        <v>5238.5144</v>
      </c>
    </row>
    <row r="4159" spans="1:14" x14ac:dyDescent="0.3">
      <c r="A4159" t="s">
        <v>125</v>
      </c>
      <c r="B4159">
        <v>4157</v>
      </c>
      <c r="C4159">
        <v>11.8</v>
      </c>
      <c r="D4159">
        <f>SUMIF(E:E,Table1[[#This Row],[Item_Fat_Content]],N:N)</f>
        <v>6457454.3820000133</v>
      </c>
      <c r="E4159" t="s">
        <v>1608</v>
      </c>
      <c r="F4159">
        <v>0</v>
      </c>
      <c r="G4159" t="s">
        <v>41</v>
      </c>
      <c r="H4159">
        <v>179.23439999999999</v>
      </c>
      <c r="I4159" t="s">
        <v>60</v>
      </c>
      <c r="J4159">
        <v>2004</v>
      </c>
      <c r="K4159" t="s">
        <v>49</v>
      </c>
      <c r="L4159" t="s">
        <v>43</v>
      </c>
      <c r="M4159" t="s">
        <v>16</v>
      </c>
      <c r="N4159">
        <v>2141.2127999999998</v>
      </c>
    </row>
    <row r="4160" spans="1:14" x14ac:dyDescent="0.3">
      <c r="A4160" t="s">
        <v>287</v>
      </c>
      <c r="B4160">
        <v>4158</v>
      </c>
      <c r="C4160">
        <v>17.600000000000001</v>
      </c>
      <c r="D4160">
        <f>SUMIF(E:E,Table1[[#This Row],[Item_Fat_Content]],N:N)</f>
        <v>11904094.532999987</v>
      </c>
      <c r="E4160" t="s">
        <v>11</v>
      </c>
      <c r="F4160">
        <v>5.6281275999999998E-2</v>
      </c>
      <c r="G4160" t="s">
        <v>41</v>
      </c>
      <c r="H4160">
        <v>40.345399999999998</v>
      </c>
      <c r="I4160" t="s">
        <v>60</v>
      </c>
      <c r="J4160">
        <v>2004</v>
      </c>
      <c r="K4160" t="s">
        <v>49</v>
      </c>
      <c r="L4160" t="s">
        <v>43</v>
      </c>
      <c r="M4160" t="s">
        <v>16</v>
      </c>
      <c r="N4160">
        <v>796.96259999999995</v>
      </c>
    </row>
    <row r="4161" spans="1:14" x14ac:dyDescent="0.3">
      <c r="A4161" t="s">
        <v>294</v>
      </c>
      <c r="B4161">
        <v>4159</v>
      </c>
      <c r="C4161">
        <v>19.850000000000001</v>
      </c>
      <c r="D4161">
        <f>SUMIF(E:E,Table1[[#This Row],[Item_Fat_Content]],N:N)</f>
        <v>11904094.532999987</v>
      </c>
      <c r="E4161" t="s">
        <v>11</v>
      </c>
      <c r="F4161">
        <v>8.7625559999999995E-3</v>
      </c>
      <c r="G4161" t="s">
        <v>12</v>
      </c>
      <c r="H4161">
        <v>266.6884</v>
      </c>
      <c r="I4161" t="s">
        <v>27</v>
      </c>
      <c r="J4161">
        <v>1998</v>
      </c>
      <c r="K4161" t="str">
        <f>K4160</f>
        <v>Small</v>
      </c>
      <c r="L4161" t="s">
        <v>21</v>
      </c>
      <c r="M4161" t="s">
        <v>28</v>
      </c>
      <c r="N4161">
        <v>264.98840000000001</v>
      </c>
    </row>
    <row r="4162" spans="1:14" x14ac:dyDescent="0.3">
      <c r="A4162" t="s">
        <v>330</v>
      </c>
      <c r="B4162">
        <v>4160</v>
      </c>
      <c r="C4162">
        <v>13.35</v>
      </c>
      <c r="D4162">
        <f>SUMIF(E:E,Table1[[#This Row],[Item_Fat_Content]],N:N)</f>
        <v>11904094.532999987</v>
      </c>
      <c r="E4162" t="s">
        <v>11</v>
      </c>
      <c r="F4162">
        <v>0.13966922400000001</v>
      </c>
      <c r="G4162" t="s">
        <v>41</v>
      </c>
      <c r="H4162">
        <v>147.63919999999999</v>
      </c>
      <c r="I4162" t="s">
        <v>13</v>
      </c>
      <c r="J4162">
        <v>1999</v>
      </c>
      <c r="K4162" t="s">
        <v>14</v>
      </c>
      <c r="L4162" t="s">
        <v>15</v>
      </c>
      <c r="M4162" t="s">
        <v>16</v>
      </c>
      <c r="N4162">
        <v>1938.8096</v>
      </c>
    </row>
    <row r="4163" spans="1:14" x14ac:dyDescent="0.3">
      <c r="A4163" t="s">
        <v>1290</v>
      </c>
      <c r="B4163">
        <v>4161</v>
      </c>
      <c r="C4163">
        <v>18.850000000000001</v>
      </c>
      <c r="D4163">
        <f>SUMIF(E:E,Table1[[#This Row],[Item_Fat_Content]],N:N)</f>
        <v>11904094.532999987</v>
      </c>
      <c r="E4163" t="s">
        <v>11</v>
      </c>
      <c r="F4163">
        <v>0.13797299299999999</v>
      </c>
      <c r="G4163" t="s">
        <v>58</v>
      </c>
      <c r="H4163">
        <v>158.45779999999999</v>
      </c>
      <c r="I4163" t="s">
        <v>45</v>
      </c>
      <c r="J4163">
        <v>2007</v>
      </c>
      <c r="K4163" t="str">
        <f>K4162</f>
        <v>Medium</v>
      </c>
      <c r="L4163" t="s">
        <v>43</v>
      </c>
      <c r="M4163" t="s">
        <v>16</v>
      </c>
      <c r="N4163">
        <v>1444.1202000000001</v>
      </c>
    </row>
    <row r="4164" spans="1:14" x14ac:dyDescent="0.3">
      <c r="A4164" t="s">
        <v>1408</v>
      </c>
      <c r="B4164">
        <v>4162</v>
      </c>
      <c r="C4164">
        <v>17.5</v>
      </c>
      <c r="D4164">
        <f>SUMIF(E:E,Table1[[#This Row],[Item_Fat_Content]],N:N)</f>
        <v>11904094.532999987</v>
      </c>
      <c r="E4164" t="s">
        <v>11</v>
      </c>
      <c r="F4164">
        <v>0</v>
      </c>
      <c r="G4164" t="s">
        <v>36</v>
      </c>
      <c r="H4164">
        <v>102.999</v>
      </c>
      <c r="I4164" t="s">
        <v>48</v>
      </c>
      <c r="J4164">
        <v>1997</v>
      </c>
      <c r="K4164" t="s">
        <v>49</v>
      </c>
      <c r="L4164" t="s">
        <v>15</v>
      </c>
      <c r="M4164" t="s">
        <v>16</v>
      </c>
      <c r="N4164">
        <v>2992.7710000000002</v>
      </c>
    </row>
    <row r="4165" spans="1:14" x14ac:dyDescent="0.3">
      <c r="A4165" t="s">
        <v>1360</v>
      </c>
      <c r="B4165">
        <v>4163</v>
      </c>
      <c r="C4165">
        <v>20.2</v>
      </c>
      <c r="D4165">
        <f>SUMIF(E:E,Table1[[#This Row],[Item_Fat_Content]],N:N)</f>
        <v>229576.49539999999</v>
      </c>
      <c r="E4165" t="s">
        <v>18</v>
      </c>
      <c r="F4165">
        <v>0.121940099</v>
      </c>
      <c r="G4165" t="s">
        <v>36</v>
      </c>
      <c r="H4165">
        <v>95.375200000000007</v>
      </c>
      <c r="I4165" t="s">
        <v>45</v>
      </c>
      <c r="J4165">
        <v>2007</v>
      </c>
      <c r="K4165" t="str">
        <f>K4164</f>
        <v>Small</v>
      </c>
      <c r="L4165" t="s">
        <v>43</v>
      </c>
      <c r="M4165" t="s">
        <v>16</v>
      </c>
      <c r="N4165">
        <v>1150.5024000000001</v>
      </c>
    </row>
    <row r="4166" spans="1:14" x14ac:dyDescent="0.3">
      <c r="A4166" t="s">
        <v>1323</v>
      </c>
      <c r="B4166">
        <v>4164</v>
      </c>
      <c r="C4166">
        <v>5.88</v>
      </c>
      <c r="D4166">
        <f>SUMIF(E:E,Table1[[#This Row],[Item_Fat_Content]],N:N)</f>
        <v>11904094.532999987</v>
      </c>
      <c r="E4166" t="s">
        <v>11</v>
      </c>
      <c r="F4166">
        <v>2.4926013E-2</v>
      </c>
      <c r="G4166" t="s">
        <v>30</v>
      </c>
      <c r="H4166">
        <v>149.9392</v>
      </c>
      <c r="I4166" t="s">
        <v>13</v>
      </c>
      <c r="J4166">
        <v>1999</v>
      </c>
      <c r="K4166" t="s">
        <v>14</v>
      </c>
      <c r="L4166" t="s">
        <v>15</v>
      </c>
      <c r="M4166" t="s">
        <v>16</v>
      </c>
      <c r="N4166">
        <v>1491.3920000000001</v>
      </c>
    </row>
    <row r="4167" spans="1:14" x14ac:dyDescent="0.3">
      <c r="A4167" t="s">
        <v>979</v>
      </c>
      <c r="B4167">
        <v>4165</v>
      </c>
      <c r="C4167">
        <f>C4166</f>
        <v>5.88</v>
      </c>
      <c r="D4167">
        <f>SUMIF(E:E,Table1[[#This Row],[Item_Fat_Content]],N:N)</f>
        <v>6457454.3820000133</v>
      </c>
      <c r="E4167" t="s">
        <v>1608</v>
      </c>
      <c r="F4167">
        <v>3.9031927000000001E-2</v>
      </c>
      <c r="G4167" t="s">
        <v>36</v>
      </c>
      <c r="H4167">
        <v>95.641000000000005</v>
      </c>
      <c r="I4167" t="s">
        <v>38</v>
      </c>
      <c r="J4167">
        <v>1985</v>
      </c>
      <c r="K4167" t="s">
        <v>14</v>
      </c>
      <c r="L4167" t="s">
        <v>21</v>
      </c>
      <c r="M4167" t="s">
        <v>39</v>
      </c>
      <c r="N4167">
        <v>1737.7380000000001</v>
      </c>
    </row>
    <row r="4168" spans="1:14" x14ac:dyDescent="0.3">
      <c r="A4168" t="s">
        <v>393</v>
      </c>
      <c r="B4168">
        <v>4166</v>
      </c>
      <c r="C4168">
        <v>15.85</v>
      </c>
      <c r="D4168">
        <f>SUMIF(E:E,Table1[[#This Row],[Item_Fat_Content]],N:N)</f>
        <v>11904094.532999987</v>
      </c>
      <c r="E4168" t="s">
        <v>11</v>
      </c>
      <c r="F4168">
        <v>0.13727</v>
      </c>
      <c r="G4168" t="s">
        <v>73</v>
      </c>
      <c r="H4168">
        <v>94.409400000000005</v>
      </c>
      <c r="I4168" t="s">
        <v>45</v>
      </c>
      <c r="J4168">
        <v>2007</v>
      </c>
      <c r="K4168" t="str">
        <f t="shared" ref="K4168:K4170" si="324">K4167</f>
        <v>Medium</v>
      </c>
      <c r="L4168" t="s">
        <v>43</v>
      </c>
      <c r="M4168" t="s">
        <v>16</v>
      </c>
      <c r="N4168">
        <v>1904.1880000000001</v>
      </c>
    </row>
    <row r="4169" spans="1:14" x14ac:dyDescent="0.3">
      <c r="A4169" t="s">
        <v>1104</v>
      </c>
      <c r="B4169">
        <v>4167</v>
      </c>
      <c r="C4169">
        <v>5.9850000000000003</v>
      </c>
      <c r="D4169">
        <f>SUMIF(E:E,Table1[[#This Row],[Item_Fat_Content]],N:N)</f>
        <v>11904094.532999987</v>
      </c>
      <c r="E4169" t="s">
        <v>11</v>
      </c>
      <c r="F4169">
        <v>9.5989601999999993E-2</v>
      </c>
      <c r="G4169" t="s">
        <v>41</v>
      </c>
      <c r="H4169">
        <v>127.3678</v>
      </c>
      <c r="I4169" t="s">
        <v>42</v>
      </c>
      <c r="J4169">
        <v>2002</v>
      </c>
      <c r="K4169" t="str">
        <f t="shared" si="324"/>
        <v>Medium</v>
      </c>
      <c r="L4169" t="s">
        <v>43</v>
      </c>
      <c r="M4169" t="s">
        <v>16</v>
      </c>
      <c r="N4169">
        <v>508.6712</v>
      </c>
    </row>
    <row r="4170" spans="1:14" x14ac:dyDescent="0.3">
      <c r="A4170" t="s">
        <v>658</v>
      </c>
      <c r="B4170">
        <v>4168</v>
      </c>
      <c r="C4170">
        <v>18.850000000000001</v>
      </c>
      <c r="D4170">
        <f>SUMIF(E:E,Table1[[#This Row],[Item_Fat_Content]],N:N)</f>
        <v>11904094.532999987</v>
      </c>
      <c r="E4170" t="s">
        <v>11</v>
      </c>
      <c r="F4170">
        <v>0.142443405</v>
      </c>
      <c r="G4170" t="s">
        <v>73</v>
      </c>
      <c r="H4170">
        <v>170.41319999999999</v>
      </c>
      <c r="I4170" t="s">
        <v>45</v>
      </c>
      <c r="J4170">
        <v>2007</v>
      </c>
      <c r="K4170" t="str">
        <f t="shared" si="324"/>
        <v>Medium</v>
      </c>
      <c r="L4170" t="s">
        <v>43</v>
      </c>
      <c r="M4170" t="s">
        <v>16</v>
      </c>
      <c r="N4170">
        <v>4396.9431999999997</v>
      </c>
    </row>
    <row r="4171" spans="1:14" x14ac:dyDescent="0.3">
      <c r="A4171" t="s">
        <v>1290</v>
      </c>
      <c r="B4171">
        <v>4169</v>
      </c>
      <c r="C4171">
        <v>18.850000000000001</v>
      </c>
      <c r="D4171">
        <f>SUMIF(E:E,Table1[[#This Row],[Item_Fat_Content]],N:N)</f>
        <v>11904094.532999987</v>
      </c>
      <c r="E4171" t="s">
        <v>11</v>
      </c>
      <c r="F4171">
        <v>0.13741025600000001</v>
      </c>
      <c r="G4171" t="s">
        <v>58</v>
      </c>
      <c r="H4171">
        <v>161.7578</v>
      </c>
      <c r="I4171" t="s">
        <v>13</v>
      </c>
      <c r="J4171">
        <v>1999</v>
      </c>
      <c r="K4171" t="s">
        <v>14</v>
      </c>
      <c r="L4171" t="s">
        <v>15</v>
      </c>
      <c r="M4171" t="s">
        <v>16</v>
      </c>
      <c r="N4171">
        <v>1604.578</v>
      </c>
    </row>
    <row r="4172" spans="1:14" x14ac:dyDescent="0.3">
      <c r="A4172" t="s">
        <v>852</v>
      </c>
      <c r="B4172">
        <v>4170</v>
      </c>
      <c r="C4172">
        <v>7.51</v>
      </c>
      <c r="D4172">
        <f>SUMIF(E:E,Table1[[#This Row],[Item_Fat_Content]],N:N)</f>
        <v>11904094.532999987</v>
      </c>
      <c r="E4172" t="s">
        <v>11</v>
      </c>
      <c r="F4172">
        <v>0.10440023800000001</v>
      </c>
      <c r="G4172" t="s">
        <v>36</v>
      </c>
      <c r="H4172">
        <v>113.5544</v>
      </c>
      <c r="I4172" t="s">
        <v>45</v>
      </c>
      <c r="J4172">
        <v>2007</v>
      </c>
      <c r="K4172" t="str">
        <f>K4171</f>
        <v>Medium</v>
      </c>
      <c r="L4172" t="s">
        <v>43</v>
      </c>
      <c r="M4172" t="s">
        <v>16</v>
      </c>
      <c r="N4172">
        <v>894.83519999999999</v>
      </c>
    </row>
    <row r="4173" spans="1:14" x14ac:dyDescent="0.3">
      <c r="A4173" t="s">
        <v>1525</v>
      </c>
      <c r="B4173">
        <v>4171</v>
      </c>
      <c r="C4173">
        <v>16.2</v>
      </c>
      <c r="D4173">
        <f>SUMIF(E:E,Table1[[#This Row],[Item_Fat_Content]],N:N)</f>
        <v>11904094.532999987</v>
      </c>
      <c r="E4173" t="s">
        <v>11</v>
      </c>
      <c r="F4173">
        <v>0</v>
      </c>
      <c r="G4173" t="s">
        <v>30</v>
      </c>
      <c r="H4173">
        <v>190.81620000000001</v>
      </c>
      <c r="I4173" t="s">
        <v>60</v>
      </c>
      <c r="J4173">
        <v>2004</v>
      </c>
      <c r="K4173" t="s">
        <v>49</v>
      </c>
      <c r="L4173" t="s">
        <v>43</v>
      </c>
      <c r="M4173" t="s">
        <v>16</v>
      </c>
      <c r="N4173">
        <v>3271.0754000000002</v>
      </c>
    </row>
    <row r="4174" spans="1:14" x14ac:dyDescent="0.3">
      <c r="A4174" t="s">
        <v>225</v>
      </c>
      <c r="B4174">
        <v>4172</v>
      </c>
      <c r="C4174">
        <v>17.600000000000001</v>
      </c>
      <c r="D4174">
        <f>SUMIF(E:E,Table1[[#This Row],[Item_Fat_Content]],N:N)</f>
        <v>11904094.532999987</v>
      </c>
      <c r="E4174" t="s">
        <v>11</v>
      </c>
      <c r="F4174">
        <v>1.5750947000000001E-2</v>
      </c>
      <c r="G4174" t="s">
        <v>30</v>
      </c>
      <c r="H4174">
        <v>182.5976</v>
      </c>
      <c r="I4174" t="s">
        <v>20</v>
      </c>
      <c r="J4174">
        <v>2009</v>
      </c>
      <c r="K4174" t="s">
        <v>14</v>
      </c>
      <c r="L4174" t="s">
        <v>21</v>
      </c>
      <c r="M4174" t="s">
        <v>22</v>
      </c>
      <c r="N4174">
        <v>1629.8784000000001</v>
      </c>
    </row>
    <row r="4175" spans="1:14" x14ac:dyDescent="0.3">
      <c r="A4175" t="s">
        <v>401</v>
      </c>
      <c r="B4175">
        <v>4173</v>
      </c>
      <c r="C4175">
        <v>8.9700000000000006</v>
      </c>
      <c r="D4175">
        <f>SUMIF(E:E,Table1[[#This Row],[Item_Fat_Content]],N:N)</f>
        <v>11904094.532999987</v>
      </c>
      <c r="E4175" t="s">
        <v>11</v>
      </c>
      <c r="F4175">
        <v>9.2937216000000003E-2</v>
      </c>
      <c r="G4175" t="s">
        <v>30</v>
      </c>
      <c r="H4175">
        <v>54.695599999999999</v>
      </c>
      <c r="I4175" t="s">
        <v>31</v>
      </c>
      <c r="J4175">
        <v>1987</v>
      </c>
      <c r="K4175" t="s">
        <v>32</v>
      </c>
      <c r="L4175" t="s">
        <v>21</v>
      </c>
      <c r="M4175" t="s">
        <v>16</v>
      </c>
      <c r="N4175">
        <v>764.33839999999998</v>
      </c>
    </row>
    <row r="4176" spans="1:14" x14ac:dyDescent="0.3">
      <c r="A4176" t="s">
        <v>1389</v>
      </c>
      <c r="B4176">
        <v>4174</v>
      </c>
      <c r="C4176">
        <v>7.22</v>
      </c>
      <c r="D4176">
        <f>SUMIF(E:E,Table1[[#This Row],[Item_Fat_Content]],N:N)</f>
        <v>6457454.3820000133</v>
      </c>
      <c r="E4176" t="s">
        <v>1608</v>
      </c>
      <c r="F4176">
        <v>3.8289330000000003E-2</v>
      </c>
      <c r="G4176" t="s">
        <v>34</v>
      </c>
      <c r="H4176">
        <v>64.751000000000005</v>
      </c>
      <c r="I4176" t="s">
        <v>31</v>
      </c>
      <c r="J4176">
        <v>1987</v>
      </c>
      <c r="K4176" t="s">
        <v>32</v>
      </c>
      <c r="L4176" t="s">
        <v>21</v>
      </c>
      <c r="M4176" t="s">
        <v>16</v>
      </c>
      <c r="N4176">
        <v>126.502</v>
      </c>
    </row>
    <row r="4177" spans="1:14" x14ac:dyDescent="0.3">
      <c r="A4177" t="s">
        <v>1489</v>
      </c>
      <c r="B4177">
        <v>4175</v>
      </c>
      <c r="C4177">
        <f>C4176</f>
        <v>7.22</v>
      </c>
      <c r="D4177">
        <f>SUMIF(E:E,Table1[[#This Row],[Item_Fat_Content]],N:N)</f>
        <v>11904094.532999987</v>
      </c>
      <c r="E4177" t="s">
        <v>11</v>
      </c>
      <c r="F4177">
        <v>0.20816215599999999</v>
      </c>
      <c r="G4177" t="s">
        <v>36</v>
      </c>
      <c r="H4177">
        <v>228.1694</v>
      </c>
      <c r="I4177" t="s">
        <v>65</v>
      </c>
      <c r="J4177">
        <v>1985</v>
      </c>
      <c r="K4177" t="s">
        <v>49</v>
      </c>
      <c r="L4177" t="s">
        <v>15</v>
      </c>
      <c r="M4177" t="s">
        <v>28</v>
      </c>
      <c r="N4177">
        <v>228.36940000000001</v>
      </c>
    </row>
    <row r="4178" spans="1:14" x14ac:dyDescent="0.3">
      <c r="A4178" t="s">
        <v>676</v>
      </c>
      <c r="B4178">
        <v>4176</v>
      </c>
      <c r="C4178">
        <v>8.7100000000000009</v>
      </c>
      <c r="D4178">
        <f>SUMIF(E:E,Table1[[#This Row],[Item_Fat_Content]],N:N)</f>
        <v>11904094.532999987</v>
      </c>
      <c r="E4178" t="s">
        <v>11</v>
      </c>
      <c r="F4178">
        <v>0.121936216</v>
      </c>
      <c r="G4178" t="s">
        <v>73</v>
      </c>
      <c r="H4178">
        <v>94.477800000000002</v>
      </c>
      <c r="I4178" t="s">
        <v>45</v>
      </c>
      <c r="J4178">
        <v>2007</v>
      </c>
      <c r="K4178" t="str">
        <f>K4177</f>
        <v>Small</v>
      </c>
      <c r="L4178" t="s">
        <v>43</v>
      </c>
      <c r="M4178" t="s">
        <v>16</v>
      </c>
      <c r="N4178">
        <v>2628.5783999999999</v>
      </c>
    </row>
    <row r="4179" spans="1:14" x14ac:dyDescent="0.3">
      <c r="A4179" t="s">
        <v>1097</v>
      </c>
      <c r="B4179">
        <v>4177</v>
      </c>
      <c r="C4179">
        <v>17.7</v>
      </c>
      <c r="D4179">
        <f>SUMIF(E:E,Table1[[#This Row],[Item_Fat_Content]],N:N)</f>
        <v>6457454.3820000133</v>
      </c>
      <c r="E4179" t="s">
        <v>1608</v>
      </c>
      <c r="F4179">
        <v>0.135646297</v>
      </c>
      <c r="G4179" t="s">
        <v>116</v>
      </c>
      <c r="H4179">
        <v>186.0924</v>
      </c>
      <c r="I4179" t="s">
        <v>20</v>
      </c>
      <c r="J4179">
        <v>2009</v>
      </c>
      <c r="K4179" t="s">
        <v>14</v>
      </c>
      <c r="L4179" t="s">
        <v>21</v>
      </c>
      <c r="M4179" t="s">
        <v>22</v>
      </c>
      <c r="N4179">
        <v>3516.7556</v>
      </c>
    </row>
    <row r="4180" spans="1:14" x14ac:dyDescent="0.3">
      <c r="A4180" t="s">
        <v>843</v>
      </c>
      <c r="B4180">
        <v>4178</v>
      </c>
      <c r="C4180">
        <v>15.85</v>
      </c>
      <c r="D4180">
        <f>SUMIF(E:E,Table1[[#This Row],[Item_Fat_Content]],N:N)</f>
        <v>11904094.532999987</v>
      </c>
      <c r="E4180" t="s">
        <v>11</v>
      </c>
      <c r="F4180">
        <v>6.9240684999999996E-2</v>
      </c>
      <c r="G4180" t="s">
        <v>78</v>
      </c>
      <c r="H4180">
        <v>217.51660000000001</v>
      </c>
      <c r="I4180" t="s">
        <v>42</v>
      </c>
      <c r="J4180">
        <v>2002</v>
      </c>
      <c r="K4180" t="str">
        <f t="shared" ref="K4180:K4181" si="325">K4179</f>
        <v>Medium</v>
      </c>
      <c r="L4180" t="s">
        <v>43</v>
      </c>
      <c r="M4180" t="s">
        <v>16</v>
      </c>
      <c r="N4180">
        <v>653.14980000000003</v>
      </c>
    </row>
    <row r="4181" spans="1:14" x14ac:dyDescent="0.3">
      <c r="A4181" t="s">
        <v>1068</v>
      </c>
      <c r="B4181">
        <v>4179</v>
      </c>
      <c r="C4181">
        <v>6.0549999999999997</v>
      </c>
      <c r="D4181">
        <f>SUMIF(E:E,Table1[[#This Row],[Item_Fat_Content]],N:N)</f>
        <v>11904094.532999987</v>
      </c>
      <c r="E4181" t="s">
        <v>11</v>
      </c>
      <c r="F4181">
        <v>3.1279290000000001E-2</v>
      </c>
      <c r="G4181" t="s">
        <v>26</v>
      </c>
      <c r="H4181">
        <v>160.3578</v>
      </c>
      <c r="I4181" t="s">
        <v>45</v>
      </c>
      <c r="J4181">
        <v>2007</v>
      </c>
      <c r="K4181" t="str">
        <f t="shared" si="325"/>
        <v>Medium</v>
      </c>
      <c r="L4181" t="s">
        <v>43</v>
      </c>
      <c r="M4181" t="s">
        <v>16</v>
      </c>
      <c r="N4181">
        <v>2406.8670000000002</v>
      </c>
    </row>
    <row r="4182" spans="1:14" x14ac:dyDescent="0.3">
      <c r="A4182" t="s">
        <v>491</v>
      </c>
      <c r="B4182">
        <v>4180</v>
      </c>
      <c r="C4182">
        <f>C4181</f>
        <v>6.0549999999999997</v>
      </c>
      <c r="D4182">
        <f>SUMIF(E:E,Table1[[#This Row],[Item_Fat_Content]],N:N)</f>
        <v>6457454.3820000133</v>
      </c>
      <c r="E4182" t="s">
        <v>1608</v>
      </c>
      <c r="F4182">
        <v>8.1868040000000003E-2</v>
      </c>
      <c r="G4182" t="s">
        <v>34</v>
      </c>
      <c r="H4182">
        <v>46.803400000000003</v>
      </c>
      <c r="I4182" t="s">
        <v>38</v>
      </c>
      <c r="J4182">
        <v>1985</v>
      </c>
      <c r="K4182" t="s">
        <v>14</v>
      </c>
      <c r="L4182" t="s">
        <v>21</v>
      </c>
      <c r="M4182" t="s">
        <v>39</v>
      </c>
      <c r="N4182">
        <v>1069.2747999999999</v>
      </c>
    </row>
    <row r="4183" spans="1:14" x14ac:dyDescent="0.3">
      <c r="A4183" t="s">
        <v>366</v>
      </c>
      <c r="B4183">
        <v>4181</v>
      </c>
      <c r="C4183">
        <v>19.25</v>
      </c>
      <c r="D4183">
        <f>SUMIF(E:E,Table1[[#This Row],[Item_Fat_Content]],N:N)</f>
        <v>6457454.3820000133</v>
      </c>
      <c r="E4183" t="s">
        <v>1608</v>
      </c>
      <c r="F4183">
        <v>3.4753685999999999E-2</v>
      </c>
      <c r="G4183" t="s">
        <v>73</v>
      </c>
      <c r="H4183">
        <v>141.5496</v>
      </c>
      <c r="I4183" t="s">
        <v>13</v>
      </c>
      <c r="J4183">
        <v>1999</v>
      </c>
      <c r="K4183" t="s">
        <v>14</v>
      </c>
      <c r="L4183" t="s">
        <v>15</v>
      </c>
      <c r="M4183" t="s">
        <v>16</v>
      </c>
      <c r="N4183">
        <v>1976.0944</v>
      </c>
    </row>
    <row r="4184" spans="1:14" x14ac:dyDescent="0.3">
      <c r="A4184" t="s">
        <v>1063</v>
      </c>
      <c r="B4184">
        <v>4182</v>
      </c>
      <c r="C4184">
        <v>16.5</v>
      </c>
      <c r="D4184">
        <f>SUMIF(E:E,Table1[[#This Row],[Item_Fat_Content]],N:N)</f>
        <v>11904094.532999987</v>
      </c>
      <c r="E4184" t="s">
        <v>11</v>
      </c>
      <c r="F4184">
        <v>2.8476451E-2</v>
      </c>
      <c r="G4184" t="s">
        <v>36</v>
      </c>
      <c r="H4184">
        <v>91.014600000000002</v>
      </c>
      <c r="I4184" t="s">
        <v>42</v>
      </c>
      <c r="J4184">
        <v>2002</v>
      </c>
      <c r="K4184" t="str">
        <f>K4183</f>
        <v>Medium</v>
      </c>
      <c r="L4184" t="s">
        <v>43</v>
      </c>
      <c r="M4184" t="s">
        <v>16</v>
      </c>
      <c r="N4184">
        <v>1368.2190000000001</v>
      </c>
    </row>
    <row r="4185" spans="1:14" x14ac:dyDescent="0.3">
      <c r="A4185" t="s">
        <v>1284</v>
      </c>
      <c r="B4185">
        <v>4183</v>
      </c>
      <c r="C4185">
        <v>13.5</v>
      </c>
      <c r="D4185">
        <f>SUMIF(E:E,Table1[[#This Row],[Item_Fat_Content]],N:N)</f>
        <v>6457454.3820000133</v>
      </c>
      <c r="E4185" t="s">
        <v>1608</v>
      </c>
      <c r="F4185">
        <v>6.7872401999999998E-2</v>
      </c>
      <c r="G4185" t="s">
        <v>12</v>
      </c>
      <c r="H4185">
        <v>57.856200000000001</v>
      </c>
      <c r="I4185" t="s">
        <v>48</v>
      </c>
      <c r="J4185">
        <v>1997</v>
      </c>
      <c r="K4185" t="s">
        <v>49</v>
      </c>
      <c r="L4185" t="s">
        <v>15</v>
      </c>
      <c r="M4185" t="s">
        <v>16</v>
      </c>
      <c r="N4185">
        <v>355.53719999999998</v>
      </c>
    </row>
    <row r="4186" spans="1:14" x14ac:dyDescent="0.3">
      <c r="A4186" t="s">
        <v>1470</v>
      </c>
      <c r="B4186">
        <v>4184</v>
      </c>
      <c r="C4186">
        <f>C4185</f>
        <v>13.5</v>
      </c>
      <c r="D4186">
        <f>SUMIF(E:E,Table1[[#This Row],[Item_Fat_Content]],N:N)</f>
        <v>6457454.3820000133</v>
      </c>
      <c r="E4186" t="s">
        <v>1608</v>
      </c>
      <c r="F4186">
        <v>2.6420580999999999E-2</v>
      </c>
      <c r="G4186" t="s">
        <v>24</v>
      </c>
      <c r="H4186">
        <v>250.9408</v>
      </c>
      <c r="I4186" t="s">
        <v>65</v>
      </c>
      <c r="J4186">
        <v>1985</v>
      </c>
      <c r="K4186" t="s">
        <v>49</v>
      </c>
      <c r="L4186" t="s">
        <v>15</v>
      </c>
      <c r="M4186" t="s">
        <v>28</v>
      </c>
      <c r="N4186">
        <v>1001.3632</v>
      </c>
    </row>
    <row r="4187" spans="1:14" x14ac:dyDescent="0.3">
      <c r="A4187" t="s">
        <v>690</v>
      </c>
      <c r="B4187">
        <v>4185</v>
      </c>
      <c r="C4187">
        <v>7.8650000000000002</v>
      </c>
      <c r="D4187">
        <f>SUMIF(E:E,Table1[[#This Row],[Item_Fat_Content]],N:N)</f>
        <v>11904094.532999987</v>
      </c>
      <c r="E4187" t="s">
        <v>11</v>
      </c>
      <c r="F4187">
        <v>6.1183503E-2</v>
      </c>
      <c r="G4187" t="s">
        <v>54</v>
      </c>
      <c r="H4187">
        <v>164.55260000000001</v>
      </c>
      <c r="I4187" t="s">
        <v>42</v>
      </c>
      <c r="J4187">
        <v>2002</v>
      </c>
      <c r="K4187" t="str">
        <f>K4186</f>
        <v>Small</v>
      </c>
      <c r="L4187" t="s">
        <v>43</v>
      </c>
      <c r="M4187" t="s">
        <v>16</v>
      </c>
      <c r="N4187">
        <v>1644.5260000000001</v>
      </c>
    </row>
    <row r="4188" spans="1:14" x14ac:dyDescent="0.3">
      <c r="A4188" t="s">
        <v>403</v>
      </c>
      <c r="B4188">
        <v>4186</v>
      </c>
      <c r="C4188">
        <v>10.6</v>
      </c>
      <c r="D4188">
        <f>SUMIF(E:E,Table1[[#This Row],[Item_Fat_Content]],N:N)</f>
        <v>11904094.532999987</v>
      </c>
      <c r="E4188" t="s">
        <v>11</v>
      </c>
      <c r="F4188">
        <v>3.5247642000000003E-2</v>
      </c>
      <c r="G4188" t="s">
        <v>56</v>
      </c>
      <c r="H4188">
        <v>84.722399999999993</v>
      </c>
      <c r="I4188" t="s">
        <v>13</v>
      </c>
      <c r="J4188">
        <v>1999</v>
      </c>
      <c r="K4188" t="s">
        <v>14</v>
      </c>
      <c r="L4188" t="s">
        <v>15</v>
      </c>
      <c r="M4188" t="s">
        <v>16</v>
      </c>
      <c r="N4188">
        <v>1619.2256</v>
      </c>
    </row>
    <row r="4189" spans="1:14" x14ac:dyDescent="0.3">
      <c r="A4189" t="s">
        <v>1543</v>
      </c>
      <c r="B4189">
        <v>4187</v>
      </c>
      <c r="C4189">
        <f>C4188</f>
        <v>10.6</v>
      </c>
      <c r="D4189">
        <f>SUMIF(E:E,Table1[[#This Row],[Item_Fat_Content]],N:N)</f>
        <v>6457454.3820000133</v>
      </c>
      <c r="E4189" t="s">
        <v>1608</v>
      </c>
      <c r="F4189">
        <v>2.9742069999999999E-2</v>
      </c>
      <c r="G4189" t="s">
        <v>12</v>
      </c>
      <c r="H4189">
        <v>88.951400000000007</v>
      </c>
      <c r="I4189" t="s">
        <v>38</v>
      </c>
      <c r="J4189">
        <v>1985</v>
      </c>
      <c r="K4189" t="s">
        <v>14</v>
      </c>
      <c r="L4189" t="s">
        <v>21</v>
      </c>
      <c r="M4189" t="s">
        <v>39</v>
      </c>
      <c r="N4189">
        <v>3453.5046000000002</v>
      </c>
    </row>
    <row r="4190" spans="1:14" x14ac:dyDescent="0.3">
      <c r="A4190" t="s">
        <v>741</v>
      </c>
      <c r="B4190">
        <v>4188</v>
      </c>
      <c r="C4190">
        <v>16.2</v>
      </c>
      <c r="D4190">
        <f>SUMIF(E:E,Table1[[#This Row],[Item_Fat_Content]],N:N)</f>
        <v>6457454.3820000133</v>
      </c>
      <c r="E4190" t="s">
        <v>1608</v>
      </c>
      <c r="F4190">
        <v>0.12839799499999999</v>
      </c>
      <c r="G4190" t="s">
        <v>41</v>
      </c>
      <c r="H4190">
        <v>178.33699999999999</v>
      </c>
      <c r="I4190" t="s">
        <v>60</v>
      </c>
      <c r="J4190">
        <v>2004</v>
      </c>
      <c r="K4190" t="s">
        <v>49</v>
      </c>
      <c r="L4190" t="s">
        <v>43</v>
      </c>
      <c r="M4190" t="s">
        <v>16</v>
      </c>
      <c r="N4190">
        <v>1411.4960000000001</v>
      </c>
    </row>
    <row r="4191" spans="1:14" x14ac:dyDescent="0.3">
      <c r="A4191" t="s">
        <v>912</v>
      </c>
      <c r="B4191">
        <v>4189</v>
      </c>
      <c r="C4191">
        <v>14.5</v>
      </c>
      <c r="D4191">
        <f>SUMIF(E:E,Table1[[#This Row],[Item_Fat_Content]],N:N)</f>
        <v>6457454.3820000133</v>
      </c>
      <c r="E4191" t="s">
        <v>1608</v>
      </c>
      <c r="F4191">
        <v>5.8918843999999998E-2</v>
      </c>
      <c r="G4191" t="s">
        <v>26</v>
      </c>
      <c r="H4191">
        <v>169.7448</v>
      </c>
      <c r="I4191" t="s">
        <v>13</v>
      </c>
      <c r="J4191">
        <v>1999</v>
      </c>
      <c r="K4191" t="s">
        <v>14</v>
      </c>
      <c r="L4191" t="s">
        <v>15</v>
      </c>
      <c r="M4191" t="s">
        <v>16</v>
      </c>
      <c r="N4191">
        <v>3238.4512</v>
      </c>
    </row>
    <row r="4192" spans="1:14" x14ac:dyDescent="0.3">
      <c r="A4192" t="s">
        <v>174</v>
      </c>
      <c r="B4192">
        <v>4190</v>
      </c>
      <c r="C4192">
        <v>7.2350000000000003</v>
      </c>
      <c r="D4192">
        <f>SUMIF(E:E,Table1[[#This Row],[Item_Fat_Content]],N:N)</f>
        <v>11904094.532999987</v>
      </c>
      <c r="E4192" t="s">
        <v>11</v>
      </c>
      <c r="F4192">
        <v>7.6791671000000006E-2</v>
      </c>
      <c r="G4192" t="s">
        <v>30</v>
      </c>
      <c r="H4192">
        <v>116.4492</v>
      </c>
      <c r="I4192" t="s">
        <v>31</v>
      </c>
      <c r="J4192">
        <v>1987</v>
      </c>
      <c r="K4192" t="s">
        <v>32</v>
      </c>
      <c r="L4192" t="s">
        <v>21</v>
      </c>
      <c r="M4192" t="s">
        <v>16</v>
      </c>
      <c r="N4192">
        <v>2316.9839999999999</v>
      </c>
    </row>
    <row r="4193" spans="1:14" x14ac:dyDescent="0.3">
      <c r="A4193" t="s">
        <v>1544</v>
      </c>
      <c r="B4193">
        <v>4191</v>
      </c>
      <c r="C4193">
        <v>16.75</v>
      </c>
      <c r="D4193">
        <f>SUMIF(E:E,Table1[[#This Row],[Item_Fat_Content]],N:N)</f>
        <v>11904094.532999987</v>
      </c>
      <c r="E4193" t="s">
        <v>11</v>
      </c>
      <c r="F4193">
        <v>2.1220112999999999E-2</v>
      </c>
      <c r="G4193" t="s">
        <v>58</v>
      </c>
      <c r="H4193">
        <v>55.129800000000003</v>
      </c>
      <c r="I4193" t="s">
        <v>60</v>
      </c>
      <c r="J4193">
        <v>2004</v>
      </c>
      <c r="K4193" t="s">
        <v>49</v>
      </c>
      <c r="L4193" t="s">
        <v>43</v>
      </c>
      <c r="M4193" t="s">
        <v>16</v>
      </c>
      <c r="N4193">
        <v>1240.3853999999999</v>
      </c>
    </row>
    <row r="4194" spans="1:14" x14ac:dyDescent="0.3">
      <c r="A4194" t="s">
        <v>250</v>
      </c>
      <c r="B4194">
        <v>4192</v>
      </c>
      <c r="C4194">
        <f t="shared" ref="C4194:C4195" si="326">C4193</f>
        <v>16.75</v>
      </c>
      <c r="D4194">
        <f>SUMIF(E:E,Table1[[#This Row],[Item_Fat_Content]],N:N)</f>
        <v>6457454.3820000133</v>
      </c>
      <c r="E4194" t="s">
        <v>1608</v>
      </c>
      <c r="F4194">
        <v>0.2004264</v>
      </c>
      <c r="G4194" t="s">
        <v>34</v>
      </c>
      <c r="H4194">
        <v>88.851399999999998</v>
      </c>
      <c r="I4194" t="s">
        <v>65</v>
      </c>
      <c r="J4194">
        <v>1985</v>
      </c>
      <c r="K4194" t="s">
        <v>49</v>
      </c>
      <c r="L4194" t="s">
        <v>15</v>
      </c>
      <c r="M4194" t="s">
        <v>28</v>
      </c>
      <c r="N4194">
        <v>265.6542</v>
      </c>
    </row>
    <row r="4195" spans="1:14" x14ac:dyDescent="0.3">
      <c r="A4195" t="s">
        <v>1259</v>
      </c>
      <c r="B4195">
        <v>4193</v>
      </c>
      <c r="C4195">
        <f t="shared" si="326"/>
        <v>16.75</v>
      </c>
      <c r="D4195">
        <f>SUMIF(E:E,Table1[[#This Row],[Item_Fat_Content]],N:N)</f>
        <v>11904094.532999987</v>
      </c>
      <c r="E4195" t="s">
        <v>11</v>
      </c>
      <c r="F4195">
        <v>7.8589628999999994E-2</v>
      </c>
      <c r="G4195" t="s">
        <v>19</v>
      </c>
      <c r="H4195">
        <v>113.286</v>
      </c>
      <c r="I4195" t="s">
        <v>38</v>
      </c>
      <c r="J4195">
        <v>1985</v>
      </c>
      <c r="K4195" t="s">
        <v>14</v>
      </c>
      <c r="L4195" t="s">
        <v>21</v>
      </c>
      <c r="M4195" t="s">
        <v>39</v>
      </c>
      <c r="N4195">
        <v>2716.4639999999999</v>
      </c>
    </row>
    <row r="4196" spans="1:14" x14ac:dyDescent="0.3">
      <c r="A4196" t="s">
        <v>814</v>
      </c>
      <c r="B4196">
        <v>4194</v>
      </c>
      <c r="C4196">
        <v>14</v>
      </c>
      <c r="D4196">
        <f>SUMIF(E:E,Table1[[#This Row],[Item_Fat_Content]],N:N)</f>
        <v>6457454.3820000133</v>
      </c>
      <c r="E4196" t="s">
        <v>1608</v>
      </c>
      <c r="F4196">
        <v>3.1261583000000003E-2</v>
      </c>
      <c r="G4196" t="s">
        <v>73</v>
      </c>
      <c r="H4196">
        <v>52.564</v>
      </c>
      <c r="I4196" t="s">
        <v>60</v>
      </c>
      <c r="J4196">
        <v>2004</v>
      </c>
      <c r="K4196" t="s">
        <v>49</v>
      </c>
      <c r="L4196" t="s">
        <v>43</v>
      </c>
      <c r="M4196" t="s">
        <v>16</v>
      </c>
      <c r="N4196">
        <v>639.16800000000001</v>
      </c>
    </row>
    <row r="4197" spans="1:14" x14ac:dyDescent="0.3">
      <c r="A4197" t="s">
        <v>294</v>
      </c>
      <c r="B4197">
        <v>4195</v>
      </c>
      <c r="C4197">
        <v>19.850000000000001</v>
      </c>
      <c r="D4197">
        <f>SUMIF(E:E,Table1[[#This Row],[Item_Fat_Content]],N:N)</f>
        <v>11904094.532999987</v>
      </c>
      <c r="E4197" t="s">
        <v>11</v>
      </c>
      <c r="F4197">
        <v>5.2351430000000003E-3</v>
      </c>
      <c r="G4197" t="s">
        <v>12</v>
      </c>
      <c r="H4197">
        <v>265.88839999999999</v>
      </c>
      <c r="I4197" t="s">
        <v>48</v>
      </c>
      <c r="J4197">
        <v>1997</v>
      </c>
      <c r="K4197" t="s">
        <v>49</v>
      </c>
      <c r="L4197" t="s">
        <v>15</v>
      </c>
      <c r="M4197" t="s">
        <v>16</v>
      </c>
      <c r="N4197">
        <v>2649.884</v>
      </c>
    </row>
    <row r="4198" spans="1:14" x14ac:dyDescent="0.3">
      <c r="A4198" t="s">
        <v>484</v>
      </c>
      <c r="B4198">
        <v>4196</v>
      </c>
      <c r="C4198">
        <v>10.895</v>
      </c>
      <c r="D4198">
        <f>SUMIF(E:E,Table1[[#This Row],[Item_Fat_Content]],N:N)</f>
        <v>11904094.532999987</v>
      </c>
      <c r="E4198" t="s">
        <v>11</v>
      </c>
      <c r="F4198">
        <v>2.7032204000000001E-2</v>
      </c>
      <c r="G4198" t="s">
        <v>41</v>
      </c>
      <c r="H4198">
        <v>106.328</v>
      </c>
      <c r="I4198" t="s">
        <v>45</v>
      </c>
      <c r="J4198">
        <v>2007</v>
      </c>
      <c r="K4198" t="str">
        <f t="shared" ref="K4198:K4201" si="327">K4197</f>
        <v>Small</v>
      </c>
      <c r="L4198" t="s">
        <v>43</v>
      </c>
      <c r="M4198" t="s">
        <v>16</v>
      </c>
      <c r="N4198">
        <v>852.22400000000005</v>
      </c>
    </row>
    <row r="4199" spans="1:14" x14ac:dyDescent="0.3">
      <c r="A4199" t="s">
        <v>1095</v>
      </c>
      <c r="B4199">
        <v>4197</v>
      </c>
      <c r="C4199">
        <v>5.6349999999999998</v>
      </c>
      <c r="D4199">
        <f>SUMIF(E:E,Table1[[#This Row],[Item_Fat_Content]],N:N)</f>
        <v>11904094.532999987</v>
      </c>
      <c r="E4199" t="s">
        <v>11</v>
      </c>
      <c r="F4199">
        <v>0.17285671899999999</v>
      </c>
      <c r="G4199" t="s">
        <v>34</v>
      </c>
      <c r="H4199">
        <v>148.20500000000001</v>
      </c>
      <c r="I4199" t="s">
        <v>27</v>
      </c>
      <c r="J4199">
        <v>1998</v>
      </c>
      <c r="K4199" t="str">
        <f t="shared" si="327"/>
        <v>Small</v>
      </c>
      <c r="L4199" t="s">
        <v>21</v>
      </c>
      <c r="M4199" t="s">
        <v>28</v>
      </c>
      <c r="N4199">
        <v>449.41500000000002</v>
      </c>
    </row>
    <row r="4200" spans="1:14" x14ac:dyDescent="0.3">
      <c r="A4200" t="s">
        <v>1545</v>
      </c>
      <c r="B4200">
        <v>4198</v>
      </c>
      <c r="C4200">
        <v>10.65</v>
      </c>
      <c r="D4200">
        <f>SUMIF(E:E,Table1[[#This Row],[Item_Fat_Content]],N:N)</f>
        <v>6457454.3820000133</v>
      </c>
      <c r="E4200" t="s">
        <v>1608</v>
      </c>
      <c r="F4200">
        <v>8.5617517000000004E-2</v>
      </c>
      <c r="G4200" t="s">
        <v>36</v>
      </c>
      <c r="H4200">
        <v>229.36680000000001</v>
      </c>
      <c r="I4200" t="s">
        <v>45</v>
      </c>
      <c r="J4200">
        <v>2007</v>
      </c>
      <c r="K4200" t="str">
        <f t="shared" si="327"/>
        <v>Small</v>
      </c>
      <c r="L4200" t="s">
        <v>43</v>
      </c>
      <c r="M4200" t="s">
        <v>16</v>
      </c>
      <c r="N4200">
        <v>2303.6680000000001</v>
      </c>
    </row>
    <row r="4201" spans="1:14" x14ac:dyDescent="0.3">
      <c r="A4201" t="s">
        <v>1208</v>
      </c>
      <c r="B4201">
        <v>4199</v>
      </c>
      <c r="C4201">
        <v>15.1</v>
      </c>
      <c r="D4201">
        <f>SUMIF(E:E,Table1[[#This Row],[Item_Fat_Content]],N:N)</f>
        <v>11904094.532999987</v>
      </c>
      <c r="E4201" t="s">
        <v>11</v>
      </c>
      <c r="F4201">
        <v>0.12733476599999999</v>
      </c>
      <c r="G4201" t="s">
        <v>34</v>
      </c>
      <c r="H4201">
        <v>88.283000000000001</v>
      </c>
      <c r="I4201" t="s">
        <v>27</v>
      </c>
      <c r="J4201">
        <v>1998</v>
      </c>
      <c r="K4201" t="str">
        <f t="shared" si="327"/>
        <v>Small</v>
      </c>
      <c r="L4201" t="s">
        <v>21</v>
      </c>
      <c r="M4201" t="s">
        <v>28</v>
      </c>
      <c r="N4201">
        <v>89.882999999999996</v>
      </c>
    </row>
    <row r="4202" spans="1:14" x14ac:dyDescent="0.3">
      <c r="A4202" t="s">
        <v>381</v>
      </c>
      <c r="B4202">
        <v>4200</v>
      </c>
      <c r="C4202">
        <v>16.5</v>
      </c>
      <c r="D4202">
        <f>SUMIF(E:E,Table1[[#This Row],[Item_Fat_Content]],N:N)</f>
        <v>11904094.532999987</v>
      </c>
      <c r="E4202" t="s">
        <v>11</v>
      </c>
      <c r="F4202">
        <v>3.6641596999999998E-2</v>
      </c>
      <c r="G4202" t="s">
        <v>30</v>
      </c>
      <c r="H4202">
        <v>178.73179999999999</v>
      </c>
      <c r="I4202" t="s">
        <v>48</v>
      </c>
      <c r="J4202">
        <v>1997</v>
      </c>
      <c r="K4202" t="s">
        <v>49</v>
      </c>
      <c r="L4202" t="s">
        <v>15</v>
      </c>
      <c r="M4202" t="s">
        <v>16</v>
      </c>
      <c r="N4202">
        <v>1263.0226</v>
      </c>
    </row>
    <row r="4203" spans="1:14" x14ac:dyDescent="0.3">
      <c r="A4203" t="s">
        <v>1450</v>
      </c>
      <c r="B4203">
        <v>4201</v>
      </c>
      <c r="C4203">
        <v>13.35</v>
      </c>
      <c r="D4203">
        <f>SUMIF(E:E,Table1[[#This Row],[Item_Fat_Content]],N:N)</f>
        <v>6457454.3820000133</v>
      </c>
      <c r="E4203" t="s">
        <v>1608</v>
      </c>
      <c r="F4203">
        <v>1.4656564E-2</v>
      </c>
      <c r="G4203" t="s">
        <v>73</v>
      </c>
      <c r="H4203">
        <v>208.56379999999999</v>
      </c>
      <c r="I4203" t="s">
        <v>42</v>
      </c>
      <c r="J4203">
        <v>2002</v>
      </c>
      <c r="K4203" t="str">
        <f>K4202</f>
        <v>Small</v>
      </c>
      <c r="L4203" t="s">
        <v>43</v>
      </c>
      <c r="M4203" t="s">
        <v>16</v>
      </c>
      <c r="N4203">
        <v>2277.7017999999998</v>
      </c>
    </row>
    <row r="4204" spans="1:14" x14ac:dyDescent="0.3">
      <c r="A4204" t="s">
        <v>818</v>
      </c>
      <c r="B4204">
        <v>4202</v>
      </c>
      <c r="C4204">
        <v>12.15</v>
      </c>
      <c r="D4204">
        <f>SUMIF(E:E,Table1[[#This Row],[Item_Fat_Content]],N:N)</f>
        <v>11904094.532999987</v>
      </c>
      <c r="E4204" t="s">
        <v>11</v>
      </c>
      <c r="F4204">
        <v>3.7864854000000003E-2</v>
      </c>
      <c r="G4204" t="s">
        <v>24</v>
      </c>
      <c r="H4204">
        <v>63.082599999999999</v>
      </c>
      <c r="I4204" t="s">
        <v>31</v>
      </c>
      <c r="J4204">
        <v>1987</v>
      </c>
      <c r="K4204" t="s">
        <v>32</v>
      </c>
      <c r="L4204" t="s">
        <v>21</v>
      </c>
      <c r="M4204" t="s">
        <v>16</v>
      </c>
      <c r="N4204">
        <v>322.91300000000001</v>
      </c>
    </row>
    <row r="4205" spans="1:14" x14ac:dyDescent="0.3">
      <c r="A4205" t="s">
        <v>697</v>
      </c>
      <c r="B4205">
        <v>4203</v>
      </c>
      <c r="C4205">
        <v>13.65</v>
      </c>
      <c r="D4205">
        <f>SUMIF(E:E,Table1[[#This Row],[Item_Fat_Content]],N:N)</f>
        <v>11904094.532999987</v>
      </c>
      <c r="E4205" t="s">
        <v>11</v>
      </c>
      <c r="F4205">
        <v>3.6016619E-2</v>
      </c>
      <c r="G4205" t="s">
        <v>36</v>
      </c>
      <c r="H4205">
        <v>186.39240000000001</v>
      </c>
      <c r="I4205" t="s">
        <v>13</v>
      </c>
      <c r="J4205">
        <v>1999</v>
      </c>
      <c r="K4205" t="s">
        <v>14</v>
      </c>
      <c r="L4205" t="s">
        <v>15</v>
      </c>
      <c r="M4205" t="s">
        <v>16</v>
      </c>
      <c r="N4205">
        <v>1295.6468</v>
      </c>
    </row>
    <row r="4206" spans="1:14" x14ac:dyDescent="0.3">
      <c r="A4206" t="s">
        <v>1190</v>
      </c>
      <c r="B4206">
        <v>4204</v>
      </c>
      <c r="C4206">
        <v>20.75</v>
      </c>
      <c r="D4206">
        <f>SUMIF(E:E,Table1[[#This Row],[Item_Fat_Content]],N:N)</f>
        <v>6457454.3820000133</v>
      </c>
      <c r="E4206" t="s">
        <v>1608</v>
      </c>
      <c r="F4206">
        <v>0.12953867999999999</v>
      </c>
      <c r="G4206" t="s">
        <v>259</v>
      </c>
      <c r="H4206">
        <v>240.28800000000001</v>
      </c>
      <c r="I4206" t="s">
        <v>13</v>
      </c>
      <c r="J4206">
        <v>1999</v>
      </c>
      <c r="K4206" t="s">
        <v>14</v>
      </c>
      <c r="L4206" t="s">
        <v>15</v>
      </c>
      <c r="M4206" t="s">
        <v>16</v>
      </c>
      <c r="N4206">
        <v>2396.88</v>
      </c>
    </row>
    <row r="4207" spans="1:14" x14ac:dyDescent="0.3">
      <c r="A4207" t="s">
        <v>972</v>
      </c>
      <c r="B4207">
        <v>4205</v>
      </c>
      <c r="C4207">
        <v>19.100000000000001</v>
      </c>
      <c r="D4207">
        <f>SUMIF(E:E,Table1[[#This Row],[Item_Fat_Content]],N:N)</f>
        <v>11904094.532999987</v>
      </c>
      <c r="E4207" t="s">
        <v>11</v>
      </c>
      <c r="F4207">
        <v>3.8531667999999998E-2</v>
      </c>
      <c r="G4207" t="s">
        <v>26</v>
      </c>
      <c r="H4207">
        <v>210.65860000000001</v>
      </c>
      <c r="I4207" t="s">
        <v>31</v>
      </c>
      <c r="J4207">
        <v>1987</v>
      </c>
      <c r="K4207" t="s">
        <v>32</v>
      </c>
      <c r="L4207" t="s">
        <v>21</v>
      </c>
      <c r="M4207" t="s">
        <v>16</v>
      </c>
      <c r="N4207">
        <v>5487.5236000000004</v>
      </c>
    </row>
    <row r="4208" spans="1:14" x14ac:dyDescent="0.3">
      <c r="A4208" t="s">
        <v>453</v>
      </c>
      <c r="B4208">
        <v>4206</v>
      </c>
      <c r="C4208">
        <v>17.25</v>
      </c>
      <c r="D4208">
        <f>SUMIF(E:E,Table1[[#This Row],[Item_Fat_Content]],N:N)</f>
        <v>11904094.532999987</v>
      </c>
      <c r="E4208" t="s">
        <v>11</v>
      </c>
      <c r="F4208">
        <v>0</v>
      </c>
      <c r="G4208" t="s">
        <v>12</v>
      </c>
      <c r="H4208">
        <v>171.57640000000001</v>
      </c>
      <c r="I4208" t="s">
        <v>42</v>
      </c>
      <c r="J4208">
        <v>2002</v>
      </c>
      <c r="K4208" t="str">
        <f>K4207</f>
        <v>High</v>
      </c>
      <c r="L4208" t="s">
        <v>43</v>
      </c>
      <c r="M4208" t="s">
        <v>16</v>
      </c>
      <c r="N4208">
        <v>4637.9628000000002</v>
      </c>
    </row>
    <row r="4209" spans="1:14" x14ac:dyDescent="0.3">
      <c r="A4209" t="s">
        <v>82</v>
      </c>
      <c r="B4209">
        <v>4207</v>
      </c>
      <c r="C4209">
        <f t="shared" ref="C4209:C4210" si="328">C4208</f>
        <v>17.25</v>
      </c>
      <c r="D4209">
        <f>SUMIF(E:E,Table1[[#This Row],[Item_Fat_Content]],N:N)</f>
        <v>6457454.3820000133</v>
      </c>
      <c r="E4209" t="s">
        <v>1608</v>
      </c>
      <c r="F4209">
        <v>0.112119359</v>
      </c>
      <c r="G4209" t="s">
        <v>19</v>
      </c>
      <c r="H4209">
        <v>123.03879999999999</v>
      </c>
      <c r="I4209" t="s">
        <v>38</v>
      </c>
      <c r="J4209">
        <v>1985</v>
      </c>
      <c r="K4209" t="s">
        <v>14</v>
      </c>
      <c r="L4209" t="s">
        <v>21</v>
      </c>
      <c r="M4209" t="s">
        <v>39</v>
      </c>
      <c r="N4209">
        <v>1981.4208000000001</v>
      </c>
    </row>
    <row r="4210" spans="1:14" x14ac:dyDescent="0.3">
      <c r="A4210" t="s">
        <v>46</v>
      </c>
      <c r="B4210">
        <v>4208</v>
      </c>
      <c r="C4210">
        <f t="shared" si="328"/>
        <v>17.25</v>
      </c>
      <c r="D4210">
        <f>SUMIF(E:E,Table1[[#This Row],[Item_Fat_Content]],N:N)</f>
        <v>11904094.532999987</v>
      </c>
      <c r="E4210" t="s">
        <v>11</v>
      </c>
      <c r="F4210">
        <v>0</v>
      </c>
      <c r="G4210" t="s">
        <v>26</v>
      </c>
      <c r="H4210">
        <v>45.940199999999997</v>
      </c>
      <c r="I4210" t="s">
        <v>38</v>
      </c>
      <c r="J4210">
        <v>1985</v>
      </c>
      <c r="K4210" t="s">
        <v>14</v>
      </c>
      <c r="L4210" t="s">
        <v>21</v>
      </c>
      <c r="M4210" t="s">
        <v>39</v>
      </c>
      <c r="N4210">
        <v>872.86379999999997</v>
      </c>
    </row>
    <row r="4211" spans="1:14" x14ac:dyDescent="0.3">
      <c r="A4211" t="s">
        <v>1546</v>
      </c>
      <c r="B4211">
        <v>4209</v>
      </c>
      <c r="C4211">
        <v>10.195</v>
      </c>
      <c r="D4211">
        <f>SUMIF(E:E,Table1[[#This Row],[Item_Fat_Content]],N:N)</f>
        <v>11904094.532999987</v>
      </c>
      <c r="E4211" t="s">
        <v>11</v>
      </c>
      <c r="F4211">
        <v>4.1907413999999997E-2</v>
      </c>
      <c r="G4211" t="s">
        <v>36</v>
      </c>
      <c r="H4211">
        <v>43.842799999999997</v>
      </c>
      <c r="I4211" t="s">
        <v>31</v>
      </c>
      <c r="J4211">
        <v>1987</v>
      </c>
      <c r="K4211" t="s">
        <v>32</v>
      </c>
      <c r="L4211" t="s">
        <v>21</v>
      </c>
      <c r="M4211" t="s">
        <v>16</v>
      </c>
      <c r="N4211">
        <v>175.77119999999999</v>
      </c>
    </row>
    <row r="4212" spans="1:14" x14ac:dyDescent="0.3">
      <c r="A4212" t="s">
        <v>181</v>
      </c>
      <c r="B4212">
        <v>4210</v>
      </c>
      <c r="C4212">
        <v>16.600000000000001</v>
      </c>
      <c r="D4212">
        <f>SUMIF(E:E,Table1[[#This Row],[Item_Fat_Content]],N:N)</f>
        <v>11904094.532999987</v>
      </c>
      <c r="E4212" t="s">
        <v>11</v>
      </c>
      <c r="F4212">
        <v>2.7556246999999999E-2</v>
      </c>
      <c r="G4212" t="s">
        <v>30</v>
      </c>
      <c r="H4212">
        <v>176.6344</v>
      </c>
      <c r="I4212" t="s">
        <v>31</v>
      </c>
      <c r="J4212">
        <v>1987</v>
      </c>
      <c r="K4212" t="s">
        <v>32</v>
      </c>
      <c r="L4212" t="s">
        <v>21</v>
      </c>
      <c r="M4212" t="s">
        <v>16</v>
      </c>
      <c r="N4212">
        <v>1962.7783999999999</v>
      </c>
    </row>
    <row r="4213" spans="1:14" x14ac:dyDescent="0.3">
      <c r="A4213" t="s">
        <v>279</v>
      </c>
      <c r="B4213">
        <v>4211</v>
      </c>
      <c r="C4213">
        <v>17.600000000000001</v>
      </c>
      <c r="D4213">
        <f>SUMIF(E:E,Table1[[#This Row],[Item_Fat_Content]],N:N)</f>
        <v>6457454.3820000133</v>
      </c>
      <c r="E4213" t="s">
        <v>1608</v>
      </c>
      <c r="F4213">
        <v>7.6058483999999996E-2</v>
      </c>
      <c r="G4213" t="s">
        <v>24</v>
      </c>
      <c r="H4213">
        <v>111.8202</v>
      </c>
      <c r="I4213" t="s">
        <v>31</v>
      </c>
      <c r="J4213">
        <v>1987</v>
      </c>
      <c r="K4213" t="s">
        <v>32</v>
      </c>
      <c r="L4213" t="s">
        <v>21</v>
      </c>
      <c r="M4213" t="s">
        <v>16</v>
      </c>
      <c r="N4213">
        <v>2025.3635999999999</v>
      </c>
    </row>
    <row r="4214" spans="1:14" x14ac:dyDescent="0.3">
      <c r="A4214" t="s">
        <v>808</v>
      </c>
      <c r="B4214">
        <v>4212</v>
      </c>
      <c r="C4214">
        <v>8.1850000000000005</v>
      </c>
      <c r="D4214">
        <f>SUMIF(E:E,Table1[[#This Row],[Item_Fat_Content]],N:N)</f>
        <v>11904094.532999987</v>
      </c>
      <c r="E4214" t="s">
        <v>11</v>
      </c>
      <c r="F4214">
        <v>3.8729056999999997E-2</v>
      </c>
      <c r="G4214" t="s">
        <v>26</v>
      </c>
      <c r="H4214">
        <v>117.1808</v>
      </c>
      <c r="I4214" t="s">
        <v>48</v>
      </c>
      <c r="J4214">
        <v>1997</v>
      </c>
      <c r="K4214" t="s">
        <v>49</v>
      </c>
      <c r="L4214" t="s">
        <v>15</v>
      </c>
      <c r="M4214" t="s">
        <v>16</v>
      </c>
      <c r="N4214">
        <v>1874.8928000000001</v>
      </c>
    </row>
    <row r="4215" spans="1:14" x14ac:dyDescent="0.3">
      <c r="A4215" t="s">
        <v>246</v>
      </c>
      <c r="B4215">
        <v>4213</v>
      </c>
      <c r="C4215">
        <v>13.65</v>
      </c>
      <c r="D4215">
        <f>SUMIF(E:E,Table1[[#This Row],[Item_Fat_Content]],N:N)</f>
        <v>6457454.3820000133</v>
      </c>
      <c r="E4215" t="s">
        <v>1608</v>
      </c>
      <c r="F4215">
        <v>8.0804019000000005E-2</v>
      </c>
      <c r="G4215" t="s">
        <v>41</v>
      </c>
      <c r="H4215">
        <v>261.1936</v>
      </c>
      <c r="I4215" t="s">
        <v>42</v>
      </c>
      <c r="J4215">
        <v>2002</v>
      </c>
      <c r="K4215" t="str">
        <f>K4214</f>
        <v>Small</v>
      </c>
      <c r="L4215" t="s">
        <v>43</v>
      </c>
      <c r="M4215" t="s">
        <v>16</v>
      </c>
      <c r="N4215">
        <v>2348.9423999999999</v>
      </c>
    </row>
    <row r="4216" spans="1:14" x14ac:dyDescent="0.3">
      <c r="A4216" t="s">
        <v>904</v>
      </c>
      <c r="B4216">
        <v>4214</v>
      </c>
      <c r="C4216">
        <v>10.6</v>
      </c>
      <c r="D4216">
        <f>SUMIF(E:E,Table1[[#This Row],[Item_Fat_Content]],N:N)</f>
        <v>11904094.532999987</v>
      </c>
      <c r="E4216" t="s">
        <v>11</v>
      </c>
      <c r="F4216">
        <v>5.6884224999999997E-2</v>
      </c>
      <c r="G4216" t="s">
        <v>12</v>
      </c>
      <c r="H4216">
        <v>231.96420000000001</v>
      </c>
      <c r="I4216" t="s">
        <v>13</v>
      </c>
      <c r="J4216">
        <v>1999</v>
      </c>
      <c r="K4216" t="s">
        <v>14</v>
      </c>
      <c r="L4216" t="s">
        <v>15</v>
      </c>
      <c r="M4216" t="s">
        <v>16</v>
      </c>
      <c r="N4216">
        <v>3020.7345999999998</v>
      </c>
    </row>
    <row r="4217" spans="1:14" x14ac:dyDescent="0.3">
      <c r="A4217" t="s">
        <v>540</v>
      </c>
      <c r="B4217">
        <v>4215</v>
      </c>
      <c r="C4217">
        <v>10.8</v>
      </c>
      <c r="D4217">
        <f>SUMIF(E:E,Table1[[#This Row],[Item_Fat_Content]],N:N)</f>
        <v>11904094.532999987</v>
      </c>
      <c r="E4217" t="s">
        <v>11</v>
      </c>
      <c r="F4217">
        <v>5.0000256999999999E-2</v>
      </c>
      <c r="G4217" t="s">
        <v>26</v>
      </c>
      <c r="H4217">
        <v>243.9144</v>
      </c>
      <c r="I4217" t="s">
        <v>45</v>
      </c>
      <c r="J4217">
        <v>2007</v>
      </c>
      <c r="K4217" t="str">
        <f>K4216</f>
        <v>Medium</v>
      </c>
      <c r="L4217" t="s">
        <v>43</v>
      </c>
      <c r="M4217" t="s">
        <v>16</v>
      </c>
      <c r="N4217">
        <v>4655.2736000000004</v>
      </c>
    </row>
    <row r="4218" spans="1:14" x14ac:dyDescent="0.3">
      <c r="A4218" t="s">
        <v>201</v>
      </c>
      <c r="B4218">
        <v>4216</v>
      </c>
      <c r="C4218">
        <v>15.2</v>
      </c>
      <c r="D4218">
        <f>SUMIF(E:E,Table1[[#This Row],[Item_Fat_Content]],N:N)</f>
        <v>11904094.532999987</v>
      </c>
      <c r="E4218" t="s">
        <v>11</v>
      </c>
      <c r="F4218">
        <v>2.1207519000000001E-2</v>
      </c>
      <c r="G4218" t="s">
        <v>73</v>
      </c>
      <c r="H4218">
        <v>219.48240000000001</v>
      </c>
      <c r="I4218" t="s">
        <v>48</v>
      </c>
      <c r="J4218">
        <v>1997</v>
      </c>
      <c r="K4218" t="s">
        <v>49</v>
      </c>
      <c r="L4218" t="s">
        <v>15</v>
      </c>
      <c r="M4218" t="s">
        <v>16</v>
      </c>
      <c r="N4218">
        <v>1747.0591999999999</v>
      </c>
    </row>
    <row r="4219" spans="1:14" x14ac:dyDescent="0.3">
      <c r="A4219" t="s">
        <v>466</v>
      </c>
      <c r="B4219">
        <v>4217</v>
      </c>
      <c r="C4219">
        <v>8.8949999999999996</v>
      </c>
      <c r="D4219">
        <f>SUMIF(E:E,Table1[[#This Row],[Item_Fat_Content]],N:N)</f>
        <v>11904094.532999987</v>
      </c>
      <c r="E4219" t="s">
        <v>11</v>
      </c>
      <c r="F4219">
        <v>0</v>
      </c>
      <c r="G4219" t="s">
        <v>58</v>
      </c>
      <c r="H4219">
        <v>232.9616</v>
      </c>
      <c r="I4219" t="s">
        <v>42</v>
      </c>
      <c r="J4219">
        <v>2002</v>
      </c>
      <c r="K4219" t="str">
        <f>K4218</f>
        <v>Small</v>
      </c>
      <c r="L4219" t="s">
        <v>43</v>
      </c>
      <c r="M4219" t="s">
        <v>16</v>
      </c>
      <c r="N4219">
        <v>2812.3391999999999</v>
      </c>
    </row>
    <row r="4220" spans="1:14" x14ac:dyDescent="0.3">
      <c r="A4220" t="s">
        <v>700</v>
      </c>
      <c r="B4220">
        <v>4218</v>
      </c>
      <c r="C4220">
        <v>11.8</v>
      </c>
      <c r="D4220">
        <f>SUMIF(E:E,Table1[[#This Row],[Item_Fat_Content]],N:N)</f>
        <v>11904094.532999987</v>
      </c>
      <c r="E4220" t="s">
        <v>11</v>
      </c>
      <c r="F4220">
        <v>0.113307794</v>
      </c>
      <c r="G4220" t="s">
        <v>19</v>
      </c>
      <c r="H4220">
        <v>187.0924</v>
      </c>
      <c r="I4220" t="s">
        <v>60</v>
      </c>
      <c r="J4220">
        <v>2004</v>
      </c>
      <c r="K4220" t="s">
        <v>49</v>
      </c>
      <c r="L4220" t="s">
        <v>43</v>
      </c>
      <c r="M4220" t="s">
        <v>16</v>
      </c>
      <c r="N4220">
        <v>1850.924</v>
      </c>
    </row>
    <row r="4221" spans="1:14" x14ac:dyDescent="0.3">
      <c r="A4221" t="s">
        <v>1438</v>
      </c>
      <c r="B4221">
        <v>4219</v>
      </c>
      <c r="C4221">
        <v>7.63</v>
      </c>
      <c r="D4221">
        <f>SUMIF(E:E,Table1[[#This Row],[Item_Fat_Content]],N:N)</f>
        <v>6457454.3820000133</v>
      </c>
      <c r="E4221" t="s">
        <v>1608</v>
      </c>
      <c r="F4221">
        <v>0.22547652800000001</v>
      </c>
      <c r="G4221" t="s">
        <v>36</v>
      </c>
      <c r="H4221">
        <v>45.1402</v>
      </c>
      <c r="I4221" t="s">
        <v>27</v>
      </c>
      <c r="J4221">
        <v>1998</v>
      </c>
      <c r="K4221" t="str">
        <f t="shared" ref="K4221:K4222" si="329">K4220</f>
        <v>Small</v>
      </c>
      <c r="L4221" t="s">
        <v>21</v>
      </c>
      <c r="M4221" t="s">
        <v>28</v>
      </c>
      <c r="N4221">
        <v>45.940199999999997</v>
      </c>
    </row>
    <row r="4222" spans="1:14" x14ac:dyDescent="0.3">
      <c r="A4222" t="s">
        <v>1077</v>
      </c>
      <c r="B4222">
        <v>4220</v>
      </c>
      <c r="C4222">
        <v>6.55</v>
      </c>
      <c r="D4222">
        <f>SUMIF(E:E,Table1[[#This Row],[Item_Fat_Content]],N:N)</f>
        <v>6457454.3820000133</v>
      </c>
      <c r="E4222" t="s">
        <v>1608</v>
      </c>
      <c r="F4222">
        <v>3.4800078999999998E-2</v>
      </c>
      <c r="G4222" t="s">
        <v>78</v>
      </c>
      <c r="H4222">
        <v>157.52879999999999</v>
      </c>
      <c r="I4222" t="s">
        <v>45</v>
      </c>
      <c r="J4222">
        <v>2007</v>
      </c>
      <c r="K4222" t="str">
        <f t="shared" si="329"/>
        <v>Small</v>
      </c>
      <c r="L4222" t="s">
        <v>43</v>
      </c>
      <c r="M4222" t="s">
        <v>16</v>
      </c>
      <c r="N4222">
        <v>1571.288</v>
      </c>
    </row>
    <row r="4223" spans="1:14" x14ac:dyDescent="0.3">
      <c r="A4223" t="s">
        <v>825</v>
      </c>
      <c r="B4223">
        <v>4221</v>
      </c>
      <c r="C4223">
        <v>16.850000000000001</v>
      </c>
      <c r="D4223">
        <f>SUMIF(E:E,Table1[[#This Row],[Item_Fat_Content]],N:N)</f>
        <v>11904094.532999987</v>
      </c>
      <c r="E4223" t="s">
        <v>11</v>
      </c>
      <c r="F4223">
        <v>0.13930163400000001</v>
      </c>
      <c r="G4223" t="s">
        <v>36</v>
      </c>
      <c r="H4223">
        <v>144.976</v>
      </c>
      <c r="I4223" t="s">
        <v>31</v>
      </c>
      <c r="J4223">
        <v>1987</v>
      </c>
      <c r="K4223" t="s">
        <v>32</v>
      </c>
      <c r="L4223" t="s">
        <v>21</v>
      </c>
      <c r="M4223" t="s">
        <v>16</v>
      </c>
      <c r="N4223">
        <v>2783.0439999999999</v>
      </c>
    </row>
    <row r="4224" spans="1:14" x14ac:dyDescent="0.3">
      <c r="A4224" t="s">
        <v>779</v>
      </c>
      <c r="B4224">
        <v>4222</v>
      </c>
      <c r="C4224">
        <f>C4223</f>
        <v>16.850000000000001</v>
      </c>
      <c r="D4224">
        <f>SUMIF(E:E,Table1[[#This Row],[Item_Fat_Content]],N:N)</f>
        <v>11904094.532999987</v>
      </c>
      <c r="E4224" t="s">
        <v>11</v>
      </c>
      <c r="F4224">
        <v>2.5612348E-2</v>
      </c>
      <c r="G4224" t="s">
        <v>26</v>
      </c>
      <c r="H4224">
        <v>168.2474</v>
      </c>
      <c r="I4224" t="s">
        <v>38</v>
      </c>
      <c r="J4224">
        <v>1985</v>
      </c>
      <c r="K4224" t="s">
        <v>14</v>
      </c>
      <c r="L4224" t="s">
        <v>21</v>
      </c>
      <c r="M4224" t="s">
        <v>39</v>
      </c>
      <c r="N4224">
        <v>3200.5005999999998</v>
      </c>
    </row>
    <row r="4225" spans="1:14" x14ac:dyDescent="0.3">
      <c r="A4225" t="s">
        <v>174</v>
      </c>
      <c r="B4225">
        <v>4223</v>
      </c>
      <c r="C4225">
        <v>7.2350000000000003</v>
      </c>
      <c r="D4225">
        <f>SUMIF(E:E,Table1[[#This Row],[Item_Fat_Content]],N:N)</f>
        <v>11904094.532999987</v>
      </c>
      <c r="E4225" t="s">
        <v>11</v>
      </c>
      <c r="F4225">
        <v>7.7290355000000005E-2</v>
      </c>
      <c r="G4225" t="s">
        <v>30</v>
      </c>
      <c r="H4225">
        <v>116.9492</v>
      </c>
      <c r="I4225" t="s">
        <v>45</v>
      </c>
      <c r="J4225">
        <v>2007</v>
      </c>
      <c r="K4225" t="str">
        <f>K4224</f>
        <v>Medium</v>
      </c>
      <c r="L4225" t="s">
        <v>43</v>
      </c>
      <c r="M4225" t="s">
        <v>16</v>
      </c>
      <c r="N4225">
        <v>2316.9839999999999</v>
      </c>
    </row>
    <row r="4226" spans="1:14" x14ac:dyDescent="0.3">
      <c r="A4226" t="s">
        <v>74</v>
      </c>
      <c r="B4226">
        <v>4224</v>
      </c>
      <c r="C4226">
        <v>19.25</v>
      </c>
      <c r="D4226">
        <f>SUMIF(E:E,Table1[[#This Row],[Item_Fat_Content]],N:N)</f>
        <v>11904094.532999987</v>
      </c>
      <c r="E4226" t="s">
        <v>11</v>
      </c>
      <c r="F4226">
        <v>0.1017546</v>
      </c>
      <c r="G4226" t="s">
        <v>12</v>
      </c>
      <c r="H4226">
        <v>55.195599999999999</v>
      </c>
      <c r="I4226" t="s">
        <v>60</v>
      </c>
      <c r="J4226">
        <v>2004</v>
      </c>
      <c r="K4226" t="s">
        <v>49</v>
      </c>
      <c r="L4226" t="s">
        <v>43</v>
      </c>
      <c r="M4226" t="s">
        <v>16</v>
      </c>
      <c r="N4226">
        <v>491.36040000000003</v>
      </c>
    </row>
    <row r="4227" spans="1:14" x14ac:dyDescent="0.3">
      <c r="A4227" t="s">
        <v>849</v>
      </c>
      <c r="B4227">
        <v>4225</v>
      </c>
      <c r="C4227">
        <v>13.85</v>
      </c>
      <c r="D4227">
        <f>SUMIF(E:E,Table1[[#This Row],[Item_Fat_Content]],N:N)</f>
        <v>6457454.3820000133</v>
      </c>
      <c r="E4227" t="s">
        <v>1608</v>
      </c>
      <c r="F4227">
        <v>9.4265737000000002E-2</v>
      </c>
      <c r="G4227" t="s">
        <v>54</v>
      </c>
      <c r="H4227">
        <v>233.93</v>
      </c>
      <c r="I4227" t="s">
        <v>27</v>
      </c>
      <c r="J4227">
        <v>1998</v>
      </c>
      <c r="K4227" t="str">
        <f>K4226</f>
        <v>Small</v>
      </c>
      <c r="L4227" t="s">
        <v>21</v>
      </c>
      <c r="M4227" t="s">
        <v>28</v>
      </c>
      <c r="N4227">
        <v>233.03</v>
      </c>
    </row>
    <row r="4228" spans="1:14" x14ac:dyDescent="0.3">
      <c r="A4228" t="s">
        <v>998</v>
      </c>
      <c r="B4228">
        <v>4226</v>
      </c>
      <c r="C4228">
        <v>18.100000000000001</v>
      </c>
      <c r="D4228">
        <f>SUMIF(E:E,Table1[[#This Row],[Item_Fat_Content]],N:N)</f>
        <v>11904094.532999987</v>
      </c>
      <c r="E4228" t="s">
        <v>11</v>
      </c>
      <c r="F4228">
        <v>2.2380951999999999E-2</v>
      </c>
      <c r="G4228" t="s">
        <v>26</v>
      </c>
      <c r="H4228">
        <v>93.609399999999994</v>
      </c>
      <c r="I4228" t="s">
        <v>31</v>
      </c>
      <c r="J4228">
        <v>1987</v>
      </c>
      <c r="K4228" t="s">
        <v>32</v>
      </c>
      <c r="L4228" t="s">
        <v>21</v>
      </c>
      <c r="M4228" t="s">
        <v>16</v>
      </c>
      <c r="N4228">
        <v>476.04700000000003</v>
      </c>
    </row>
    <row r="4229" spans="1:14" x14ac:dyDescent="0.3">
      <c r="A4229" t="s">
        <v>1228</v>
      </c>
      <c r="B4229">
        <v>4227</v>
      </c>
      <c r="C4229">
        <v>18.600000000000001</v>
      </c>
      <c r="D4229">
        <f>SUMIF(E:E,Table1[[#This Row],[Item_Fat_Content]],N:N)</f>
        <v>11904094.532999987</v>
      </c>
      <c r="E4229" t="s">
        <v>11</v>
      </c>
      <c r="F4229">
        <v>1.5756570000000001E-2</v>
      </c>
      <c r="G4229" t="s">
        <v>36</v>
      </c>
      <c r="H4229">
        <v>153.13659999999999</v>
      </c>
      <c r="I4229" t="s">
        <v>31</v>
      </c>
      <c r="J4229">
        <v>1987</v>
      </c>
      <c r="K4229" t="s">
        <v>32</v>
      </c>
      <c r="L4229" t="s">
        <v>21</v>
      </c>
      <c r="M4229" t="s">
        <v>16</v>
      </c>
      <c r="N4229">
        <v>3173.8685999999998</v>
      </c>
    </row>
    <row r="4230" spans="1:14" x14ac:dyDescent="0.3">
      <c r="A4230" t="s">
        <v>1431</v>
      </c>
      <c r="B4230">
        <v>4228</v>
      </c>
      <c r="C4230">
        <v>6.6150000000000002</v>
      </c>
      <c r="D4230">
        <f>SUMIF(E:E,Table1[[#This Row],[Item_Fat_Content]],N:N)</f>
        <v>11904094.532999987</v>
      </c>
      <c r="E4230" t="s">
        <v>11</v>
      </c>
      <c r="F4230">
        <v>0.15630798300000001</v>
      </c>
      <c r="G4230" t="s">
        <v>12</v>
      </c>
      <c r="H4230">
        <v>196.3426</v>
      </c>
      <c r="I4230" t="s">
        <v>27</v>
      </c>
      <c r="J4230">
        <v>1998</v>
      </c>
      <c r="K4230" t="str">
        <f t="shared" ref="K4230:K4232" si="330">K4229</f>
        <v>High</v>
      </c>
      <c r="L4230" t="s">
        <v>21</v>
      </c>
      <c r="M4230" t="s">
        <v>28</v>
      </c>
      <c r="N4230">
        <v>790.97040000000004</v>
      </c>
    </row>
    <row r="4231" spans="1:14" x14ac:dyDescent="0.3">
      <c r="A4231" t="s">
        <v>346</v>
      </c>
      <c r="B4231">
        <v>4229</v>
      </c>
      <c r="C4231">
        <v>15.6</v>
      </c>
      <c r="D4231">
        <f>SUMIF(E:E,Table1[[#This Row],[Item_Fat_Content]],N:N)</f>
        <v>11904094.532999987</v>
      </c>
      <c r="E4231" t="s">
        <v>11</v>
      </c>
      <c r="F4231">
        <v>0.19568880299999999</v>
      </c>
      <c r="G4231" t="s">
        <v>41</v>
      </c>
      <c r="H4231">
        <v>77.367000000000004</v>
      </c>
      <c r="I4231" t="s">
        <v>27</v>
      </c>
      <c r="J4231">
        <v>1998</v>
      </c>
      <c r="K4231" t="str">
        <f t="shared" si="330"/>
        <v>High</v>
      </c>
      <c r="L4231" t="s">
        <v>21</v>
      </c>
      <c r="M4231" t="s">
        <v>28</v>
      </c>
      <c r="N4231">
        <v>153.13399999999999</v>
      </c>
    </row>
    <row r="4232" spans="1:14" x14ac:dyDescent="0.3">
      <c r="A4232" t="s">
        <v>1290</v>
      </c>
      <c r="B4232">
        <v>4230</v>
      </c>
      <c r="C4232">
        <v>18.850000000000001</v>
      </c>
      <c r="D4232">
        <f>SUMIF(E:E,Table1[[#This Row],[Item_Fat_Content]],N:N)</f>
        <v>11904094.532999987</v>
      </c>
      <c r="E4232" t="s">
        <v>11</v>
      </c>
      <c r="F4232">
        <v>0.13747519</v>
      </c>
      <c r="G4232" t="s">
        <v>58</v>
      </c>
      <c r="H4232">
        <v>158.65780000000001</v>
      </c>
      <c r="I4232" t="s">
        <v>42</v>
      </c>
      <c r="J4232">
        <v>2002</v>
      </c>
      <c r="K4232" t="str">
        <f t="shared" si="330"/>
        <v>High</v>
      </c>
      <c r="L4232" t="s">
        <v>43</v>
      </c>
      <c r="M4232" t="s">
        <v>16</v>
      </c>
      <c r="N4232">
        <v>3369.6138000000001</v>
      </c>
    </row>
    <row r="4233" spans="1:14" x14ac:dyDescent="0.3">
      <c r="A4233" t="s">
        <v>857</v>
      </c>
      <c r="B4233">
        <v>4231</v>
      </c>
      <c r="C4233">
        <v>7.2350000000000003</v>
      </c>
      <c r="D4233">
        <f>SUMIF(E:E,Table1[[#This Row],[Item_Fat_Content]],N:N)</f>
        <v>11904094.532999987</v>
      </c>
      <c r="E4233" t="s">
        <v>11</v>
      </c>
      <c r="F4233">
        <v>0</v>
      </c>
      <c r="G4233" t="s">
        <v>36</v>
      </c>
      <c r="H4233">
        <v>197.24520000000001</v>
      </c>
      <c r="I4233" t="s">
        <v>60</v>
      </c>
      <c r="J4233">
        <v>2004</v>
      </c>
      <c r="K4233" t="s">
        <v>49</v>
      </c>
      <c r="L4233" t="s">
        <v>43</v>
      </c>
      <c r="M4233" t="s">
        <v>16</v>
      </c>
      <c r="N4233">
        <v>2348.9423999999999</v>
      </c>
    </row>
    <row r="4234" spans="1:14" x14ac:dyDescent="0.3">
      <c r="A4234" t="s">
        <v>652</v>
      </c>
      <c r="B4234">
        <v>4232</v>
      </c>
      <c r="C4234">
        <v>7.8250000000000002</v>
      </c>
      <c r="D4234">
        <f>SUMIF(E:E,Table1[[#This Row],[Item_Fat_Content]],N:N)</f>
        <v>11904094.532999987</v>
      </c>
      <c r="E4234" t="s">
        <v>11</v>
      </c>
      <c r="F4234">
        <v>7.9628610000000002E-2</v>
      </c>
      <c r="G4234" t="s">
        <v>24</v>
      </c>
      <c r="H4234">
        <v>63.482599999999998</v>
      </c>
      <c r="I4234" t="s">
        <v>48</v>
      </c>
      <c r="J4234">
        <v>1997</v>
      </c>
      <c r="K4234" t="s">
        <v>49</v>
      </c>
      <c r="L4234" t="s">
        <v>15</v>
      </c>
      <c r="M4234" t="s">
        <v>16</v>
      </c>
      <c r="N4234">
        <v>2002.0606</v>
      </c>
    </row>
    <row r="4235" spans="1:14" x14ac:dyDescent="0.3">
      <c r="A4235" t="s">
        <v>354</v>
      </c>
      <c r="B4235">
        <v>4233</v>
      </c>
      <c r="C4235">
        <f>C4234</f>
        <v>7.8250000000000002</v>
      </c>
      <c r="D4235">
        <f>SUMIF(E:E,Table1[[#This Row],[Item_Fat_Content]],N:N)</f>
        <v>11904094.532999987</v>
      </c>
      <c r="E4235" t="s">
        <v>11</v>
      </c>
      <c r="F4235">
        <v>3.1000779999999999E-2</v>
      </c>
      <c r="G4235" t="s">
        <v>30</v>
      </c>
      <c r="H4235">
        <v>177.00540000000001</v>
      </c>
      <c r="I4235" t="s">
        <v>38</v>
      </c>
      <c r="J4235">
        <v>1985</v>
      </c>
      <c r="K4235" t="s">
        <v>14</v>
      </c>
      <c r="L4235" t="s">
        <v>21</v>
      </c>
      <c r="M4235" t="s">
        <v>39</v>
      </c>
      <c r="N4235">
        <v>2101.2647999999999</v>
      </c>
    </row>
    <row r="4236" spans="1:14" x14ac:dyDescent="0.3">
      <c r="A4236" t="s">
        <v>826</v>
      </c>
      <c r="B4236">
        <v>4234</v>
      </c>
      <c r="C4236">
        <v>19.7</v>
      </c>
      <c r="D4236">
        <f>SUMIF(E:E,Table1[[#This Row],[Item_Fat_Content]],N:N)</f>
        <v>6457454.3820000133</v>
      </c>
      <c r="E4236" t="s">
        <v>1608</v>
      </c>
      <c r="F4236">
        <v>1.6202582E-2</v>
      </c>
      <c r="G4236" t="s">
        <v>73</v>
      </c>
      <c r="H4236">
        <v>188.25559999999999</v>
      </c>
      <c r="I4236" t="s">
        <v>60</v>
      </c>
      <c r="J4236">
        <v>2004</v>
      </c>
      <c r="K4236" t="s">
        <v>49</v>
      </c>
      <c r="L4236" t="s">
        <v>43</v>
      </c>
      <c r="M4236" t="s">
        <v>16</v>
      </c>
      <c r="N4236">
        <v>3379.6008000000002</v>
      </c>
    </row>
    <row r="4237" spans="1:14" x14ac:dyDescent="0.3">
      <c r="A4237" t="s">
        <v>1547</v>
      </c>
      <c r="B4237">
        <v>4235</v>
      </c>
      <c r="C4237">
        <v>12.6</v>
      </c>
      <c r="D4237">
        <f>SUMIF(E:E,Table1[[#This Row],[Item_Fat_Content]],N:N)</f>
        <v>11904094.532999987</v>
      </c>
      <c r="E4237" t="s">
        <v>11</v>
      </c>
      <c r="F4237">
        <v>2.4190156000000001E-2</v>
      </c>
      <c r="G4237" t="s">
        <v>12</v>
      </c>
      <c r="H4237">
        <v>34.487400000000001</v>
      </c>
      <c r="I4237" t="s">
        <v>60</v>
      </c>
      <c r="J4237">
        <v>2004</v>
      </c>
      <c r="K4237" t="s">
        <v>49</v>
      </c>
      <c r="L4237" t="s">
        <v>43</v>
      </c>
      <c r="M4237" t="s">
        <v>16</v>
      </c>
      <c r="N4237">
        <v>494.02359999999999</v>
      </c>
    </row>
    <row r="4238" spans="1:14" x14ac:dyDescent="0.3">
      <c r="A4238" t="s">
        <v>1545</v>
      </c>
      <c r="B4238">
        <v>4236</v>
      </c>
      <c r="C4238">
        <v>10.65</v>
      </c>
      <c r="D4238">
        <f>SUMIF(E:E,Table1[[#This Row],[Item_Fat_Content]],N:N)</f>
        <v>6457454.3820000133</v>
      </c>
      <c r="E4238" t="s">
        <v>1608</v>
      </c>
      <c r="F4238">
        <v>8.5308611000000006E-2</v>
      </c>
      <c r="G4238" t="s">
        <v>36</v>
      </c>
      <c r="H4238">
        <v>230.26679999999999</v>
      </c>
      <c r="I4238" t="s">
        <v>42</v>
      </c>
      <c r="J4238">
        <v>2002</v>
      </c>
      <c r="K4238" t="str">
        <f>K4237</f>
        <v>Small</v>
      </c>
      <c r="L4238" t="s">
        <v>43</v>
      </c>
      <c r="M4238" t="s">
        <v>16</v>
      </c>
      <c r="N4238">
        <v>5759.17</v>
      </c>
    </row>
    <row r="4239" spans="1:14" x14ac:dyDescent="0.3">
      <c r="A4239" t="s">
        <v>654</v>
      </c>
      <c r="B4239">
        <v>4237</v>
      </c>
      <c r="C4239">
        <v>16.75</v>
      </c>
      <c r="D4239">
        <f>SUMIF(E:E,Table1[[#This Row],[Item_Fat_Content]],N:N)</f>
        <v>6457454.3820000133</v>
      </c>
      <c r="E4239" t="s">
        <v>1608</v>
      </c>
      <c r="F4239">
        <v>8.5649249999999993E-3</v>
      </c>
      <c r="G4239" t="s">
        <v>24</v>
      </c>
      <c r="H4239">
        <v>73.203800000000001</v>
      </c>
      <c r="I4239" t="s">
        <v>60</v>
      </c>
      <c r="J4239">
        <v>2004</v>
      </c>
      <c r="K4239" t="s">
        <v>49</v>
      </c>
      <c r="L4239" t="s">
        <v>43</v>
      </c>
      <c r="M4239" t="s">
        <v>16</v>
      </c>
      <c r="N4239">
        <v>1404.1722</v>
      </c>
    </row>
    <row r="4240" spans="1:14" x14ac:dyDescent="0.3">
      <c r="A4240" t="s">
        <v>630</v>
      </c>
      <c r="B4240">
        <v>4238</v>
      </c>
      <c r="C4240">
        <v>13.8</v>
      </c>
      <c r="D4240">
        <f>SUMIF(E:E,Table1[[#This Row],[Item_Fat_Content]],N:N)</f>
        <v>11904094.532999987</v>
      </c>
      <c r="E4240" t="s">
        <v>11</v>
      </c>
      <c r="F4240">
        <v>9.7457482999999998E-2</v>
      </c>
      <c r="G4240" t="s">
        <v>12</v>
      </c>
      <c r="H4240">
        <v>55.393000000000001</v>
      </c>
      <c r="I4240" t="s">
        <v>20</v>
      </c>
      <c r="J4240">
        <v>2009</v>
      </c>
      <c r="K4240" t="s">
        <v>14</v>
      </c>
      <c r="L4240" t="s">
        <v>21</v>
      </c>
      <c r="M4240" t="s">
        <v>22</v>
      </c>
      <c r="N4240">
        <v>1018.674</v>
      </c>
    </row>
    <row r="4241" spans="1:14" x14ac:dyDescent="0.3">
      <c r="A4241" t="s">
        <v>1508</v>
      </c>
      <c r="B4241">
        <v>4239</v>
      </c>
      <c r="C4241">
        <v>9.6</v>
      </c>
      <c r="D4241">
        <f>SUMIF(E:E,Table1[[#This Row],[Item_Fat_Content]],N:N)</f>
        <v>11904094.532999987</v>
      </c>
      <c r="E4241" t="s">
        <v>11</v>
      </c>
      <c r="F4241">
        <v>2.9619203E-2</v>
      </c>
      <c r="G4241" t="s">
        <v>30</v>
      </c>
      <c r="H4241">
        <v>43.608600000000003</v>
      </c>
      <c r="I4241" t="s">
        <v>31</v>
      </c>
      <c r="J4241">
        <v>1987</v>
      </c>
      <c r="K4241" t="s">
        <v>32</v>
      </c>
      <c r="L4241" t="s">
        <v>21</v>
      </c>
      <c r="M4241" t="s">
        <v>16</v>
      </c>
      <c r="N4241">
        <v>624.5204</v>
      </c>
    </row>
    <row r="4242" spans="1:14" x14ac:dyDescent="0.3">
      <c r="A4242" t="s">
        <v>1164</v>
      </c>
      <c r="B4242">
        <v>4240</v>
      </c>
      <c r="C4242">
        <v>13.1</v>
      </c>
      <c r="D4242">
        <f>SUMIF(E:E,Table1[[#This Row],[Item_Fat_Content]],N:N)</f>
        <v>11904094.532999987</v>
      </c>
      <c r="E4242" t="s">
        <v>11</v>
      </c>
      <c r="F4242">
        <v>0</v>
      </c>
      <c r="G4242" t="s">
        <v>178</v>
      </c>
      <c r="H4242">
        <v>189.25299999999999</v>
      </c>
      <c r="I4242" t="s">
        <v>48</v>
      </c>
      <c r="J4242">
        <v>1997</v>
      </c>
      <c r="K4242" t="s">
        <v>49</v>
      </c>
      <c r="L4242" t="s">
        <v>15</v>
      </c>
      <c r="M4242" t="s">
        <v>16</v>
      </c>
      <c r="N4242">
        <v>1518.0239999999999</v>
      </c>
    </row>
    <row r="4243" spans="1:14" x14ac:dyDescent="0.3">
      <c r="A4243" t="s">
        <v>187</v>
      </c>
      <c r="B4243">
        <v>4241</v>
      </c>
      <c r="C4243">
        <v>14.6</v>
      </c>
      <c r="D4243">
        <f>SUMIF(E:E,Table1[[#This Row],[Item_Fat_Content]],N:N)</f>
        <v>11904094.532999987</v>
      </c>
      <c r="E4243" t="s">
        <v>11</v>
      </c>
      <c r="F4243">
        <v>0.15087286799999999</v>
      </c>
      <c r="G4243" t="s">
        <v>19</v>
      </c>
      <c r="H4243">
        <v>47.569200000000002</v>
      </c>
      <c r="I4243" t="s">
        <v>42</v>
      </c>
      <c r="J4243">
        <v>2002</v>
      </c>
      <c r="K4243" t="str">
        <f>K4242</f>
        <v>Small</v>
      </c>
      <c r="L4243" t="s">
        <v>43</v>
      </c>
      <c r="M4243" t="s">
        <v>16</v>
      </c>
      <c r="N4243">
        <v>1379.5376000000001</v>
      </c>
    </row>
    <row r="4244" spans="1:14" x14ac:dyDescent="0.3">
      <c r="A4244" t="s">
        <v>244</v>
      </c>
      <c r="B4244">
        <v>4242</v>
      </c>
      <c r="C4244">
        <v>6.67</v>
      </c>
      <c r="D4244">
        <f>SUMIF(E:E,Table1[[#This Row],[Item_Fat_Content]],N:N)</f>
        <v>6457454.3820000133</v>
      </c>
      <c r="E4244" t="s">
        <v>1608</v>
      </c>
      <c r="F4244">
        <v>9.0314530000000004E-2</v>
      </c>
      <c r="G4244" t="s">
        <v>36</v>
      </c>
      <c r="H4244">
        <v>130.5626</v>
      </c>
      <c r="I4244" t="s">
        <v>20</v>
      </c>
      <c r="J4244">
        <v>2009</v>
      </c>
      <c r="K4244" t="s">
        <v>14</v>
      </c>
      <c r="L4244" t="s">
        <v>21</v>
      </c>
      <c r="M4244" t="s">
        <v>22</v>
      </c>
      <c r="N4244">
        <v>1180.4634000000001</v>
      </c>
    </row>
    <row r="4245" spans="1:14" x14ac:dyDescent="0.3">
      <c r="A4245" t="s">
        <v>728</v>
      </c>
      <c r="B4245">
        <v>4243</v>
      </c>
      <c r="C4245">
        <v>15.7</v>
      </c>
      <c r="D4245">
        <f>SUMIF(E:E,Table1[[#This Row],[Item_Fat_Content]],N:N)</f>
        <v>6457454.3820000133</v>
      </c>
      <c r="E4245" t="s">
        <v>1608</v>
      </c>
      <c r="F4245">
        <v>1.8930352000000001E-2</v>
      </c>
      <c r="G4245" t="s">
        <v>26</v>
      </c>
      <c r="H4245">
        <v>59.453600000000002</v>
      </c>
      <c r="I4245" t="s">
        <v>48</v>
      </c>
      <c r="J4245">
        <v>1997</v>
      </c>
      <c r="K4245" t="s">
        <v>49</v>
      </c>
      <c r="L4245" t="s">
        <v>15</v>
      </c>
      <c r="M4245" t="s">
        <v>16</v>
      </c>
      <c r="N4245">
        <v>857.55039999999997</v>
      </c>
    </row>
    <row r="4246" spans="1:14" x14ac:dyDescent="0.3">
      <c r="A4246" t="s">
        <v>522</v>
      </c>
      <c r="B4246">
        <v>4244</v>
      </c>
      <c r="C4246">
        <v>17.75</v>
      </c>
      <c r="D4246">
        <f>SUMIF(E:E,Table1[[#This Row],[Item_Fat_Content]],N:N)</f>
        <v>11904094.532999987</v>
      </c>
      <c r="E4246" t="s">
        <v>11</v>
      </c>
      <c r="F4246">
        <v>0.111209003</v>
      </c>
      <c r="G4246" t="s">
        <v>178</v>
      </c>
      <c r="H4246">
        <v>107.7912</v>
      </c>
      <c r="I4246" t="s">
        <v>31</v>
      </c>
      <c r="J4246">
        <v>1987</v>
      </c>
      <c r="K4246" t="s">
        <v>32</v>
      </c>
      <c r="L4246" t="s">
        <v>21</v>
      </c>
      <c r="M4246" t="s">
        <v>16</v>
      </c>
      <c r="N4246">
        <v>982.72080000000005</v>
      </c>
    </row>
    <row r="4247" spans="1:14" x14ac:dyDescent="0.3">
      <c r="A4247" t="s">
        <v>1360</v>
      </c>
      <c r="B4247">
        <v>4245</v>
      </c>
      <c r="C4247">
        <v>20.2</v>
      </c>
      <c r="D4247">
        <f>SUMIF(E:E,Table1[[#This Row],[Item_Fat_Content]],N:N)</f>
        <v>229576.49539999999</v>
      </c>
      <c r="E4247" t="s">
        <v>18</v>
      </c>
      <c r="F4247">
        <v>0.121153331</v>
      </c>
      <c r="G4247" t="s">
        <v>36</v>
      </c>
      <c r="H4247">
        <v>97.375200000000007</v>
      </c>
      <c r="I4247" t="s">
        <v>31</v>
      </c>
      <c r="J4247">
        <v>1987</v>
      </c>
      <c r="K4247" t="s">
        <v>32</v>
      </c>
      <c r="L4247" t="s">
        <v>21</v>
      </c>
      <c r="M4247" t="s">
        <v>16</v>
      </c>
      <c r="N4247">
        <v>958.75199999999995</v>
      </c>
    </row>
    <row r="4248" spans="1:14" x14ac:dyDescent="0.3">
      <c r="A4248" t="s">
        <v>1177</v>
      </c>
      <c r="B4248">
        <v>4246</v>
      </c>
      <c r="C4248">
        <v>10.85</v>
      </c>
      <c r="D4248">
        <f>SUMIF(E:E,Table1[[#This Row],[Item_Fat_Content]],N:N)</f>
        <v>11904094.532999987</v>
      </c>
      <c r="E4248" t="s">
        <v>11</v>
      </c>
      <c r="F4248">
        <v>0.16316032699999999</v>
      </c>
      <c r="G4248" t="s">
        <v>36</v>
      </c>
      <c r="H4248">
        <v>107.4622</v>
      </c>
      <c r="I4248" t="s">
        <v>45</v>
      </c>
      <c r="J4248">
        <v>2007</v>
      </c>
      <c r="K4248" t="str">
        <f>K4247</f>
        <v>High</v>
      </c>
      <c r="L4248" t="s">
        <v>43</v>
      </c>
      <c r="M4248" t="s">
        <v>16</v>
      </c>
      <c r="N4248">
        <v>1693.7952</v>
      </c>
    </row>
    <row r="4249" spans="1:14" x14ac:dyDescent="0.3">
      <c r="A4249" t="s">
        <v>920</v>
      </c>
      <c r="B4249">
        <v>4247</v>
      </c>
      <c r="C4249">
        <v>20.25</v>
      </c>
      <c r="D4249">
        <f>SUMIF(E:E,Table1[[#This Row],[Item_Fat_Content]],N:N)</f>
        <v>11904094.532999987</v>
      </c>
      <c r="E4249" t="s">
        <v>11</v>
      </c>
      <c r="F4249">
        <v>0.148163564</v>
      </c>
      <c r="G4249" t="s">
        <v>30</v>
      </c>
      <c r="H4249">
        <v>232.76159999999999</v>
      </c>
      <c r="I4249" t="s">
        <v>13</v>
      </c>
      <c r="J4249">
        <v>1999</v>
      </c>
      <c r="K4249" t="s">
        <v>14</v>
      </c>
      <c r="L4249" t="s">
        <v>15</v>
      </c>
      <c r="M4249" t="s">
        <v>16</v>
      </c>
      <c r="N4249">
        <v>1874.8928000000001</v>
      </c>
    </row>
    <row r="4250" spans="1:14" x14ac:dyDescent="0.3">
      <c r="A4250" t="s">
        <v>1063</v>
      </c>
      <c r="B4250">
        <v>4248</v>
      </c>
      <c r="C4250">
        <f>C4249</f>
        <v>20.25</v>
      </c>
      <c r="D4250">
        <f>SUMIF(E:E,Table1[[#This Row],[Item_Fat_Content]],N:N)</f>
        <v>11904094.532999987</v>
      </c>
      <c r="E4250" t="s">
        <v>11</v>
      </c>
      <c r="F4250">
        <v>2.8281197000000001E-2</v>
      </c>
      <c r="G4250" t="s">
        <v>36</v>
      </c>
      <c r="H4250">
        <v>90.214600000000004</v>
      </c>
      <c r="I4250" t="s">
        <v>38</v>
      </c>
      <c r="J4250">
        <v>1985</v>
      </c>
      <c r="K4250" t="s">
        <v>14</v>
      </c>
      <c r="L4250" t="s">
        <v>21</v>
      </c>
      <c r="M4250" t="s">
        <v>39</v>
      </c>
      <c r="N4250">
        <v>3648.5839999999998</v>
      </c>
    </row>
    <row r="4251" spans="1:14" x14ac:dyDescent="0.3">
      <c r="A4251" t="s">
        <v>430</v>
      </c>
      <c r="B4251">
        <v>4249</v>
      </c>
      <c r="C4251">
        <v>5.86</v>
      </c>
      <c r="D4251">
        <f>SUMIF(E:E,Table1[[#This Row],[Item_Fat_Content]],N:N)</f>
        <v>6457454.3820000133</v>
      </c>
      <c r="E4251" t="s">
        <v>1608</v>
      </c>
      <c r="F4251">
        <v>0.15085330799999999</v>
      </c>
      <c r="G4251" t="s">
        <v>24</v>
      </c>
      <c r="H4251">
        <v>156.03139999999999</v>
      </c>
      <c r="I4251" t="s">
        <v>48</v>
      </c>
      <c r="J4251">
        <v>1997</v>
      </c>
      <c r="K4251" t="s">
        <v>49</v>
      </c>
      <c r="L4251" t="s">
        <v>15</v>
      </c>
      <c r="M4251" t="s">
        <v>16</v>
      </c>
      <c r="N4251">
        <v>2016.7082</v>
      </c>
    </row>
    <row r="4252" spans="1:14" x14ac:dyDescent="0.3">
      <c r="A4252" t="s">
        <v>1548</v>
      </c>
      <c r="B4252">
        <v>4250</v>
      </c>
      <c r="C4252">
        <v>6.1150000000000002</v>
      </c>
      <c r="D4252">
        <f>SUMIF(E:E,Table1[[#This Row],[Item_Fat_Content]],N:N)</f>
        <v>6457454.3820000133</v>
      </c>
      <c r="E4252" t="s">
        <v>1608</v>
      </c>
      <c r="F4252">
        <v>1.1437302E-2</v>
      </c>
      <c r="G4252" t="s">
        <v>41</v>
      </c>
      <c r="H4252">
        <v>92.448800000000006</v>
      </c>
      <c r="I4252" t="s">
        <v>45</v>
      </c>
      <c r="J4252">
        <v>2007</v>
      </c>
      <c r="K4252" t="str">
        <f>K4251</f>
        <v>Small</v>
      </c>
      <c r="L4252" t="s">
        <v>43</v>
      </c>
      <c r="M4252" t="s">
        <v>16</v>
      </c>
      <c r="N4252">
        <v>1358.232</v>
      </c>
    </row>
    <row r="4253" spans="1:14" x14ac:dyDescent="0.3">
      <c r="A4253" t="s">
        <v>769</v>
      </c>
      <c r="B4253">
        <v>4251</v>
      </c>
      <c r="C4253">
        <v>19.7</v>
      </c>
      <c r="D4253">
        <f>SUMIF(E:E,Table1[[#This Row],[Item_Fat_Content]],N:N)</f>
        <v>6457454.3820000133</v>
      </c>
      <c r="E4253" t="s">
        <v>1608</v>
      </c>
      <c r="F4253">
        <v>1.8024769E-2</v>
      </c>
      <c r="G4253" t="s">
        <v>24</v>
      </c>
      <c r="H4253">
        <v>104.499</v>
      </c>
      <c r="I4253" t="s">
        <v>48</v>
      </c>
      <c r="J4253">
        <v>1997</v>
      </c>
      <c r="K4253" t="s">
        <v>49</v>
      </c>
      <c r="L4253" t="s">
        <v>15</v>
      </c>
      <c r="M4253" t="s">
        <v>16</v>
      </c>
      <c r="N4253">
        <v>1031.99</v>
      </c>
    </row>
    <row r="4254" spans="1:14" x14ac:dyDescent="0.3">
      <c r="A4254" t="s">
        <v>337</v>
      </c>
      <c r="B4254">
        <v>4252</v>
      </c>
      <c r="C4254">
        <v>9.8000000000000007</v>
      </c>
      <c r="D4254">
        <f>SUMIF(E:E,Table1[[#This Row],[Item_Fat_Content]],N:N)</f>
        <v>11904094.532999987</v>
      </c>
      <c r="E4254" t="s">
        <v>11</v>
      </c>
      <c r="F4254">
        <v>9.0448533999999997E-2</v>
      </c>
      <c r="G4254" t="s">
        <v>178</v>
      </c>
      <c r="H4254">
        <v>194.5478</v>
      </c>
      <c r="I4254" t="s">
        <v>60</v>
      </c>
      <c r="J4254">
        <v>2004</v>
      </c>
      <c r="K4254" t="s">
        <v>49</v>
      </c>
      <c r="L4254" t="s">
        <v>43</v>
      </c>
      <c r="M4254" t="s">
        <v>16</v>
      </c>
      <c r="N4254">
        <v>774.99120000000005</v>
      </c>
    </row>
    <row r="4255" spans="1:14" x14ac:dyDescent="0.3">
      <c r="A4255" t="s">
        <v>994</v>
      </c>
      <c r="B4255">
        <v>4253</v>
      </c>
      <c r="C4255">
        <v>12.5</v>
      </c>
      <c r="D4255">
        <f>SUMIF(E:E,Table1[[#This Row],[Item_Fat_Content]],N:N)</f>
        <v>6457454.3820000133</v>
      </c>
      <c r="E4255" t="s">
        <v>1608</v>
      </c>
      <c r="F4255">
        <v>8.1752759999999994E-2</v>
      </c>
      <c r="G4255" t="s">
        <v>26</v>
      </c>
      <c r="H4255">
        <v>89.0488</v>
      </c>
      <c r="I4255" t="s">
        <v>48</v>
      </c>
      <c r="J4255">
        <v>1997</v>
      </c>
      <c r="K4255" t="s">
        <v>49</v>
      </c>
      <c r="L4255" t="s">
        <v>15</v>
      </c>
      <c r="M4255" t="s">
        <v>16</v>
      </c>
      <c r="N4255">
        <v>1267.6831999999999</v>
      </c>
    </row>
    <row r="4256" spans="1:14" x14ac:dyDescent="0.3">
      <c r="A4256" t="s">
        <v>367</v>
      </c>
      <c r="B4256">
        <v>4254</v>
      </c>
      <c r="C4256">
        <v>19.350000000000001</v>
      </c>
      <c r="D4256">
        <f>SUMIF(E:E,Table1[[#This Row],[Item_Fat_Content]],N:N)</f>
        <v>6457454.3820000133</v>
      </c>
      <c r="E4256" t="s">
        <v>1608</v>
      </c>
      <c r="F4256">
        <v>0.10966769799999999</v>
      </c>
      <c r="G4256" t="s">
        <v>24</v>
      </c>
      <c r="H4256">
        <v>166.08160000000001</v>
      </c>
      <c r="I4256" t="s">
        <v>27</v>
      </c>
      <c r="J4256">
        <v>1998</v>
      </c>
      <c r="K4256" t="str">
        <f>K4255</f>
        <v>Small</v>
      </c>
      <c r="L4256" t="s">
        <v>21</v>
      </c>
      <c r="M4256" t="s">
        <v>28</v>
      </c>
      <c r="N4256">
        <v>671.12639999999999</v>
      </c>
    </row>
    <row r="4257" spans="1:14" x14ac:dyDescent="0.3">
      <c r="A4257" t="s">
        <v>725</v>
      </c>
      <c r="B4257">
        <v>4255</v>
      </c>
      <c r="C4257">
        <v>16.75</v>
      </c>
      <c r="D4257">
        <f>SUMIF(E:E,Table1[[#This Row],[Item_Fat_Content]],N:N)</f>
        <v>11904094.532999987</v>
      </c>
      <c r="E4257" t="s">
        <v>11</v>
      </c>
      <c r="F4257">
        <v>7.5735621000000003E-2</v>
      </c>
      <c r="G4257" t="s">
        <v>56</v>
      </c>
      <c r="H4257">
        <v>34.553199999999997</v>
      </c>
      <c r="I4257" t="s">
        <v>48</v>
      </c>
      <c r="J4257">
        <v>1997</v>
      </c>
      <c r="K4257" t="s">
        <v>49</v>
      </c>
      <c r="L4257" t="s">
        <v>15</v>
      </c>
      <c r="M4257" t="s">
        <v>16</v>
      </c>
      <c r="N4257">
        <v>323.5788</v>
      </c>
    </row>
    <row r="4258" spans="1:14" x14ac:dyDescent="0.3">
      <c r="A4258" t="s">
        <v>765</v>
      </c>
      <c r="B4258">
        <v>4256</v>
      </c>
      <c r="C4258">
        <v>19.100000000000001</v>
      </c>
      <c r="D4258">
        <f>SUMIF(E:E,Table1[[#This Row],[Item_Fat_Content]],N:N)</f>
        <v>11904094.532999987</v>
      </c>
      <c r="E4258" t="s">
        <v>11</v>
      </c>
      <c r="F4258">
        <v>9.1917786000000001E-2</v>
      </c>
      <c r="G4258" t="s">
        <v>178</v>
      </c>
      <c r="H4258">
        <v>182.76079999999999</v>
      </c>
      <c r="I4258" t="s">
        <v>48</v>
      </c>
      <c r="J4258">
        <v>1997</v>
      </c>
      <c r="K4258" t="s">
        <v>49</v>
      </c>
      <c r="L4258" t="s">
        <v>15</v>
      </c>
      <c r="M4258" t="s">
        <v>16</v>
      </c>
      <c r="N4258">
        <v>1837.6079999999999</v>
      </c>
    </row>
    <row r="4259" spans="1:14" x14ac:dyDescent="0.3">
      <c r="A4259" t="s">
        <v>197</v>
      </c>
      <c r="B4259">
        <v>4257</v>
      </c>
      <c r="C4259">
        <v>21.35</v>
      </c>
      <c r="D4259">
        <f>SUMIF(E:E,Table1[[#This Row],[Item_Fat_Content]],N:N)</f>
        <v>11904094.532999987</v>
      </c>
      <c r="E4259" t="s">
        <v>11</v>
      </c>
      <c r="F4259">
        <v>0.13012736499999999</v>
      </c>
      <c r="G4259" t="s">
        <v>26</v>
      </c>
      <c r="H4259">
        <v>96.209400000000002</v>
      </c>
      <c r="I4259" t="s">
        <v>27</v>
      </c>
      <c r="J4259">
        <v>1998</v>
      </c>
      <c r="K4259" t="str">
        <f>K4258</f>
        <v>Small</v>
      </c>
      <c r="L4259" t="s">
        <v>21</v>
      </c>
      <c r="M4259" t="s">
        <v>28</v>
      </c>
      <c r="N4259">
        <v>190.4188</v>
      </c>
    </row>
    <row r="4260" spans="1:14" x14ac:dyDescent="0.3">
      <c r="A4260" t="s">
        <v>384</v>
      </c>
      <c r="B4260">
        <v>4258</v>
      </c>
      <c r="C4260">
        <v>19.5</v>
      </c>
      <c r="D4260">
        <f>SUMIF(E:E,Table1[[#This Row],[Item_Fat_Content]],N:N)</f>
        <v>11904094.532999987</v>
      </c>
      <c r="E4260" t="s">
        <v>11</v>
      </c>
      <c r="F4260">
        <v>8.2483516000000007E-2</v>
      </c>
      <c r="G4260" t="s">
        <v>73</v>
      </c>
      <c r="H4260">
        <v>179.2002</v>
      </c>
      <c r="I4260" t="s">
        <v>31</v>
      </c>
      <c r="J4260">
        <v>1987</v>
      </c>
      <c r="K4260" t="s">
        <v>32</v>
      </c>
      <c r="L4260" t="s">
        <v>21</v>
      </c>
      <c r="M4260" t="s">
        <v>16</v>
      </c>
      <c r="N4260">
        <v>2865.6032</v>
      </c>
    </row>
    <row r="4261" spans="1:14" x14ac:dyDescent="0.3">
      <c r="A4261" t="s">
        <v>694</v>
      </c>
      <c r="B4261">
        <v>4259</v>
      </c>
      <c r="C4261">
        <v>6.5750000000000002</v>
      </c>
      <c r="D4261">
        <f>SUMIF(E:E,Table1[[#This Row],[Item_Fat_Content]],N:N)</f>
        <v>6457454.3820000133</v>
      </c>
      <c r="E4261" t="s">
        <v>1608</v>
      </c>
      <c r="F4261">
        <v>7.5507757999999994E-2</v>
      </c>
      <c r="G4261" t="s">
        <v>78</v>
      </c>
      <c r="H4261">
        <v>146.4444</v>
      </c>
      <c r="I4261" t="s">
        <v>48</v>
      </c>
      <c r="J4261">
        <v>1997</v>
      </c>
      <c r="K4261" t="s">
        <v>49</v>
      </c>
      <c r="L4261" t="s">
        <v>15</v>
      </c>
      <c r="M4261" t="s">
        <v>16</v>
      </c>
      <c r="N4261">
        <v>1596.5884000000001</v>
      </c>
    </row>
    <row r="4262" spans="1:14" x14ac:dyDescent="0.3">
      <c r="A4262" t="s">
        <v>324</v>
      </c>
      <c r="B4262">
        <v>4260</v>
      </c>
      <c r="C4262">
        <v>6.67</v>
      </c>
      <c r="D4262">
        <f>SUMIF(E:E,Table1[[#This Row],[Item_Fat_Content]],N:N)</f>
        <v>6457454.3820000133</v>
      </c>
      <c r="E4262" t="s">
        <v>1608</v>
      </c>
      <c r="F4262">
        <v>0.124126756</v>
      </c>
      <c r="G4262" t="s">
        <v>36</v>
      </c>
      <c r="H4262">
        <v>88.951400000000007</v>
      </c>
      <c r="I4262" t="s">
        <v>45</v>
      </c>
      <c r="J4262">
        <v>2007</v>
      </c>
      <c r="K4262" t="str">
        <f>K4261</f>
        <v>Small</v>
      </c>
      <c r="L4262" t="s">
        <v>43</v>
      </c>
      <c r="M4262" t="s">
        <v>16</v>
      </c>
      <c r="N4262">
        <v>2125.2336</v>
      </c>
    </row>
    <row r="4263" spans="1:14" x14ac:dyDescent="0.3">
      <c r="A4263" t="s">
        <v>882</v>
      </c>
      <c r="B4263">
        <v>4261</v>
      </c>
      <c r="C4263">
        <v>12.3</v>
      </c>
      <c r="D4263">
        <f>SUMIF(E:E,Table1[[#This Row],[Item_Fat_Content]],N:N)</f>
        <v>11904094.532999987</v>
      </c>
      <c r="E4263" t="s">
        <v>11</v>
      </c>
      <c r="F4263">
        <v>9.4251579999999995E-3</v>
      </c>
      <c r="G4263" t="s">
        <v>34</v>
      </c>
      <c r="H4263">
        <v>74.837999999999994</v>
      </c>
      <c r="I4263" t="s">
        <v>13</v>
      </c>
      <c r="J4263">
        <v>1999</v>
      </c>
      <c r="K4263" t="s">
        <v>14</v>
      </c>
      <c r="L4263" t="s">
        <v>15</v>
      </c>
      <c r="M4263" t="s">
        <v>16</v>
      </c>
      <c r="N4263">
        <v>1537.998</v>
      </c>
    </row>
    <row r="4264" spans="1:14" x14ac:dyDescent="0.3">
      <c r="A4264" t="s">
        <v>684</v>
      </c>
      <c r="B4264">
        <v>4262</v>
      </c>
      <c r="C4264">
        <v>16.100000000000001</v>
      </c>
      <c r="D4264">
        <f>SUMIF(E:E,Table1[[#This Row],[Item_Fat_Content]],N:N)</f>
        <v>6457454.3820000133</v>
      </c>
      <c r="E4264" t="s">
        <v>1608</v>
      </c>
      <c r="F4264">
        <v>2.4999711000000001E-2</v>
      </c>
      <c r="G4264" t="s">
        <v>26</v>
      </c>
      <c r="H4264">
        <v>97.840999999999994</v>
      </c>
      <c r="I4264" t="s">
        <v>42</v>
      </c>
      <c r="J4264">
        <v>2002</v>
      </c>
      <c r="K4264" t="str">
        <f>K4263</f>
        <v>Medium</v>
      </c>
      <c r="L4264" t="s">
        <v>43</v>
      </c>
      <c r="M4264" t="s">
        <v>16</v>
      </c>
      <c r="N4264">
        <v>1255.0329999999999</v>
      </c>
    </row>
    <row r="4265" spans="1:14" x14ac:dyDescent="0.3">
      <c r="A4265" t="s">
        <v>1297</v>
      </c>
      <c r="B4265">
        <v>4263</v>
      </c>
      <c r="C4265">
        <f>C4264</f>
        <v>16.100000000000001</v>
      </c>
      <c r="D4265">
        <f>SUMIF(E:E,Table1[[#This Row],[Item_Fat_Content]],N:N)</f>
        <v>6457454.3820000133</v>
      </c>
      <c r="E4265" t="s">
        <v>1608</v>
      </c>
      <c r="F4265">
        <v>5.8545606E-2</v>
      </c>
      <c r="G4265" t="s">
        <v>24</v>
      </c>
      <c r="H4265">
        <v>155.8314</v>
      </c>
      <c r="I4265" t="s">
        <v>65</v>
      </c>
      <c r="J4265">
        <v>1985</v>
      </c>
      <c r="K4265" t="s">
        <v>49</v>
      </c>
      <c r="L4265" t="s">
        <v>15</v>
      </c>
      <c r="M4265" t="s">
        <v>28</v>
      </c>
      <c r="N4265">
        <v>310.26280000000003</v>
      </c>
    </row>
    <row r="4266" spans="1:14" x14ac:dyDescent="0.3">
      <c r="A4266" t="s">
        <v>693</v>
      </c>
      <c r="B4266">
        <v>4264</v>
      </c>
      <c r="C4266">
        <v>17.350000000000001</v>
      </c>
      <c r="D4266">
        <f>SUMIF(E:E,Table1[[#This Row],[Item_Fat_Content]],N:N)</f>
        <v>11904094.532999987</v>
      </c>
      <c r="E4266" t="s">
        <v>11</v>
      </c>
      <c r="F4266">
        <v>2.0676140999999999E-2</v>
      </c>
      <c r="G4266" t="s">
        <v>178</v>
      </c>
      <c r="H4266">
        <v>80.661799999999999</v>
      </c>
      <c r="I4266" t="s">
        <v>45</v>
      </c>
      <c r="J4266">
        <v>2007</v>
      </c>
      <c r="K4266" t="str">
        <f t="shared" ref="K4266:K4267" si="331">K4265</f>
        <v>Small</v>
      </c>
      <c r="L4266" t="s">
        <v>43</v>
      </c>
      <c r="M4266" t="s">
        <v>16</v>
      </c>
      <c r="N4266">
        <v>1208.4269999999999</v>
      </c>
    </row>
    <row r="4267" spans="1:14" x14ac:dyDescent="0.3">
      <c r="A4267" t="s">
        <v>1216</v>
      </c>
      <c r="B4267">
        <v>4265</v>
      </c>
      <c r="C4267">
        <v>15.35</v>
      </c>
      <c r="D4267">
        <f>SUMIF(E:E,Table1[[#This Row],[Item_Fat_Content]],N:N)</f>
        <v>11904094.532999987</v>
      </c>
      <c r="E4267" t="s">
        <v>11</v>
      </c>
      <c r="F4267">
        <v>2.3465590000000001E-2</v>
      </c>
      <c r="G4267" t="s">
        <v>41</v>
      </c>
      <c r="H4267">
        <v>35.219000000000001</v>
      </c>
      <c r="I4267" t="s">
        <v>27</v>
      </c>
      <c r="J4267">
        <v>1998</v>
      </c>
      <c r="K4267" t="str">
        <f t="shared" si="331"/>
        <v>Small</v>
      </c>
      <c r="L4267" t="s">
        <v>21</v>
      </c>
      <c r="M4267" t="s">
        <v>28</v>
      </c>
      <c r="N4267">
        <v>36.619</v>
      </c>
    </row>
    <row r="4268" spans="1:14" x14ac:dyDescent="0.3">
      <c r="A4268" t="s">
        <v>596</v>
      </c>
      <c r="B4268">
        <v>4266</v>
      </c>
      <c r="C4268">
        <v>8.9749999999999996</v>
      </c>
      <c r="D4268">
        <f>SUMIF(E:E,Table1[[#This Row],[Item_Fat_Content]],N:N)</f>
        <v>6457454.3820000133</v>
      </c>
      <c r="E4268" t="s">
        <v>1608</v>
      </c>
      <c r="F4268">
        <v>5.2729140000000001E-2</v>
      </c>
      <c r="G4268" t="s">
        <v>73</v>
      </c>
      <c r="H4268">
        <v>86.422399999999996</v>
      </c>
      <c r="I4268" t="s">
        <v>48</v>
      </c>
      <c r="J4268">
        <v>1997</v>
      </c>
      <c r="K4268" t="s">
        <v>49</v>
      </c>
      <c r="L4268" t="s">
        <v>15</v>
      </c>
      <c r="M4268" t="s">
        <v>16</v>
      </c>
      <c r="N4268">
        <v>1022.6688</v>
      </c>
    </row>
    <row r="4269" spans="1:14" x14ac:dyDescent="0.3">
      <c r="A4269" t="s">
        <v>773</v>
      </c>
      <c r="B4269">
        <v>4267</v>
      </c>
      <c r="C4269">
        <v>13.15</v>
      </c>
      <c r="D4269">
        <f>SUMIF(E:E,Table1[[#This Row],[Item_Fat_Content]],N:N)</f>
        <v>11904094.532999987</v>
      </c>
      <c r="E4269" t="s">
        <v>11</v>
      </c>
      <c r="F4269">
        <v>2.4630755000000001E-2</v>
      </c>
      <c r="G4269" t="s">
        <v>30</v>
      </c>
      <c r="H4269">
        <v>178.26859999999999</v>
      </c>
      <c r="I4269" t="s">
        <v>31</v>
      </c>
      <c r="J4269">
        <v>1987</v>
      </c>
      <c r="K4269" t="s">
        <v>32</v>
      </c>
      <c r="L4269" t="s">
        <v>21</v>
      </c>
      <c r="M4269" t="s">
        <v>16</v>
      </c>
      <c r="N4269">
        <v>2666.529</v>
      </c>
    </row>
    <row r="4270" spans="1:14" x14ac:dyDescent="0.3">
      <c r="A4270" t="s">
        <v>441</v>
      </c>
      <c r="B4270">
        <v>4268</v>
      </c>
      <c r="C4270">
        <v>19.5</v>
      </c>
      <c r="D4270">
        <f>SUMIF(E:E,Table1[[#This Row],[Item_Fat_Content]],N:N)</f>
        <v>11904094.532999987</v>
      </c>
      <c r="E4270" t="s">
        <v>11</v>
      </c>
      <c r="F4270">
        <v>1.4274291999999999E-2</v>
      </c>
      <c r="G4270" t="s">
        <v>30</v>
      </c>
      <c r="H4270">
        <v>55.6614</v>
      </c>
      <c r="I4270" t="s">
        <v>48</v>
      </c>
      <c r="J4270">
        <v>1997</v>
      </c>
      <c r="K4270" t="s">
        <v>49</v>
      </c>
      <c r="L4270" t="s">
        <v>15</v>
      </c>
      <c r="M4270" t="s">
        <v>16</v>
      </c>
      <c r="N4270">
        <v>718.39819999999997</v>
      </c>
    </row>
    <row r="4271" spans="1:14" x14ac:dyDescent="0.3">
      <c r="A4271" t="s">
        <v>1175</v>
      </c>
      <c r="B4271">
        <v>4269</v>
      </c>
      <c r="C4271">
        <v>15.1</v>
      </c>
      <c r="D4271">
        <f>SUMIF(E:E,Table1[[#This Row],[Item_Fat_Content]],N:N)</f>
        <v>11904094.532999987</v>
      </c>
      <c r="E4271" t="s">
        <v>11</v>
      </c>
      <c r="F4271">
        <v>5.9313602999999999E-2</v>
      </c>
      <c r="G4271" t="s">
        <v>30</v>
      </c>
      <c r="H4271">
        <v>238.12479999999999</v>
      </c>
      <c r="I4271" t="s">
        <v>60</v>
      </c>
      <c r="J4271">
        <v>2004</v>
      </c>
      <c r="K4271" t="s">
        <v>49</v>
      </c>
      <c r="L4271" t="s">
        <v>43</v>
      </c>
      <c r="M4271" t="s">
        <v>16</v>
      </c>
      <c r="N4271">
        <v>4266.4463999999998</v>
      </c>
    </row>
    <row r="4272" spans="1:14" x14ac:dyDescent="0.3">
      <c r="A4272" t="s">
        <v>192</v>
      </c>
      <c r="B4272">
        <v>4270</v>
      </c>
      <c r="C4272">
        <v>5.4649999999999999</v>
      </c>
      <c r="D4272">
        <f>SUMIF(E:E,Table1[[#This Row],[Item_Fat_Content]],N:N)</f>
        <v>6457454.3820000133</v>
      </c>
      <c r="E4272" t="s">
        <v>1608</v>
      </c>
      <c r="F4272">
        <v>4.8518008000000001E-2</v>
      </c>
      <c r="G4272" t="s">
        <v>34</v>
      </c>
      <c r="H4272">
        <v>132.96260000000001</v>
      </c>
      <c r="I4272" t="s">
        <v>60</v>
      </c>
      <c r="J4272">
        <v>2004</v>
      </c>
      <c r="K4272" t="s">
        <v>49</v>
      </c>
      <c r="L4272" t="s">
        <v>43</v>
      </c>
      <c r="M4272" t="s">
        <v>16</v>
      </c>
      <c r="N4272">
        <v>2360.9268000000002</v>
      </c>
    </row>
    <row r="4273" spans="1:14" x14ac:dyDescent="0.3">
      <c r="A4273" t="s">
        <v>722</v>
      </c>
      <c r="B4273">
        <v>4271</v>
      </c>
      <c r="C4273">
        <v>17.75</v>
      </c>
      <c r="D4273">
        <f>SUMIF(E:E,Table1[[#This Row],[Item_Fat_Content]],N:N)</f>
        <v>11904094.532999987</v>
      </c>
      <c r="E4273" t="s">
        <v>11</v>
      </c>
      <c r="F4273">
        <v>7.3349551999999998E-2</v>
      </c>
      <c r="G4273" t="s">
        <v>259</v>
      </c>
      <c r="H4273">
        <v>34.221600000000002</v>
      </c>
      <c r="I4273" t="s">
        <v>31</v>
      </c>
      <c r="J4273">
        <v>1987</v>
      </c>
      <c r="K4273" t="s">
        <v>32</v>
      </c>
      <c r="L4273" t="s">
        <v>21</v>
      </c>
      <c r="M4273" t="s">
        <v>16</v>
      </c>
      <c r="N4273">
        <v>934.78319999999997</v>
      </c>
    </row>
    <row r="4274" spans="1:14" x14ac:dyDescent="0.3">
      <c r="A4274" t="s">
        <v>928</v>
      </c>
      <c r="B4274">
        <v>4272</v>
      </c>
      <c r="C4274">
        <f>C4273</f>
        <v>17.75</v>
      </c>
      <c r="D4274">
        <f>SUMIF(E:E,Table1[[#This Row],[Item_Fat_Content]],N:N)</f>
        <v>11904094.532999987</v>
      </c>
      <c r="E4274" t="s">
        <v>11</v>
      </c>
      <c r="F4274">
        <v>5.5648052000000003E-2</v>
      </c>
      <c r="G4274" t="s">
        <v>34</v>
      </c>
      <c r="H4274">
        <v>100.30159999999999</v>
      </c>
      <c r="I4274" t="s">
        <v>38</v>
      </c>
      <c r="J4274">
        <v>1985</v>
      </c>
      <c r="K4274" t="s">
        <v>14</v>
      </c>
      <c r="L4274" t="s">
        <v>21</v>
      </c>
      <c r="M4274" t="s">
        <v>39</v>
      </c>
      <c r="N4274">
        <v>2833.6448</v>
      </c>
    </row>
    <row r="4275" spans="1:14" x14ac:dyDescent="0.3">
      <c r="A4275" t="s">
        <v>1335</v>
      </c>
      <c r="B4275">
        <v>4273</v>
      </c>
      <c r="C4275">
        <v>6.96</v>
      </c>
      <c r="D4275">
        <f>SUMIF(E:E,Table1[[#This Row],[Item_Fat_Content]],N:N)</f>
        <v>11904094.532999987</v>
      </c>
      <c r="E4275" t="s">
        <v>11</v>
      </c>
      <c r="F4275">
        <v>7.7129323E-2</v>
      </c>
      <c r="G4275" t="s">
        <v>19</v>
      </c>
      <c r="H4275">
        <v>92.714600000000004</v>
      </c>
      <c r="I4275" t="s">
        <v>31</v>
      </c>
      <c r="J4275">
        <v>1987</v>
      </c>
      <c r="K4275" t="s">
        <v>32</v>
      </c>
      <c r="L4275" t="s">
        <v>21</v>
      </c>
      <c r="M4275" t="s">
        <v>16</v>
      </c>
      <c r="N4275">
        <v>1733.0773999999999</v>
      </c>
    </row>
    <row r="4276" spans="1:14" x14ac:dyDescent="0.3">
      <c r="A4276" t="s">
        <v>207</v>
      </c>
      <c r="B4276">
        <v>4274</v>
      </c>
      <c r="C4276">
        <v>17.850000000000001</v>
      </c>
      <c r="D4276">
        <f>SUMIF(E:E,Table1[[#This Row],[Item_Fat_Content]],N:N)</f>
        <v>11904094.532999987</v>
      </c>
      <c r="E4276" t="s">
        <v>11</v>
      </c>
      <c r="F4276">
        <v>8.7824967000000004E-2</v>
      </c>
      <c r="G4276" t="s">
        <v>78</v>
      </c>
      <c r="H4276">
        <v>196.07939999999999</v>
      </c>
      <c r="I4276" t="s">
        <v>20</v>
      </c>
      <c r="J4276">
        <v>2009</v>
      </c>
      <c r="K4276" t="s">
        <v>14</v>
      </c>
      <c r="L4276" t="s">
        <v>21</v>
      </c>
      <c r="M4276" t="s">
        <v>22</v>
      </c>
      <c r="N4276">
        <v>1755.7146</v>
      </c>
    </row>
    <row r="4277" spans="1:14" x14ac:dyDescent="0.3">
      <c r="A4277" t="s">
        <v>1172</v>
      </c>
      <c r="B4277">
        <v>4275</v>
      </c>
      <c r="C4277">
        <v>5.0949999999999998</v>
      </c>
      <c r="D4277">
        <f>SUMIF(E:E,Table1[[#This Row],[Item_Fat_Content]],N:N)</f>
        <v>6457454.3820000133</v>
      </c>
      <c r="E4277" t="s">
        <v>1608</v>
      </c>
      <c r="F4277">
        <v>0.13003120700000001</v>
      </c>
      <c r="G4277" t="s">
        <v>36</v>
      </c>
      <c r="H4277">
        <v>142.4838</v>
      </c>
      <c r="I4277" t="s">
        <v>20</v>
      </c>
      <c r="J4277">
        <v>2009</v>
      </c>
      <c r="K4277" t="s">
        <v>14</v>
      </c>
      <c r="L4277" t="s">
        <v>21</v>
      </c>
      <c r="M4277" t="s">
        <v>22</v>
      </c>
      <c r="N4277">
        <v>561.93520000000001</v>
      </c>
    </row>
    <row r="4278" spans="1:14" x14ac:dyDescent="0.3">
      <c r="A4278" t="s">
        <v>1120</v>
      </c>
      <c r="B4278">
        <v>4276</v>
      </c>
      <c r="C4278">
        <v>5.73</v>
      </c>
      <c r="D4278">
        <f>SUMIF(E:E,Table1[[#This Row],[Item_Fat_Content]],N:N)</f>
        <v>11904094.532999987</v>
      </c>
      <c r="E4278" t="s">
        <v>11</v>
      </c>
      <c r="F4278">
        <v>4.5334098000000003E-2</v>
      </c>
      <c r="G4278" t="s">
        <v>19</v>
      </c>
      <c r="H4278">
        <v>87.088200000000001</v>
      </c>
      <c r="I4278" t="s">
        <v>31</v>
      </c>
      <c r="J4278">
        <v>1987</v>
      </c>
      <c r="K4278" t="s">
        <v>32</v>
      </c>
      <c r="L4278" t="s">
        <v>21</v>
      </c>
      <c r="M4278" t="s">
        <v>16</v>
      </c>
      <c r="N4278">
        <v>1803.6522</v>
      </c>
    </row>
    <row r="4279" spans="1:14" x14ac:dyDescent="0.3">
      <c r="A4279" t="s">
        <v>1141</v>
      </c>
      <c r="B4279">
        <v>4277</v>
      </c>
      <c r="C4279">
        <v>7.5</v>
      </c>
      <c r="D4279">
        <f>SUMIF(E:E,Table1[[#This Row],[Item_Fat_Content]],N:N)</f>
        <v>11904094.532999987</v>
      </c>
      <c r="E4279" t="s">
        <v>11</v>
      </c>
      <c r="F4279">
        <v>9.6333029000000001E-2</v>
      </c>
      <c r="G4279" t="s">
        <v>30</v>
      </c>
      <c r="H4279">
        <v>57.858800000000002</v>
      </c>
      <c r="I4279" t="s">
        <v>31</v>
      </c>
      <c r="J4279">
        <v>1987</v>
      </c>
      <c r="K4279" t="s">
        <v>32</v>
      </c>
      <c r="L4279" t="s">
        <v>21</v>
      </c>
      <c r="M4279" t="s">
        <v>16</v>
      </c>
      <c r="N4279">
        <v>1145.1759999999999</v>
      </c>
    </row>
    <row r="4280" spans="1:14" x14ac:dyDescent="0.3">
      <c r="A4280" t="s">
        <v>888</v>
      </c>
      <c r="B4280">
        <v>4278</v>
      </c>
      <c r="C4280">
        <v>7.8550000000000004</v>
      </c>
      <c r="D4280">
        <f>SUMIF(E:E,Table1[[#This Row],[Item_Fat_Content]],N:N)</f>
        <v>6457454.3820000133</v>
      </c>
      <c r="E4280" t="s">
        <v>1608</v>
      </c>
      <c r="F4280">
        <v>7.3858923000000007E-2</v>
      </c>
      <c r="G4280" t="s">
        <v>12</v>
      </c>
      <c r="H4280">
        <v>218.6482</v>
      </c>
      <c r="I4280" t="s">
        <v>31</v>
      </c>
      <c r="J4280">
        <v>1987</v>
      </c>
      <c r="K4280" t="s">
        <v>32</v>
      </c>
      <c r="L4280" t="s">
        <v>21</v>
      </c>
      <c r="M4280" t="s">
        <v>16</v>
      </c>
      <c r="N4280">
        <v>3723.8193999999999</v>
      </c>
    </row>
    <row r="4281" spans="1:14" x14ac:dyDescent="0.3">
      <c r="A4281" t="s">
        <v>587</v>
      </c>
      <c r="B4281">
        <v>4279</v>
      </c>
      <c r="C4281">
        <v>5.6550000000000002</v>
      </c>
      <c r="D4281">
        <f>SUMIF(E:E,Table1[[#This Row],[Item_Fat_Content]],N:N)</f>
        <v>11904094.532999987</v>
      </c>
      <c r="E4281" t="s">
        <v>11</v>
      </c>
      <c r="F4281">
        <v>0.17504710400000001</v>
      </c>
      <c r="G4281" t="s">
        <v>19</v>
      </c>
      <c r="H4281">
        <v>146.9102</v>
      </c>
      <c r="I4281" t="s">
        <v>60</v>
      </c>
      <c r="J4281">
        <v>2004</v>
      </c>
      <c r="K4281" t="s">
        <v>49</v>
      </c>
      <c r="L4281" t="s">
        <v>43</v>
      </c>
      <c r="M4281" t="s">
        <v>16</v>
      </c>
      <c r="N4281">
        <v>1895.5326</v>
      </c>
    </row>
    <row r="4282" spans="1:14" x14ac:dyDescent="0.3">
      <c r="A4282" t="s">
        <v>997</v>
      </c>
      <c r="B4282">
        <v>4280</v>
      </c>
      <c r="C4282">
        <v>12.15</v>
      </c>
      <c r="D4282">
        <f>SUMIF(E:E,Table1[[#This Row],[Item_Fat_Content]],N:N)</f>
        <v>11904094.532999987</v>
      </c>
      <c r="E4282" t="s">
        <v>11</v>
      </c>
      <c r="F4282">
        <v>0.132952286</v>
      </c>
      <c r="G4282" t="s">
        <v>56</v>
      </c>
      <c r="H4282">
        <v>37.650599999999997</v>
      </c>
      <c r="I4282" t="s">
        <v>27</v>
      </c>
      <c r="J4282">
        <v>1998</v>
      </c>
      <c r="K4282" t="str">
        <f t="shared" ref="K4282:K4283" si="332">K4281</f>
        <v>Small</v>
      </c>
      <c r="L4282" t="s">
        <v>21</v>
      </c>
      <c r="M4282" t="s">
        <v>28</v>
      </c>
      <c r="N4282">
        <v>37.950600000000001</v>
      </c>
    </row>
    <row r="4283" spans="1:14" x14ac:dyDescent="0.3">
      <c r="A4283" t="s">
        <v>1549</v>
      </c>
      <c r="B4283">
        <v>4281</v>
      </c>
      <c r="C4283">
        <v>9.6</v>
      </c>
      <c r="D4283">
        <f>SUMIF(E:E,Table1[[#This Row],[Item_Fat_Content]],N:N)</f>
        <v>11904094.532999987</v>
      </c>
      <c r="E4283" t="s">
        <v>11</v>
      </c>
      <c r="F4283">
        <v>8.6145867000000001E-2</v>
      </c>
      <c r="G4283" t="s">
        <v>36</v>
      </c>
      <c r="H4283">
        <v>258.36200000000002</v>
      </c>
      <c r="I4283" t="s">
        <v>27</v>
      </c>
      <c r="J4283">
        <v>1998</v>
      </c>
      <c r="K4283" t="str">
        <f t="shared" si="332"/>
        <v>Small</v>
      </c>
      <c r="L4283" t="s">
        <v>21</v>
      </c>
      <c r="M4283" t="s">
        <v>28</v>
      </c>
      <c r="N4283">
        <v>259.66199999999998</v>
      </c>
    </row>
    <row r="4284" spans="1:14" x14ac:dyDescent="0.3">
      <c r="A4284" t="s">
        <v>266</v>
      </c>
      <c r="B4284">
        <v>4282</v>
      </c>
      <c r="C4284">
        <v>18.850000000000001</v>
      </c>
      <c r="D4284">
        <f>SUMIF(E:E,Table1[[#This Row],[Item_Fat_Content]],N:N)</f>
        <v>11904094.532999987</v>
      </c>
      <c r="E4284" t="s">
        <v>11</v>
      </c>
      <c r="F4284">
        <v>5.2011500000000002E-2</v>
      </c>
      <c r="G4284" t="s">
        <v>56</v>
      </c>
      <c r="H4284">
        <v>190.38460000000001</v>
      </c>
      <c r="I4284" t="s">
        <v>31</v>
      </c>
      <c r="J4284">
        <v>1987</v>
      </c>
      <c r="K4284" t="s">
        <v>32</v>
      </c>
      <c r="L4284" t="s">
        <v>21</v>
      </c>
      <c r="M4284" t="s">
        <v>16</v>
      </c>
      <c r="N4284">
        <v>3630.6073999999999</v>
      </c>
    </row>
    <row r="4285" spans="1:14" x14ac:dyDescent="0.3">
      <c r="A4285" t="s">
        <v>81</v>
      </c>
      <c r="B4285">
        <v>4283</v>
      </c>
      <c r="C4285">
        <v>20.2</v>
      </c>
      <c r="D4285">
        <f>SUMIF(E:E,Table1[[#This Row],[Item_Fat_Content]],N:N)</f>
        <v>6457454.3820000133</v>
      </c>
      <c r="E4285" t="s">
        <v>1608</v>
      </c>
      <c r="F4285">
        <v>5.9790095000000001E-2</v>
      </c>
      <c r="G4285" t="s">
        <v>26</v>
      </c>
      <c r="H4285">
        <v>127.4678</v>
      </c>
      <c r="I4285" t="s">
        <v>60</v>
      </c>
      <c r="J4285">
        <v>2004</v>
      </c>
      <c r="K4285" t="s">
        <v>49</v>
      </c>
      <c r="L4285" t="s">
        <v>43</v>
      </c>
      <c r="M4285" t="s">
        <v>16</v>
      </c>
      <c r="N4285">
        <v>3560.6984000000002</v>
      </c>
    </row>
    <row r="4286" spans="1:14" x14ac:dyDescent="0.3">
      <c r="A4286" t="s">
        <v>1520</v>
      </c>
      <c r="B4286">
        <v>4284</v>
      </c>
      <c r="C4286">
        <v>12.15</v>
      </c>
      <c r="D4286">
        <f>SUMIF(E:E,Table1[[#This Row],[Item_Fat_Content]],N:N)</f>
        <v>6457454.3820000133</v>
      </c>
      <c r="E4286" t="s">
        <v>1608</v>
      </c>
      <c r="F4286">
        <v>7.1440117999999997E-2</v>
      </c>
      <c r="G4286" t="s">
        <v>24</v>
      </c>
      <c r="H4286">
        <v>182.29499999999999</v>
      </c>
      <c r="I4286" t="s">
        <v>27</v>
      </c>
      <c r="J4286">
        <v>1998</v>
      </c>
      <c r="K4286" t="str">
        <f>K4285</f>
        <v>Small</v>
      </c>
      <c r="L4286" t="s">
        <v>21</v>
      </c>
      <c r="M4286" t="s">
        <v>28</v>
      </c>
      <c r="N4286">
        <v>549.28499999999997</v>
      </c>
    </row>
    <row r="4287" spans="1:14" x14ac:dyDescent="0.3">
      <c r="A4287" t="s">
        <v>136</v>
      </c>
      <c r="B4287">
        <v>4285</v>
      </c>
      <c r="C4287">
        <v>19.600000000000001</v>
      </c>
      <c r="D4287">
        <f>SUMIF(E:E,Table1[[#This Row],[Item_Fat_Content]],N:N)</f>
        <v>11904094.532999987</v>
      </c>
      <c r="E4287" t="s">
        <v>11</v>
      </c>
      <c r="F4287">
        <v>3.3954150000000002E-2</v>
      </c>
      <c r="G4287" t="s">
        <v>19</v>
      </c>
      <c r="H4287">
        <v>56.461399999999998</v>
      </c>
      <c r="I4287" t="s">
        <v>13</v>
      </c>
      <c r="J4287">
        <v>1999</v>
      </c>
      <c r="K4287" t="s">
        <v>14</v>
      </c>
      <c r="L4287" t="s">
        <v>15</v>
      </c>
      <c r="M4287" t="s">
        <v>16</v>
      </c>
      <c r="N4287">
        <v>773.65959999999995</v>
      </c>
    </row>
    <row r="4288" spans="1:14" x14ac:dyDescent="0.3">
      <c r="A4288" t="s">
        <v>478</v>
      </c>
      <c r="B4288">
        <v>4286</v>
      </c>
      <c r="C4288">
        <v>16</v>
      </c>
      <c r="D4288">
        <f>SUMIF(E:E,Table1[[#This Row],[Item_Fat_Content]],N:N)</f>
        <v>6457454.3820000133</v>
      </c>
      <c r="E4288" t="s">
        <v>1608</v>
      </c>
      <c r="F4288">
        <v>9.9271208999999999E-2</v>
      </c>
      <c r="G4288" t="s">
        <v>41</v>
      </c>
      <c r="H4288">
        <v>88.585599999999999</v>
      </c>
      <c r="I4288" t="s">
        <v>48</v>
      </c>
      <c r="J4288">
        <v>1997</v>
      </c>
      <c r="K4288" t="s">
        <v>49</v>
      </c>
      <c r="L4288" t="s">
        <v>15</v>
      </c>
      <c r="M4288" t="s">
        <v>16</v>
      </c>
      <c r="N4288">
        <v>878.85599999999999</v>
      </c>
    </row>
    <row r="4289" spans="1:14" x14ac:dyDescent="0.3">
      <c r="A4289" t="s">
        <v>451</v>
      </c>
      <c r="B4289">
        <v>4287</v>
      </c>
      <c r="C4289">
        <f>C4288</f>
        <v>16</v>
      </c>
      <c r="D4289">
        <f>SUMIF(E:E,Table1[[#This Row],[Item_Fat_Content]],N:N)</f>
        <v>11904094.532999987</v>
      </c>
      <c r="E4289" t="s">
        <v>11</v>
      </c>
      <c r="F4289">
        <v>2.0769677E-2</v>
      </c>
      <c r="G4289" t="s">
        <v>12</v>
      </c>
      <c r="H4289">
        <v>117.5782</v>
      </c>
      <c r="I4289" t="s">
        <v>38</v>
      </c>
      <c r="J4289">
        <v>1985</v>
      </c>
      <c r="K4289" t="s">
        <v>14</v>
      </c>
      <c r="L4289" t="s">
        <v>21</v>
      </c>
      <c r="M4289" t="s">
        <v>39</v>
      </c>
      <c r="N4289">
        <v>2741.0985999999998</v>
      </c>
    </row>
    <row r="4290" spans="1:14" x14ac:dyDescent="0.3">
      <c r="A4290" t="s">
        <v>1055</v>
      </c>
      <c r="B4290">
        <v>4288</v>
      </c>
      <c r="C4290">
        <v>6.4249999999999998</v>
      </c>
      <c r="D4290">
        <f>SUMIF(E:E,Table1[[#This Row],[Item_Fat_Content]],N:N)</f>
        <v>11904094.532999987</v>
      </c>
      <c r="E4290" t="s">
        <v>11</v>
      </c>
      <c r="F4290">
        <v>6.3163380000000005E-2</v>
      </c>
      <c r="G4290" t="s">
        <v>54</v>
      </c>
      <c r="H4290">
        <v>132.26259999999999</v>
      </c>
      <c r="I4290" t="s">
        <v>60</v>
      </c>
      <c r="J4290">
        <v>2004</v>
      </c>
      <c r="K4290" t="s">
        <v>49</v>
      </c>
      <c r="L4290" t="s">
        <v>43</v>
      </c>
      <c r="M4290" t="s">
        <v>16</v>
      </c>
      <c r="N4290">
        <v>2098.6016</v>
      </c>
    </row>
    <row r="4291" spans="1:14" x14ac:dyDescent="0.3">
      <c r="A4291" t="s">
        <v>870</v>
      </c>
      <c r="B4291">
        <v>4289</v>
      </c>
      <c r="C4291">
        <v>6.8250000000000002</v>
      </c>
      <c r="D4291">
        <f>SUMIF(E:E,Table1[[#This Row],[Item_Fat_Content]],N:N)</f>
        <v>11904094.532999987</v>
      </c>
      <c r="E4291" t="s">
        <v>11</v>
      </c>
      <c r="F4291">
        <v>5.9846974999999997E-2</v>
      </c>
      <c r="G4291" t="s">
        <v>56</v>
      </c>
      <c r="H4291">
        <v>262.52260000000001</v>
      </c>
      <c r="I4291" t="s">
        <v>48</v>
      </c>
      <c r="J4291">
        <v>1997</v>
      </c>
      <c r="K4291" t="s">
        <v>49</v>
      </c>
      <c r="L4291" t="s">
        <v>15</v>
      </c>
      <c r="M4291" t="s">
        <v>16</v>
      </c>
      <c r="N4291">
        <v>9779.9362000000001</v>
      </c>
    </row>
    <row r="4292" spans="1:14" x14ac:dyDescent="0.3">
      <c r="A4292" t="s">
        <v>590</v>
      </c>
      <c r="B4292">
        <v>4290</v>
      </c>
      <c r="C4292">
        <f>C4291</f>
        <v>6.8250000000000002</v>
      </c>
      <c r="D4292">
        <f>SUMIF(E:E,Table1[[#This Row],[Item_Fat_Content]],N:N)</f>
        <v>229576.49539999999</v>
      </c>
      <c r="E4292" t="s">
        <v>18</v>
      </c>
      <c r="F4292">
        <v>1.4342659000000001E-2</v>
      </c>
      <c r="G4292" t="s">
        <v>73</v>
      </c>
      <c r="H4292">
        <v>103.76739999999999</v>
      </c>
      <c r="I4292" t="s">
        <v>65</v>
      </c>
      <c r="J4292">
        <v>1985</v>
      </c>
      <c r="K4292" t="s">
        <v>49</v>
      </c>
      <c r="L4292" t="s">
        <v>15</v>
      </c>
      <c r="M4292" t="s">
        <v>28</v>
      </c>
      <c r="N4292">
        <v>203.73480000000001</v>
      </c>
    </row>
    <row r="4293" spans="1:14" x14ac:dyDescent="0.3">
      <c r="A4293" t="s">
        <v>364</v>
      </c>
      <c r="B4293">
        <v>4291</v>
      </c>
      <c r="C4293">
        <v>7.97</v>
      </c>
      <c r="D4293">
        <f>SUMIF(E:E,Table1[[#This Row],[Item_Fat_Content]],N:N)</f>
        <v>11904094.532999987</v>
      </c>
      <c r="E4293" t="s">
        <v>11</v>
      </c>
      <c r="F4293">
        <v>5.7667173000000002E-2</v>
      </c>
      <c r="G4293" t="s">
        <v>19</v>
      </c>
      <c r="H4293">
        <v>172.1422</v>
      </c>
      <c r="I4293" t="s">
        <v>27</v>
      </c>
      <c r="J4293">
        <v>1998</v>
      </c>
      <c r="K4293" t="str">
        <f>K4292</f>
        <v>Small</v>
      </c>
      <c r="L4293" t="s">
        <v>21</v>
      </c>
      <c r="M4293" t="s">
        <v>28</v>
      </c>
      <c r="N4293">
        <v>517.32659999999998</v>
      </c>
    </row>
    <row r="4294" spans="1:14" x14ac:dyDescent="0.3">
      <c r="A4294" t="s">
        <v>1416</v>
      </c>
      <c r="B4294">
        <v>4292</v>
      </c>
      <c r="C4294">
        <v>17.25</v>
      </c>
      <c r="D4294">
        <f>SUMIF(E:E,Table1[[#This Row],[Item_Fat_Content]],N:N)</f>
        <v>11904094.532999987</v>
      </c>
      <c r="E4294" t="s">
        <v>11</v>
      </c>
      <c r="F4294">
        <v>3.7155206000000003E-2</v>
      </c>
      <c r="G4294" t="s">
        <v>19</v>
      </c>
      <c r="H4294">
        <v>166.45259999999999</v>
      </c>
      <c r="I4294" t="s">
        <v>31</v>
      </c>
      <c r="J4294">
        <v>1987</v>
      </c>
      <c r="K4294" t="s">
        <v>32</v>
      </c>
      <c r="L4294" t="s">
        <v>21</v>
      </c>
      <c r="M4294" t="s">
        <v>16</v>
      </c>
      <c r="N4294">
        <v>3782.4097999999999</v>
      </c>
    </row>
    <row r="4295" spans="1:14" x14ac:dyDescent="0.3">
      <c r="A4295" t="s">
        <v>1461</v>
      </c>
      <c r="B4295">
        <v>4293</v>
      </c>
      <c r="C4295">
        <v>9.1</v>
      </c>
      <c r="D4295">
        <f>SUMIF(E:E,Table1[[#This Row],[Item_Fat_Content]],N:N)</f>
        <v>11904094.532999987</v>
      </c>
      <c r="E4295" t="s">
        <v>11</v>
      </c>
      <c r="F4295">
        <v>8.0417723999999996E-2</v>
      </c>
      <c r="G4295" t="s">
        <v>30</v>
      </c>
      <c r="H4295">
        <v>48.8718</v>
      </c>
      <c r="I4295" t="s">
        <v>13</v>
      </c>
      <c r="J4295">
        <v>1999</v>
      </c>
      <c r="K4295" t="s">
        <v>14</v>
      </c>
      <c r="L4295" t="s">
        <v>15</v>
      </c>
      <c r="M4295" t="s">
        <v>16</v>
      </c>
      <c r="N4295">
        <v>425.44619999999998</v>
      </c>
    </row>
    <row r="4296" spans="1:14" x14ac:dyDescent="0.3">
      <c r="A4296" t="s">
        <v>479</v>
      </c>
      <c r="B4296">
        <v>4294</v>
      </c>
      <c r="C4296">
        <v>19.2</v>
      </c>
      <c r="D4296">
        <f>SUMIF(E:E,Table1[[#This Row],[Item_Fat_Content]],N:N)</f>
        <v>11904094.532999987</v>
      </c>
      <c r="E4296" t="s">
        <v>11</v>
      </c>
      <c r="F4296">
        <v>4.1227831E-2</v>
      </c>
      <c r="G4296" t="s">
        <v>30</v>
      </c>
      <c r="H4296">
        <v>129.83099999999999</v>
      </c>
      <c r="I4296" t="s">
        <v>48</v>
      </c>
      <c r="J4296">
        <v>1997</v>
      </c>
      <c r="K4296" t="s">
        <v>49</v>
      </c>
      <c r="L4296" t="s">
        <v>15</v>
      </c>
      <c r="M4296" t="s">
        <v>16</v>
      </c>
      <c r="N4296">
        <v>1947.4649999999999</v>
      </c>
    </row>
    <row r="4297" spans="1:14" x14ac:dyDescent="0.3">
      <c r="A4297" t="s">
        <v>164</v>
      </c>
      <c r="B4297">
        <v>4295</v>
      </c>
      <c r="C4297">
        <f t="shared" ref="C4297:C4298" si="333">C4296</f>
        <v>19.2</v>
      </c>
      <c r="D4297">
        <f>SUMIF(E:E,Table1[[#This Row],[Item_Fat_Content]],N:N)</f>
        <v>6457454.3820000133</v>
      </c>
      <c r="E4297" t="s">
        <v>1608</v>
      </c>
      <c r="F4297">
        <v>0.102226474</v>
      </c>
      <c r="G4297" t="s">
        <v>73</v>
      </c>
      <c r="H4297">
        <v>91.311999999999998</v>
      </c>
      <c r="I4297" t="s">
        <v>38</v>
      </c>
      <c r="J4297">
        <v>1985</v>
      </c>
      <c r="K4297" t="s">
        <v>14</v>
      </c>
      <c r="L4297" t="s">
        <v>21</v>
      </c>
      <c r="M4297" t="s">
        <v>39</v>
      </c>
      <c r="N4297">
        <v>3075.9960000000001</v>
      </c>
    </row>
    <row r="4298" spans="1:14" x14ac:dyDescent="0.3">
      <c r="A4298" t="s">
        <v>602</v>
      </c>
      <c r="B4298">
        <v>4296</v>
      </c>
      <c r="C4298">
        <f t="shared" si="333"/>
        <v>19.2</v>
      </c>
      <c r="D4298">
        <f>SUMIF(E:E,Table1[[#This Row],[Item_Fat_Content]],N:N)</f>
        <v>6457454.3820000133</v>
      </c>
      <c r="E4298" t="s">
        <v>1608</v>
      </c>
      <c r="F4298">
        <v>0.178210285</v>
      </c>
      <c r="G4298" t="s">
        <v>24</v>
      </c>
      <c r="H4298">
        <v>95.775199999999998</v>
      </c>
      <c r="I4298" t="s">
        <v>38</v>
      </c>
      <c r="J4298">
        <v>1985</v>
      </c>
      <c r="K4298" t="s">
        <v>14</v>
      </c>
      <c r="L4298" t="s">
        <v>21</v>
      </c>
      <c r="M4298" t="s">
        <v>39</v>
      </c>
      <c r="N4298">
        <v>3930.8832000000002</v>
      </c>
    </row>
    <row r="4299" spans="1:14" x14ac:dyDescent="0.3">
      <c r="A4299" t="s">
        <v>72</v>
      </c>
      <c r="B4299">
        <v>4297</v>
      </c>
      <c r="C4299">
        <v>14.5</v>
      </c>
      <c r="D4299">
        <f>SUMIF(E:E,Table1[[#This Row],[Item_Fat_Content]],N:N)</f>
        <v>6457454.3820000133</v>
      </c>
      <c r="E4299" t="s">
        <v>1608</v>
      </c>
      <c r="F4299">
        <v>6.9042489999999998E-2</v>
      </c>
      <c r="G4299" t="s">
        <v>73</v>
      </c>
      <c r="H4299">
        <v>41.445399999999999</v>
      </c>
      <c r="I4299" t="s">
        <v>27</v>
      </c>
      <c r="J4299">
        <v>1998</v>
      </c>
      <c r="K4299" t="str">
        <f>K4298</f>
        <v>Medium</v>
      </c>
      <c r="L4299" t="s">
        <v>21</v>
      </c>
      <c r="M4299" t="s">
        <v>28</v>
      </c>
      <c r="N4299">
        <v>41.945399999999999</v>
      </c>
    </row>
    <row r="4300" spans="1:14" x14ac:dyDescent="0.3">
      <c r="A4300" t="s">
        <v>1266</v>
      </c>
      <c r="B4300">
        <v>4298</v>
      </c>
      <c r="C4300">
        <f>C4299</f>
        <v>14.5</v>
      </c>
      <c r="D4300">
        <f>SUMIF(E:E,Table1[[#This Row],[Item_Fat_Content]],N:N)</f>
        <v>6457454.3820000133</v>
      </c>
      <c r="E4300" t="s">
        <v>1608</v>
      </c>
      <c r="F4300">
        <v>5.2791124000000002E-2</v>
      </c>
      <c r="G4300" t="s">
        <v>34</v>
      </c>
      <c r="H4300">
        <v>98.538399999999996</v>
      </c>
      <c r="I4300" t="s">
        <v>65</v>
      </c>
      <c r="J4300">
        <v>1985</v>
      </c>
      <c r="K4300" t="s">
        <v>49</v>
      </c>
      <c r="L4300" t="s">
        <v>15</v>
      </c>
      <c r="M4300" t="s">
        <v>28</v>
      </c>
      <c r="N4300">
        <v>591.23040000000003</v>
      </c>
    </row>
    <row r="4301" spans="1:14" x14ac:dyDescent="0.3">
      <c r="A4301" t="s">
        <v>776</v>
      </c>
      <c r="B4301">
        <v>4299</v>
      </c>
      <c r="C4301">
        <v>17.75</v>
      </c>
      <c r="D4301">
        <f>SUMIF(E:E,Table1[[#This Row],[Item_Fat_Content]],N:N)</f>
        <v>6457454.3820000133</v>
      </c>
      <c r="E4301" t="s">
        <v>1608</v>
      </c>
      <c r="F4301">
        <v>6.7607748999999995E-2</v>
      </c>
      <c r="G4301" t="s">
        <v>34</v>
      </c>
      <c r="H4301">
        <v>188.024</v>
      </c>
      <c r="I4301" t="s">
        <v>13</v>
      </c>
      <c r="J4301">
        <v>1999</v>
      </c>
      <c r="K4301" t="s">
        <v>14</v>
      </c>
      <c r="L4301" t="s">
        <v>15</v>
      </c>
      <c r="M4301" t="s">
        <v>16</v>
      </c>
      <c r="N4301">
        <v>2796.36</v>
      </c>
    </row>
    <row r="4302" spans="1:14" x14ac:dyDescent="0.3">
      <c r="A4302" t="s">
        <v>1475</v>
      </c>
      <c r="B4302">
        <v>4300</v>
      </c>
      <c r="C4302">
        <v>7.1449999999999996</v>
      </c>
      <c r="D4302">
        <f>SUMIF(E:E,Table1[[#This Row],[Item_Fat_Content]],N:N)</f>
        <v>11904094.532999987</v>
      </c>
      <c r="E4302" t="s">
        <v>11</v>
      </c>
      <c r="F4302">
        <v>1.7887474E-2</v>
      </c>
      <c r="G4302" t="s">
        <v>41</v>
      </c>
      <c r="H4302">
        <v>160.65780000000001</v>
      </c>
      <c r="I4302" t="s">
        <v>45</v>
      </c>
      <c r="J4302">
        <v>2007</v>
      </c>
      <c r="K4302" t="str">
        <f t="shared" ref="K4302:K4304" si="334">K4301</f>
        <v>Medium</v>
      </c>
      <c r="L4302" t="s">
        <v>43</v>
      </c>
      <c r="M4302" t="s">
        <v>16</v>
      </c>
      <c r="N4302">
        <v>1765.0358000000001</v>
      </c>
    </row>
    <row r="4303" spans="1:14" x14ac:dyDescent="0.3">
      <c r="A4303" t="s">
        <v>369</v>
      </c>
      <c r="B4303">
        <v>4301</v>
      </c>
      <c r="C4303">
        <v>8.9849999999999994</v>
      </c>
      <c r="D4303">
        <f>SUMIF(E:E,Table1[[#This Row],[Item_Fat_Content]],N:N)</f>
        <v>11904094.532999987</v>
      </c>
      <c r="E4303" t="s">
        <v>11</v>
      </c>
      <c r="F4303">
        <v>0.18444042099999999</v>
      </c>
      <c r="G4303" t="s">
        <v>26</v>
      </c>
      <c r="H4303">
        <v>99.67</v>
      </c>
      <c r="I4303" t="s">
        <v>45</v>
      </c>
      <c r="J4303">
        <v>2007</v>
      </c>
      <c r="K4303" t="str">
        <f t="shared" si="334"/>
        <v>Medium</v>
      </c>
      <c r="L4303" t="s">
        <v>43</v>
      </c>
      <c r="M4303" t="s">
        <v>16</v>
      </c>
      <c r="N4303">
        <v>3295.71</v>
      </c>
    </row>
    <row r="4304" spans="1:14" x14ac:dyDescent="0.3">
      <c r="A4304" t="s">
        <v>286</v>
      </c>
      <c r="B4304">
        <v>4302</v>
      </c>
      <c r="C4304">
        <v>16.350000000000001</v>
      </c>
      <c r="D4304">
        <f>SUMIF(E:E,Table1[[#This Row],[Item_Fat_Content]],N:N)</f>
        <v>11904094.532999987</v>
      </c>
      <c r="E4304" t="s">
        <v>70</v>
      </c>
      <c r="F4304">
        <v>9.1074449000000002E-2</v>
      </c>
      <c r="G4304" t="s">
        <v>30</v>
      </c>
      <c r="H4304">
        <v>196.81100000000001</v>
      </c>
      <c r="I4304" t="s">
        <v>45</v>
      </c>
      <c r="J4304">
        <v>2007</v>
      </c>
      <c r="K4304" t="str">
        <f t="shared" si="334"/>
        <v>Medium</v>
      </c>
      <c r="L4304" t="s">
        <v>43</v>
      </c>
      <c r="M4304" t="s">
        <v>16</v>
      </c>
      <c r="N4304">
        <v>3338.9870000000001</v>
      </c>
    </row>
    <row r="4305" spans="1:14" x14ac:dyDescent="0.3">
      <c r="A4305" t="s">
        <v>587</v>
      </c>
      <c r="B4305">
        <v>4303</v>
      </c>
      <c r="C4305">
        <v>5.6550000000000002</v>
      </c>
      <c r="D4305">
        <f>SUMIF(E:E,Table1[[#This Row],[Item_Fat_Content]],N:N)</f>
        <v>11904094.532999987</v>
      </c>
      <c r="E4305" t="s">
        <v>11</v>
      </c>
      <c r="F4305">
        <v>0</v>
      </c>
      <c r="G4305" t="s">
        <v>19</v>
      </c>
      <c r="H4305">
        <v>147.5102</v>
      </c>
      <c r="I4305" t="s">
        <v>48</v>
      </c>
      <c r="J4305">
        <v>1997</v>
      </c>
      <c r="K4305" t="s">
        <v>49</v>
      </c>
      <c r="L4305" t="s">
        <v>15</v>
      </c>
      <c r="M4305" t="s">
        <v>16</v>
      </c>
      <c r="N4305">
        <v>1166.4816000000001</v>
      </c>
    </row>
    <row r="4306" spans="1:14" x14ac:dyDescent="0.3">
      <c r="A4306" t="s">
        <v>189</v>
      </c>
      <c r="B4306">
        <v>4304</v>
      </c>
      <c r="C4306">
        <v>9.5</v>
      </c>
      <c r="D4306">
        <f>SUMIF(E:E,Table1[[#This Row],[Item_Fat_Content]],N:N)</f>
        <v>11904094.532999987</v>
      </c>
      <c r="E4306" t="s">
        <v>11</v>
      </c>
      <c r="F4306">
        <v>4.1951439E-2</v>
      </c>
      <c r="G4306" t="s">
        <v>19</v>
      </c>
      <c r="H4306">
        <v>32.49</v>
      </c>
      <c r="I4306" t="s">
        <v>13</v>
      </c>
      <c r="J4306">
        <v>1999</v>
      </c>
      <c r="K4306" t="s">
        <v>14</v>
      </c>
      <c r="L4306" t="s">
        <v>15</v>
      </c>
      <c r="M4306" t="s">
        <v>16</v>
      </c>
      <c r="N4306">
        <v>865.54</v>
      </c>
    </row>
    <row r="4307" spans="1:14" x14ac:dyDescent="0.3">
      <c r="A4307" t="s">
        <v>222</v>
      </c>
      <c r="B4307">
        <v>4305</v>
      </c>
      <c r="C4307">
        <v>5.78</v>
      </c>
      <c r="D4307">
        <f>SUMIF(E:E,Table1[[#This Row],[Item_Fat_Content]],N:N)</f>
        <v>6457454.3820000133</v>
      </c>
      <c r="E4307" t="s">
        <v>1608</v>
      </c>
      <c r="F4307">
        <v>7.4087369E-2</v>
      </c>
      <c r="G4307" t="s">
        <v>36</v>
      </c>
      <c r="H4307">
        <v>264.95679999999999</v>
      </c>
      <c r="I4307" t="s">
        <v>31</v>
      </c>
      <c r="J4307">
        <v>1987</v>
      </c>
      <c r="K4307" t="s">
        <v>32</v>
      </c>
      <c r="L4307" t="s">
        <v>21</v>
      </c>
      <c r="M4307" t="s">
        <v>16</v>
      </c>
      <c r="N4307">
        <v>6855.0767999999998</v>
      </c>
    </row>
    <row r="4308" spans="1:14" x14ac:dyDescent="0.3">
      <c r="A4308" t="s">
        <v>375</v>
      </c>
      <c r="B4308">
        <v>4306</v>
      </c>
      <c r="C4308">
        <v>8.0500000000000007</v>
      </c>
      <c r="D4308">
        <f>SUMIF(E:E,Table1[[#This Row],[Item_Fat_Content]],N:N)</f>
        <v>6457454.3820000133</v>
      </c>
      <c r="E4308" t="s">
        <v>1608</v>
      </c>
      <c r="F4308">
        <v>0</v>
      </c>
      <c r="G4308" t="s">
        <v>26</v>
      </c>
      <c r="H4308">
        <v>257.56459999999998</v>
      </c>
      <c r="I4308" t="s">
        <v>31</v>
      </c>
      <c r="J4308">
        <v>1987</v>
      </c>
      <c r="K4308" t="s">
        <v>32</v>
      </c>
      <c r="L4308" t="s">
        <v>21</v>
      </c>
      <c r="M4308" t="s">
        <v>16</v>
      </c>
      <c r="N4308">
        <v>5153.2920000000004</v>
      </c>
    </row>
    <row r="4309" spans="1:14" x14ac:dyDescent="0.3">
      <c r="A4309" t="s">
        <v>724</v>
      </c>
      <c r="B4309">
        <v>4307</v>
      </c>
      <c r="C4309">
        <v>6.75</v>
      </c>
      <c r="D4309">
        <f>SUMIF(E:E,Table1[[#This Row],[Item_Fat_Content]],N:N)</f>
        <v>6457454.3820000133</v>
      </c>
      <c r="E4309" t="s">
        <v>1608</v>
      </c>
      <c r="F4309">
        <v>0.10867990600000001</v>
      </c>
      <c r="G4309" t="s">
        <v>12</v>
      </c>
      <c r="H4309">
        <v>95.675200000000004</v>
      </c>
      <c r="I4309" t="s">
        <v>20</v>
      </c>
      <c r="J4309">
        <v>2009</v>
      </c>
      <c r="K4309" t="s">
        <v>14</v>
      </c>
      <c r="L4309" t="s">
        <v>21</v>
      </c>
      <c r="M4309" t="s">
        <v>22</v>
      </c>
      <c r="N4309">
        <v>1246.3776</v>
      </c>
    </row>
    <row r="4310" spans="1:14" x14ac:dyDescent="0.3">
      <c r="A4310" t="s">
        <v>923</v>
      </c>
      <c r="B4310">
        <v>4308</v>
      </c>
      <c r="C4310">
        <v>16.600000000000001</v>
      </c>
      <c r="D4310">
        <f>SUMIF(E:E,Table1[[#This Row],[Item_Fat_Content]],N:N)</f>
        <v>11904094.532999987</v>
      </c>
      <c r="E4310" t="s">
        <v>11</v>
      </c>
      <c r="F4310">
        <v>0.13650098099999999</v>
      </c>
      <c r="G4310" t="s">
        <v>58</v>
      </c>
      <c r="H4310">
        <v>173.34219999999999</v>
      </c>
      <c r="I4310" t="s">
        <v>45</v>
      </c>
      <c r="J4310">
        <v>2007</v>
      </c>
      <c r="K4310" t="str">
        <f t="shared" ref="K4310:K4312" si="335">K4309</f>
        <v>Medium</v>
      </c>
      <c r="L4310" t="s">
        <v>43</v>
      </c>
      <c r="M4310" t="s">
        <v>16</v>
      </c>
      <c r="N4310">
        <v>4138.6127999999999</v>
      </c>
    </row>
    <row r="4311" spans="1:14" x14ac:dyDescent="0.3">
      <c r="A4311" t="s">
        <v>312</v>
      </c>
      <c r="B4311">
        <v>4309</v>
      </c>
      <c r="C4311">
        <v>6.0949999999999998</v>
      </c>
      <c r="D4311">
        <f>SUMIF(E:E,Table1[[#This Row],[Item_Fat_Content]],N:N)</f>
        <v>11904094.532999987</v>
      </c>
      <c r="E4311" t="s">
        <v>11</v>
      </c>
      <c r="F4311">
        <v>8.1361288000000004E-2</v>
      </c>
      <c r="G4311" t="s">
        <v>178</v>
      </c>
      <c r="H4311">
        <v>141.91540000000001</v>
      </c>
      <c r="I4311" t="s">
        <v>42</v>
      </c>
      <c r="J4311">
        <v>2002</v>
      </c>
      <c r="K4311" t="str">
        <f t="shared" si="335"/>
        <v>Medium</v>
      </c>
      <c r="L4311" t="s">
        <v>43</v>
      </c>
      <c r="M4311" t="s">
        <v>16</v>
      </c>
      <c r="N4311">
        <v>2694.4926</v>
      </c>
    </row>
    <row r="4312" spans="1:14" x14ac:dyDescent="0.3">
      <c r="A4312" t="s">
        <v>102</v>
      </c>
      <c r="B4312">
        <v>4310</v>
      </c>
      <c r="C4312">
        <v>15.1</v>
      </c>
      <c r="D4312">
        <f>SUMIF(E:E,Table1[[#This Row],[Item_Fat_Content]],N:N)</f>
        <v>11904094.532999987</v>
      </c>
      <c r="E4312" t="s">
        <v>11</v>
      </c>
      <c r="F4312">
        <v>0</v>
      </c>
      <c r="G4312" t="s">
        <v>36</v>
      </c>
      <c r="H4312">
        <v>197.21100000000001</v>
      </c>
      <c r="I4312" t="s">
        <v>27</v>
      </c>
      <c r="J4312">
        <v>1998</v>
      </c>
      <c r="K4312" t="str">
        <f t="shared" si="335"/>
        <v>Medium</v>
      </c>
      <c r="L4312" t="s">
        <v>21</v>
      </c>
      <c r="M4312" t="s">
        <v>28</v>
      </c>
      <c r="N4312">
        <v>196.411</v>
      </c>
    </row>
    <row r="4313" spans="1:14" x14ac:dyDescent="0.3">
      <c r="A4313" t="s">
        <v>1550</v>
      </c>
      <c r="B4313">
        <v>4311</v>
      </c>
      <c r="C4313">
        <v>19.350000000000001</v>
      </c>
      <c r="D4313">
        <f>SUMIF(E:E,Table1[[#This Row],[Item_Fat_Content]],N:N)</f>
        <v>6457454.3820000133</v>
      </c>
      <c r="E4313" t="s">
        <v>1608</v>
      </c>
      <c r="F4313">
        <v>1.8591463999999999E-2</v>
      </c>
      <c r="G4313" t="s">
        <v>36</v>
      </c>
      <c r="H4313">
        <v>112.95440000000001</v>
      </c>
      <c r="I4313" t="s">
        <v>13</v>
      </c>
      <c r="J4313">
        <v>1999</v>
      </c>
      <c r="K4313" t="s">
        <v>14</v>
      </c>
      <c r="L4313" t="s">
        <v>15</v>
      </c>
      <c r="M4313" t="s">
        <v>16</v>
      </c>
      <c r="N4313">
        <v>1342.2528</v>
      </c>
    </row>
    <row r="4314" spans="1:14" x14ac:dyDescent="0.3">
      <c r="A4314" t="s">
        <v>629</v>
      </c>
      <c r="B4314">
        <v>4312</v>
      </c>
      <c r="C4314">
        <v>11.3</v>
      </c>
      <c r="D4314">
        <f>SUMIF(E:E,Table1[[#This Row],[Item_Fat_Content]],N:N)</f>
        <v>11904094.532999987</v>
      </c>
      <c r="E4314" t="s">
        <v>11</v>
      </c>
      <c r="F4314">
        <v>6.6952965000000003E-2</v>
      </c>
      <c r="G4314" t="s">
        <v>30</v>
      </c>
      <c r="H4314">
        <v>192.0478</v>
      </c>
      <c r="I4314" t="s">
        <v>20</v>
      </c>
      <c r="J4314">
        <v>2009</v>
      </c>
      <c r="K4314" t="s">
        <v>14</v>
      </c>
      <c r="L4314" t="s">
        <v>21</v>
      </c>
      <c r="M4314" t="s">
        <v>22</v>
      </c>
      <c r="N4314">
        <v>3099.9648000000002</v>
      </c>
    </row>
    <row r="4315" spans="1:14" x14ac:dyDescent="0.3">
      <c r="A4315" t="s">
        <v>1147</v>
      </c>
      <c r="B4315">
        <v>4313</v>
      </c>
      <c r="C4315">
        <v>10.8</v>
      </c>
      <c r="D4315">
        <f>SUMIF(E:E,Table1[[#This Row],[Item_Fat_Content]],N:N)</f>
        <v>11904094.532999987</v>
      </c>
      <c r="E4315" t="s">
        <v>11</v>
      </c>
      <c r="F4315">
        <v>2.9107003999999999E-2</v>
      </c>
      <c r="G4315" t="s">
        <v>36</v>
      </c>
      <c r="H4315">
        <v>240.5222</v>
      </c>
      <c r="I4315" t="s">
        <v>45</v>
      </c>
      <c r="J4315">
        <v>2007</v>
      </c>
      <c r="K4315" t="str">
        <f>K4314</f>
        <v>Medium</v>
      </c>
      <c r="L4315" t="s">
        <v>43</v>
      </c>
      <c r="M4315" t="s">
        <v>16</v>
      </c>
      <c r="N4315">
        <v>4541.4218000000001</v>
      </c>
    </row>
    <row r="4316" spans="1:14" x14ac:dyDescent="0.3">
      <c r="A4316" t="s">
        <v>1551</v>
      </c>
      <c r="B4316">
        <v>4314</v>
      </c>
      <c r="C4316">
        <v>19.7</v>
      </c>
      <c r="D4316">
        <f>SUMIF(E:E,Table1[[#This Row],[Item_Fat_Content]],N:N)</f>
        <v>6457454.3820000133</v>
      </c>
      <c r="E4316" t="s">
        <v>1608</v>
      </c>
      <c r="F4316">
        <v>0</v>
      </c>
      <c r="G4316" t="s">
        <v>34</v>
      </c>
      <c r="H4316">
        <v>194.411</v>
      </c>
      <c r="I4316" t="s">
        <v>13</v>
      </c>
      <c r="J4316">
        <v>1999</v>
      </c>
      <c r="K4316" t="s">
        <v>14</v>
      </c>
      <c r="L4316" t="s">
        <v>15</v>
      </c>
      <c r="M4316" t="s">
        <v>16</v>
      </c>
      <c r="N4316">
        <v>5106.6859999999997</v>
      </c>
    </row>
    <row r="4317" spans="1:14" x14ac:dyDescent="0.3">
      <c r="A4317" t="s">
        <v>550</v>
      </c>
      <c r="B4317">
        <v>4315</v>
      </c>
      <c r="C4317">
        <f>C4316</f>
        <v>19.7</v>
      </c>
      <c r="D4317">
        <f>SUMIF(E:E,Table1[[#This Row],[Item_Fat_Content]],N:N)</f>
        <v>11904094.532999987</v>
      </c>
      <c r="E4317" t="s">
        <v>11</v>
      </c>
      <c r="F4317">
        <v>6.5872936000000007E-2</v>
      </c>
      <c r="G4317" t="s">
        <v>26</v>
      </c>
      <c r="H4317">
        <v>113.18859999999999</v>
      </c>
      <c r="I4317" t="s">
        <v>65</v>
      </c>
      <c r="J4317">
        <v>1985</v>
      </c>
      <c r="K4317" t="s">
        <v>49</v>
      </c>
      <c r="L4317" t="s">
        <v>15</v>
      </c>
      <c r="M4317" t="s">
        <v>28</v>
      </c>
      <c r="N4317">
        <v>111.18859999999999</v>
      </c>
    </row>
    <row r="4318" spans="1:14" x14ac:dyDescent="0.3">
      <c r="A4318" t="s">
        <v>148</v>
      </c>
      <c r="B4318">
        <v>4316</v>
      </c>
      <c r="C4318">
        <v>10.5</v>
      </c>
      <c r="D4318">
        <f>SUMIF(E:E,Table1[[#This Row],[Item_Fat_Content]],N:N)</f>
        <v>6457454.3820000133</v>
      </c>
      <c r="E4318" t="s">
        <v>1608</v>
      </c>
      <c r="F4318">
        <v>0.11714907500000001</v>
      </c>
      <c r="G4318" t="s">
        <v>34</v>
      </c>
      <c r="H4318">
        <v>164.12100000000001</v>
      </c>
      <c r="I4318" t="s">
        <v>20</v>
      </c>
      <c r="J4318">
        <v>2009</v>
      </c>
      <c r="K4318" t="s">
        <v>14</v>
      </c>
      <c r="L4318" t="s">
        <v>21</v>
      </c>
      <c r="M4318" t="s">
        <v>22</v>
      </c>
      <c r="N4318">
        <v>1794.3309999999999</v>
      </c>
    </row>
    <row r="4319" spans="1:14" x14ac:dyDescent="0.3">
      <c r="A4319" t="s">
        <v>1242</v>
      </c>
      <c r="B4319">
        <v>4317</v>
      </c>
      <c r="C4319">
        <v>7.6550000000000002</v>
      </c>
      <c r="D4319">
        <f>SUMIF(E:E,Table1[[#This Row],[Item_Fat_Content]],N:N)</f>
        <v>11904094.532999987</v>
      </c>
      <c r="E4319" t="s">
        <v>11</v>
      </c>
      <c r="F4319">
        <v>3.1994533999999998E-2</v>
      </c>
      <c r="G4319" t="s">
        <v>73</v>
      </c>
      <c r="H4319">
        <v>114.3492</v>
      </c>
      <c r="I4319" t="s">
        <v>13</v>
      </c>
      <c r="J4319">
        <v>1999</v>
      </c>
      <c r="K4319" t="s">
        <v>14</v>
      </c>
      <c r="L4319" t="s">
        <v>15</v>
      </c>
      <c r="M4319" t="s">
        <v>16</v>
      </c>
      <c r="N4319">
        <v>1853.5871999999999</v>
      </c>
    </row>
    <row r="4320" spans="1:14" x14ac:dyDescent="0.3">
      <c r="A4320" t="s">
        <v>1054</v>
      </c>
      <c r="B4320">
        <v>4318</v>
      </c>
      <c r="C4320">
        <v>8.2349999999999994</v>
      </c>
      <c r="D4320">
        <f>SUMIF(E:E,Table1[[#This Row],[Item_Fat_Content]],N:N)</f>
        <v>11904094.532999987</v>
      </c>
      <c r="E4320" t="s">
        <v>11</v>
      </c>
      <c r="F4320">
        <v>8.2763630000000005E-2</v>
      </c>
      <c r="G4320" t="s">
        <v>34</v>
      </c>
      <c r="H4320">
        <v>146.5076</v>
      </c>
      <c r="I4320" t="s">
        <v>20</v>
      </c>
      <c r="J4320">
        <v>2009</v>
      </c>
      <c r="K4320" t="s">
        <v>14</v>
      </c>
      <c r="L4320" t="s">
        <v>21</v>
      </c>
      <c r="M4320" t="s">
        <v>22</v>
      </c>
      <c r="N4320">
        <v>1625.8835999999999</v>
      </c>
    </row>
    <row r="4321" spans="1:14" x14ac:dyDescent="0.3">
      <c r="A4321" t="s">
        <v>570</v>
      </c>
      <c r="B4321">
        <v>4319</v>
      </c>
      <c r="C4321">
        <v>20.6</v>
      </c>
      <c r="D4321">
        <f>SUMIF(E:E,Table1[[#This Row],[Item_Fat_Content]],N:N)</f>
        <v>11904094.532999987</v>
      </c>
      <c r="E4321" t="s">
        <v>11</v>
      </c>
      <c r="F4321">
        <v>8.3004077999999995E-2</v>
      </c>
      <c r="G4321" t="s">
        <v>34</v>
      </c>
      <c r="H4321">
        <v>119.4756</v>
      </c>
      <c r="I4321" t="s">
        <v>48</v>
      </c>
      <c r="J4321">
        <v>1997</v>
      </c>
      <c r="K4321" t="s">
        <v>49</v>
      </c>
      <c r="L4321" t="s">
        <v>15</v>
      </c>
      <c r="M4321" t="s">
        <v>16</v>
      </c>
      <c r="N4321">
        <v>1090.5804000000001</v>
      </c>
    </row>
    <row r="4322" spans="1:14" x14ac:dyDescent="0.3">
      <c r="A4322" t="s">
        <v>970</v>
      </c>
      <c r="B4322">
        <v>4320</v>
      </c>
      <c r="C4322">
        <v>19.350000000000001</v>
      </c>
      <c r="D4322">
        <f>SUMIF(E:E,Table1[[#This Row],[Item_Fat_Content]],N:N)</f>
        <v>6457454.3820000133</v>
      </c>
      <c r="E4322" t="s">
        <v>1608</v>
      </c>
      <c r="F4322">
        <v>2.1490911000000001E-2</v>
      </c>
      <c r="G4322" t="s">
        <v>26</v>
      </c>
      <c r="H4322">
        <v>122.10980000000001</v>
      </c>
      <c r="I4322" t="s">
        <v>13</v>
      </c>
      <c r="J4322">
        <v>1999</v>
      </c>
      <c r="K4322" t="s">
        <v>14</v>
      </c>
      <c r="L4322" t="s">
        <v>15</v>
      </c>
      <c r="M4322" t="s">
        <v>16</v>
      </c>
      <c r="N4322">
        <v>2892.2352000000001</v>
      </c>
    </row>
    <row r="4323" spans="1:14" x14ac:dyDescent="0.3">
      <c r="A4323" t="s">
        <v>516</v>
      </c>
      <c r="B4323">
        <v>4321</v>
      </c>
      <c r="C4323">
        <v>9.5</v>
      </c>
      <c r="D4323">
        <f>SUMIF(E:E,Table1[[#This Row],[Item_Fat_Content]],N:N)</f>
        <v>6457454.3820000133</v>
      </c>
      <c r="E4323" t="s">
        <v>1608</v>
      </c>
      <c r="F4323">
        <v>5.8835928000000003E-2</v>
      </c>
      <c r="G4323" t="s">
        <v>26</v>
      </c>
      <c r="H4323">
        <v>170.2448</v>
      </c>
      <c r="I4323" t="s">
        <v>27</v>
      </c>
      <c r="J4323">
        <v>1998</v>
      </c>
      <c r="K4323" t="str">
        <f t="shared" ref="K4323:K4325" si="336">K4322</f>
        <v>Medium</v>
      </c>
      <c r="L4323" t="s">
        <v>21</v>
      </c>
      <c r="M4323" t="s">
        <v>28</v>
      </c>
      <c r="N4323">
        <v>170.44479999999999</v>
      </c>
    </row>
    <row r="4324" spans="1:14" x14ac:dyDescent="0.3">
      <c r="A4324" t="s">
        <v>1552</v>
      </c>
      <c r="B4324">
        <v>4322</v>
      </c>
      <c r="C4324">
        <v>5.3049999999999997</v>
      </c>
      <c r="D4324">
        <f>SUMIF(E:E,Table1[[#This Row],[Item_Fat_Content]],N:N)</f>
        <v>6457454.3820000133</v>
      </c>
      <c r="E4324" t="s">
        <v>1608</v>
      </c>
      <c r="F4324">
        <v>7.8716389999999997E-2</v>
      </c>
      <c r="G4324" t="s">
        <v>24</v>
      </c>
      <c r="H4324">
        <v>183.5608</v>
      </c>
      <c r="I4324" t="s">
        <v>27</v>
      </c>
      <c r="J4324">
        <v>1998</v>
      </c>
      <c r="K4324" t="str">
        <f t="shared" si="336"/>
        <v>Medium</v>
      </c>
      <c r="L4324" t="s">
        <v>21</v>
      </c>
      <c r="M4324" t="s">
        <v>28</v>
      </c>
      <c r="N4324">
        <v>551.28240000000005</v>
      </c>
    </row>
    <row r="4325" spans="1:14" x14ac:dyDescent="0.3">
      <c r="A4325" t="s">
        <v>493</v>
      </c>
      <c r="B4325">
        <v>4323</v>
      </c>
      <c r="C4325">
        <v>9.8000000000000007</v>
      </c>
      <c r="D4325">
        <f>SUMIF(E:E,Table1[[#This Row],[Item_Fat_Content]],N:N)</f>
        <v>11904094.532999987</v>
      </c>
      <c r="E4325" t="s">
        <v>11</v>
      </c>
      <c r="F4325">
        <v>1.3869809E-2</v>
      </c>
      <c r="G4325" t="s">
        <v>19</v>
      </c>
      <c r="H4325">
        <v>47.405999999999999</v>
      </c>
      <c r="I4325" t="s">
        <v>42</v>
      </c>
      <c r="J4325">
        <v>2002</v>
      </c>
      <c r="K4325" t="str">
        <f t="shared" si="336"/>
        <v>Medium</v>
      </c>
      <c r="L4325" t="s">
        <v>43</v>
      </c>
      <c r="M4325" t="s">
        <v>16</v>
      </c>
      <c r="N4325">
        <v>978.726</v>
      </c>
    </row>
    <row r="4326" spans="1:14" x14ac:dyDescent="0.3">
      <c r="A4326" t="s">
        <v>339</v>
      </c>
      <c r="B4326">
        <v>4324</v>
      </c>
      <c r="C4326">
        <v>9.6</v>
      </c>
      <c r="D4326">
        <f>SUMIF(E:E,Table1[[#This Row],[Item_Fat_Content]],N:N)</f>
        <v>6457454.3820000133</v>
      </c>
      <c r="E4326" t="s">
        <v>1608</v>
      </c>
      <c r="F4326">
        <v>2.2274263999999998E-2</v>
      </c>
      <c r="G4326" t="s">
        <v>78</v>
      </c>
      <c r="H4326">
        <v>101.699</v>
      </c>
      <c r="I4326" t="s">
        <v>60</v>
      </c>
      <c r="J4326">
        <v>2004</v>
      </c>
      <c r="K4326" t="s">
        <v>49</v>
      </c>
      <c r="L4326" t="s">
        <v>43</v>
      </c>
      <c r="M4326" t="s">
        <v>16</v>
      </c>
      <c r="N4326">
        <v>2992.7710000000002</v>
      </c>
    </row>
    <row r="4327" spans="1:14" x14ac:dyDescent="0.3">
      <c r="A4327" t="s">
        <v>1473</v>
      </c>
      <c r="B4327">
        <v>4325</v>
      </c>
      <c r="C4327">
        <v>13</v>
      </c>
      <c r="D4327">
        <f>SUMIF(E:E,Table1[[#This Row],[Item_Fat_Content]],N:N)</f>
        <v>11904094.532999987</v>
      </c>
      <c r="E4327" t="s">
        <v>11</v>
      </c>
      <c r="F4327">
        <v>0.15361856600000001</v>
      </c>
      <c r="G4327" t="s">
        <v>73</v>
      </c>
      <c r="H4327">
        <v>79.698599999999999</v>
      </c>
      <c r="I4327" t="s">
        <v>48</v>
      </c>
      <c r="J4327">
        <v>1997</v>
      </c>
      <c r="K4327" t="s">
        <v>49</v>
      </c>
      <c r="L4327" t="s">
        <v>15</v>
      </c>
      <c r="M4327" t="s">
        <v>16</v>
      </c>
      <c r="N4327">
        <v>1480.0734</v>
      </c>
    </row>
    <row r="4328" spans="1:14" x14ac:dyDescent="0.3">
      <c r="A4328" t="s">
        <v>891</v>
      </c>
      <c r="B4328">
        <v>4326</v>
      </c>
      <c r="C4328">
        <v>17.600000000000001</v>
      </c>
      <c r="D4328">
        <f>SUMIF(E:E,Table1[[#This Row],[Item_Fat_Content]],N:N)</f>
        <v>11904094.532999987</v>
      </c>
      <c r="E4328" t="s">
        <v>11</v>
      </c>
      <c r="F4328">
        <v>4.9267759000000001E-2</v>
      </c>
      <c r="G4328" t="s">
        <v>36</v>
      </c>
      <c r="H4328">
        <v>113.0176</v>
      </c>
      <c r="I4328" t="s">
        <v>20</v>
      </c>
      <c r="J4328">
        <v>2009</v>
      </c>
      <c r="K4328" t="s">
        <v>14</v>
      </c>
      <c r="L4328" t="s">
        <v>21</v>
      </c>
      <c r="M4328" t="s">
        <v>22</v>
      </c>
      <c r="N4328">
        <v>2862.94</v>
      </c>
    </row>
    <row r="4329" spans="1:14" x14ac:dyDescent="0.3">
      <c r="A4329" t="s">
        <v>463</v>
      </c>
      <c r="B4329">
        <v>4327</v>
      </c>
      <c r="C4329">
        <v>14.3</v>
      </c>
      <c r="D4329">
        <f>SUMIF(E:E,Table1[[#This Row],[Item_Fat_Content]],N:N)</f>
        <v>11904094.532999987</v>
      </c>
      <c r="E4329" t="s">
        <v>11</v>
      </c>
      <c r="F4329">
        <v>0.12826314999999999</v>
      </c>
      <c r="G4329" t="s">
        <v>41</v>
      </c>
      <c r="H4329">
        <v>83.422399999999996</v>
      </c>
      <c r="I4329" t="s">
        <v>45</v>
      </c>
      <c r="J4329">
        <v>2007</v>
      </c>
      <c r="K4329" t="str">
        <f t="shared" ref="K4329:K4332" si="337">K4328</f>
        <v>Medium</v>
      </c>
      <c r="L4329" t="s">
        <v>43</v>
      </c>
      <c r="M4329" t="s">
        <v>16</v>
      </c>
      <c r="N4329">
        <v>681.77919999999995</v>
      </c>
    </row>
    <row r="4330" spans="1:14" x14ac:dyDescent="0.3">
      <c r="A4330" t="s">
        <v>688</v>
      </c>
      <c r="B4330">
        <v>4328</v>
      </c>
      <c r="C4330">
        <v>10.3</v>
      </c>
      <c r="D4330">
        <f>SUMIF(E:E,Table1[[#This Row],[Item_Fat_Content]],N:N)</f>
        <v>6457454.3820000133</v>
      </c>
      <c r="E4330" t="s">
        <v>1608</v>
      </c>
      <c r="F4330">
        <v>2.494708E-2</v>
      </c>
      <c r="G4330" t="s">
        <v>34</v>
      </c>
      <c r="H4330">
        <v>172.34219999999999</v>
      </c>
      <c r="I4330" t="s">
        <v>42</v>
      </c>
      <c r="J4330">
        <v>2002</v>
      </c>
      <c r="K4330" t="str">
        <f t="shared" si="337"/>
        <v>Medium</v>
      </c>
      <c r="L4330" t="s">
        <v>43</v>
      </c>
      <c r="M4330" t="s">
        <v>16</v>
      </c>
      <c r="N4330">
        <v>5690.5925999999999</v>
      </c>
    </row>
    <row r="4331" spans="1:14" x14ac:dyDescent="0.3">
      <c r="A4331" t="s">
        <v>379</v>
      </c>
      <c r="B4331">
        <v>4329</v>
      </c>
      <c r="C4331">
        <v>15.1</v>
      </c>
      <c r="D4331">
        <f>SUMIF(E:E,Table1[[#This Row],[Item_Fat_Content]],N:N)</f>
        <v>6457454.3820000133</v>
      </c>
      <c r="E4331" t="s">
        <v>1608</v>
      </c>
      <c r="F4331">
        <v>0.157154813</v>
      </c>
      <c r="G4331" t="s">
        <v>26</v>
      </c>
      <c r="H4331">
        <v>62.2194</v>
      </c>
      <c r="I4331" t="s">
        <v>27</v>
      </c>
      <c r="J4331">
        <v>1998</v>
      </c>
      <c r="K4331" t="str">
        <f t="shared" si="337"/>
        <v>Medium</v>
      </c>
      <c r="L4331" t="s">
        <v>21</v>
      </c>
      <c r="M4331" t="s">
        <v>28</v>
      </c>
      <c r="N4331">
        <v>185.75819999999999</v>
      </c>
    </row>
    <row r="4332" spans="1:14" x14ac:dyDescent="0.3">
      <c r="A4332" t="s">
        <v>1506</v>
      </c>
      <c r="B4332">
        <v>4330</v>
      </c>
      <c r="C4332">
        <v>6.03</v>
      </c>
      <c r="D4332">
        <f>SUMIF(E:E,Table1[[#This Row],[Item_Fat_Content]],N:N)</f>
        <v>11904094.532999987</v>
      </c>
      <c r="E4332" t="s">
        <v>11</v>
      </c>
      <c r="F4332">
        <v>2.2832115E-2</v>
      </c>
      <c r="G4332" t="s">
        <v>12</v>
      </c>
      <c r="H4332">
        <v>176.7028</v>
      </c>
      <c r="I4332" t="s">
        <v>45</v>
      </c>
      <c r="J4332">
        <v>2007</v>
      </c>
      <c r="K4332" t="str">
        <f t="shared" si="337"/>
        <v>Medium</v>
      </c>
      <c r="L4332" t="s">
        <v>43</v>
      </c>
      <c r="M4332" t="s">
        <v>16</v>
      </c>
      <c r="N4332">
        <v>1416.8224</v>
      </c>
    </row>
    <row r="4333" spans="1:14" x14ac:dyDescent="0.3">
      <c r="A4333" t="s">
        <v>796</v>
      </c>
      <c r="B4333">
        <v>4331</v>
      </c>
      <c r="C4333">
        <v>7.68</v>
      </c>
      <c r="D4333">
        <f>SUMIF(E:E,Table1[[#This Row],[Item_Fat_Content]],N:N)</f>
        <v>11904094.532999987</v>
      </c>
      <c r="E4333" t="s">
        <v>11</v>
      </c>
      <c r="F4333">
        <v>7.0900281999999995E-2</v>
      </c>
      <c r="G4333" t="s">
        <v>26</v>
      </c>
      <c r="H4333">
        <v>192.61619999999999</v>
      </c>
      <c r="I4333" t="s">
        <v>48</v>
      </c>
      <c r="J4333">
        <v>1997</v>
      </c>
      <c r="K4333" t="s">
        <v>49</v>
      </c>
      <c r="L4333" t="s">
        <v>15</v>
      </c>
      <c r="M4333" t="s">
        <v>16</v>
      </c>
      <c r="N4333">
        <v>5580.0698000000002</v>
      </c>
    </row>
    <row r="4334" spans="1:14" x14ac:dyDescent="0.3">
      <c r="A4334" t="s">
        <v>589</v>
      </c>
      <c r="B4334">
        <v>4332</v>
      </c>
      <c r="C4334">
        <v>20</v>
      </c>
      <c r="D4334">
        <f>SUMIF(E:E,Table1[[#This Row],[Item_Fat_Content]],N:N)</f>
        <v>6457454.3820000133</v>
      </c>
      <c r="E4334" t="s">
        <v>1608</v>
      </c>
      <c r="F4334">
        <v>2.8180789000000001E-2</v>
      </c>
      <c r="G4334" t="s">
        <v>26</v>
      </c>
      <c r="H4334">
        <v>46.874400000000001</v>
      </c>
      <c r="I4334" t="s">
        <v>42</v>
      </c>
      <c r="J4334">
        <v>2002</v>
      </c>
      <c r="K4334" t="str">
        <f>K4333</f>
        <v>Small</v>
      </c>
      <c r="L4334" t="s">
        <v>43</v>
      </c>
      <c r="M4334" t="s">
        <v>16</v>
      </c>
      <c r="N4334">
        <v>905.48800000000006</v>
      </c>
    </row>
    <row r="4335" spans="1:14" x14ac:dyDescent="0.3">
      <c r="A4335" t="s">
        <v>393</v>
      </c>
      <c r="B4335">
        <v>4333</v>
      </c>
      <c r="C4335">
        <v>15.85</v>
      </c>
      <c r="D4335">
        <f>SUMIF(E:E,Table1[[#This Row],[Item_Fat_Content]],N:N)</f>
        <v>11904094.532999987</v>
      </c>
      <c r="E4335" t="s">
        <v>11</v>
      </c>
      <c r="F4335">
        <v>0.136497913</v>
      </c>
      <c r="G4335" t="s">
        <v>73</v>
      </c>
      <c r="H4335">
        <v>96.309399999999997</v>
      </c>
      <c r="I4335" t="s">
        <v>48</v>
      </c>
      <c r="J4335">
        <v>1997</v>
      </c>
      <c r="K4335" t="s">
        <v>49</v>
      </c>
      <c r="L4335" t="s">
        <v>15</v>
      </c>
      <c r="M4335" t="s">
        <v>16</v>
      </c>
      <c r="N4335">
        <v>2856.2820000000002</v>
      </c>
    </row>
    <row r="4336" spans="1:14" x14ac:dyDescent="0.3">
      <c r="A4336" t="s">
        <v>1030</v>
      </c>
      <c r="B4336">
        <v>4334</v>
      </c>
      <c r="C4336">
        <v>15.2</v>
      </c>
      <c r="D4336">
        <f>SUMIF(E:E,Table1[[#This Row],[Item_Fat_Content]],N:N)</f>
        <v>11904094.532999987</v>
      </c>
      <c r="E4336" t="s">
        <v>11</v>
      </c>
      <c r="F4336">
        <v>0.162462044</v>
      </c>
      <c r="G4336" t="s">
        <v>56</v>
      </c>
      <c r="H4336">
        <v>117.64919999999999</v>
      </c>
      <c r="I4336" t="s">
        <v>27</v>
      </c>
      <c r="J4336">
        <v>1998</v>
      </c>
      <c r="K4336" t="str">
        <f>K4335</f>
        <v>Small</v>
      </c>
      <c r="L4336" t="s">
        <v>21</v>
      </c>
      <c r="M4336" t="s">
        <v>28</v>
      </c>
      <c r="N4336">
        <v>347.54759999999999</v>
      </c>
    </row>
    <row r="4337" spans="1:14" x14ac:dyDescent="0.3">
      <c r="A4337" t="s">
        <v>1268</v>
      </c>
      <c r="B4337">
        <v>4335</v>
      </c>
      <c r="C4337">
        <v>12.15</v>
      </c>
      <c r="D4337">
        <f>SUMIF(E:E,Table1[[#This Row],[Item_Fat_Content]],N:N)</f>
        <v>11904094.532999987</v>
      </c>
      <c r="E4337" t="s">
        <v>11</v>
      </c>
      <c r="F4337">
        <v>0</v>
      </c>
      <c r="G4337" t="s">
        <v>78</v>
      </c>
      <c r="H4337">
        <v>164.7184</v>
      </c>
      <c r="I4337" t="s">
        <v>48</v>
      </c>
      <c r="J4337">
        <v>1997</v>
      </c>
      <c r="K4337" t="s">
        <v>49</v>
      </c>
      <c r="L4337" t="s">
        <v>15</v>
      </c>
      <c r="M4337" t="s">
        <v>16</v>
      </c>
      <c r="N4337">
        <v>3962.8416000000002</v>
      </c>
    </row>
    <row r="4338" spans="1:14" x14ac:dyDescent="0.3">
      <c r="A4338" t="s">
        <v>1321</v>
      </c>
      <c r="B4338">
        <v>4336</v>
      </c>
      <c r="C4338">
        <v>19.350000000000001</v>
      </c>
      <c r="D4338">
        <f>SUMIF(E:E,Table1[[#This Row],[Item_Fat_Content]],N:N)</f>
        <v>11904094.532999987</v>
      </c>
      <c r="E4338" t="s">
        <v>11</v>
      </c>
      <c r="F4338">
        <v>0.118080437</v>
      </c>
      <c r="G4338" t="s">
        <v>36</v>
      </c>
      <c r="H4338">
        <v>222.6088</v>
      </c>
      <c r="I4338" t="s">
        <v>60</v>
      </c>
      <c r="J4338">
        <v>2004</v>
      </c>
      <c r="K4338" t="s">
        <v>49</v>
      </c>
      <c r="L4338" t="s">
        <v>43</v>
      </c>
      <c r="M4338" t="s">
        <v>16</v>
      </c>
      <c r="N4338">
        <v>6040.1376</v>
      </c>
    </row>
    <row r="4339" spans="1:14" x14ac:dyDescent="0.3">
      <c r="A4339" t="s">
        <v>644</v>
      </c>
      <c r="B4339">
        <v>4337</v>
      </c>
      <c r="C4339">
        <f t="shared" ref="C4339:C4340" si="338">C4338</f>
        <v>19.350000000000001</v>
      </c>
      <c r="D4339">
        <f>SUMIF(E:E,Table1[[#This Row],[Item_Fat_Content]],N:N)</f>
        <v>6457454.3820000133</v>
      </c>
      <c r="E4339" t="s">
        <v>1608</v>
      </c>
      <c r="F4339">
        <v>1.7466283999999999E-2</v>
      </c>
      <c r="G4339" t="s">
        <v>24</v>
      </c>
      <c r="H4339">
        <v>45.471800000000002</v>
      </c>
      <c r="I4339" t="s">
        <v>38</v>
      </c>
      <c r="J4339">
        <v>1985</v>
      </c>
      <c r="K4339" t="s">
        <v>14</v>
      </c>
      <c r="L4339" t="s">
        <v>21</v>
      </c>
      <c r="M4339" t="s">
        <v>39</v>
      </c>
      <c r="N4339">
        <v>1323.6104</v>
      </c>
    </row>
    <row r="4340" spans="1:14" x14ac:dyDescent="0.3">
      <c r="A4340" t="s">
        <v>631</v>
      </c>
      <c r="B4340">
        <v>4338</v>
      </c>
      <c r="C4340">
        <f t="shared" si="338"/>
        <v>19.350000000000001</v>
      </c>
      <c r="D4340">
        <f>SUMIF(E:E,Table1[[#This Row],[Item_Fat_Content]],N:N)</f>
        <v>11904094.532999987</v>
      </c>
      <c r="E4340" t="s">
        <v>11</v>
      </c>
      <c r="F4340">
        <v>3.1073804E-2</v>
      </c>
      <c r="G4340" t="s">
        <v>259</v>
      </c>
      <c r="H4340">
        <v>157.56039999999999</v>
      </c>
      <c r="I4340" t="s">
        <v>38</v>
      </c>
      <c r="J4340">
        <v>1985</v>
      </c>
      <c r="K4340" t="s">
        <v>14</v>
      </c>
      <c r="L4340" t="s">
        <v>21</v>
      </c>
      <c r="M4340" t="s">
        <v>39</v>
      </c>
      <c r="N4340">
        <v>5704.5744000000004</v>
      </c>
    </row>
    <row r="4341" spans="1:14" x14ac:dyDescent="0.3">
      <c r="A4341" t="s">
        <v>82</v>
      </c>
      <c r="B4341">
        <v>4339</v>
      </c>
      <c r="C4341">
        <v>8.85</v>
      </c>
      <c r="D4341">
        <f>SUMIF(E:E,Table1[[#This Row],[Item_Fat_Content]],N:N)</f>
        <v>6457454.3820000133</v>
      </c>
      <c r="E4341" t="s">
        <v>1608</v>
      </c>
      <c r="F4341">
        <v>0.11330222299999999</v>
      </c>
      <c r="G4341" t="s">
        <v>19</v>
      </c>
      <c r="H4341">
        <v>125.1388</v>
      </c>
      <c r="I4341" t="s">
        <v>45</v>
      </c>
      <c r="J4341">
        <v>2007</v>
      </c>
      <c r="K4341" t="str">
        <f>K4340</f>
        <v>Medium</v>
      </c>
      <c r="L4341" t="s">
        <v>43</v>
      </c>
      <c r="M4341" t="s">
        <v>16</v>
      </c>
      <c r="N4341">
        <v>1114.5491999999999</v>
      </c>
    </row>
    <row r="4342" spans="1:14" x14ac:dyDescent="0.3">
      <c r="A4342" t="s">
        <v>621</v>
      </c>
      <c r="B4342">
        <v>4340</v>
      </c>
      <c r="C4342">
        <v>19.850000000000001</v>
      </c>
      <c r="D4342">
        <f>SUMIF(E:E,Table1[[#This Row],[Item_Fat_Content]],N:N)</f>
        <v>11904094.532999987</v>
      </c>
      <c r="E4342" t="s">
        <v>11</v>
      </c>
      <c r="F4342">
        <v>2.5968706000000001E-2</v>
      </c>
      <c r="G4342" t="s">
        <v>30</v>
      </c>
      <c r="H4342">
        <v>49.537599999999998</v>
      </c>
      <c r="I4342" t="s">
        <v>48</v>
      </c>
      <c r="J4342">
        <v>1997</v>
      </c>
      <c r="K4342" t="s">
        <v>49</v>
      </c>
      <c r="L4342" t="s">
        <v>15</v>
      </c>
      <c r="M4342" t="s">
        <v>16</v>
      </c>
      <c r="N4342">
        <v>1006.6896</v>
      </c>
    </row>
    <row r="4343" spans="1:14" x14ac:dyDescent="0.3">
      <c r="A4343" t="s">
        <v>527</v>
      </c>
      <c r="B4343">
        <v>4341</v>
      </c>
      <c r="C4343">
        <v>19.100000000000001</v>
      </c>
      <c r="D4343">
        <f>SUMIF(E:E,Table1[[#This Row],[Item_Fat_Content]],N:N)</f>
        <v>11904094.532999987</v>
      </c>
      <c r="E4343" t="s">
        <v>11</v>
      </c>
      <c r="F4343">
        <v>4.5400017000000001E-2</v>
      </c>
      <c r="G4343" t="s">
        <v>12</v>
      </c>
      <c r="H4343">
        <v>38.813800000000001</v>
      </c>
      <c r="I4343" t="s">
        <v>42</v>
      </c>
      <c r="J4343">
        <v>2002</v>
      </c>
      <c r="K4343" t="str">
        <f t="shared" ref="K4343:K4344" si="339">K4342</f>
        <v>Small</v>
      </c>
      <c r="L4343" t="s">
        <v>43</v>
      </c>
      <c r="M4343" t="s">
        <v>16</v>
      </c>
      <c r="N4343">
        <v>690.43460000000005</v>
      </c>
    </row>
    <row r="4344" spans="1:14" x14ac:dyDescent="0.3">
      <c r="A4344" t="s">
        <v>1553</v>
      </c>
      <c r="B4344">
        <v>4342</v>
      </c>
      <c r="C4344">
        <v>17</v>
      </c>
      <c r="D4344">
        <f>SUMIF(E:E,Table1[[#This Row],[Item_Fat_Content]],N:N)</f>
        <v>11904094.532999987</v>
      </c>
      <c r="E4344" t="s">
        <v>11</v>
      </c>
      <c r="F4344">
        <v>0.12695814699999999</v>
      </c>
      <c r="G4344" t="s">
        <v>30</v>
      </c>
      <c r="H4344">
        <v>125.83620000000001</v>
      </c>
      <c r="I4344" t="s">
        <v>45</v>
      </c>
      <c r="J4344">
        <v>2007</v>
      </c>
      <c r="K4344" t="str">
        <f t="shared" si="339"/>
        <v>Small</v>
      </c>
      <c r="L4344" t="s">
        <v>43</v>
      </c>
      <c r="M4344" t="s">
        <v>16</v>
      </c>
      <c r="N4344">
        <v>2516.7240000000002</v>
      </c>
    </row>
    <row r="4345" spans="1:14" x14ac:dyDescent="0.3">
      <c r="A4345" t="s">
        <v>1103</v>
      </c>
      <c r="B4345">
        <v>4343</v>
      </c>
      <c r="C4345">
        <v>11.15</v>
      </c>
      <c r="D4345">
        <f>SUMIF(E:E,Table1[[#This Row],[Item_Fat_Content]],N:N)</f>
        <v>6457454.3820000133</v>
      </c>
      <c r="E4345" t="s">
        <v>1608</v>
      </c>
      <c r="F4345">
        <v>0.105307659</v>
      </c>
      <c r="G4345" t="s">
        <v>34</v>
      </c>
      <c r="H4345">
        <v>102.06480000000001</v>
      </c>
      <c r="I4345" t="s">
        <v>48</v>
      </c>
      <c r="J4345">
        <v>1997</v>
      </c>
      <c r="K4345" t="s">
        <v>49</v>
      </c>
      <c r="L4345" t="s">
        <v>15</v>
      </c>
      <c r="M4345" t="s">
        <v>16</v>
      </c>
      <c r="N4345">
        <v>1038.6479999999999</v>
      </c>
    </row>
    <row r="4346" spans="1:14" x14ac:dyDescent="0.3">
      <c r="A4346" t="s">
        <v>991</v>
      </c>
      <c r="B4346">
        <v>4344</v>
      </c>
      <c r="C4346">
        <v>12.35</v>
      </c>
      <c r="D4346">
        <f>SUMIF(E:E,Table1[[#This Row],[Item_Fat_Content]],N:N)</f>
        <v>6457454.3820000133</v>
      </c>
      <c r="E4346" t="s">
        <v>1608</v>
      </c>
      <c r="F4346">
        <v>3.8500421E-2</v>
      </c>
      <c r="G4346" t="s">
        <v>26</v>
      </c>
      <c r="H4346">
        <v>110.75700000000001</v>
      </c>
      <c r="I4346" t="s">
        <v>48</v>
      </c>
      <c r="J4346">
        <v>1997</v>
      </c>
      <c r="K4346" t="s">
        <v>49</v>
      </c>
      <c r="L4346" t="s">
        <v>15</v>
      </c>
      <c r="M4346" t="s">
        <v>16</v>
      </c>
      <c r="N4346">
        <v>1208.4269999999999</v>
      </c>
    </row>
    <row r="4347" spans="1:14" x14ac:dyDescent="0.3">
      <c r="A4347" t="s">
        <v>336</v>
      </c>
      <c r="B4347">
        <v>4345</v>
      </c>
      <c r="C4347">
        <v>20.85</v>
      </c>
      <c r="D4347">
        <f>SUMIF(E:E,Table1[[#This Row],[Item_Fat_Content]],N:N)</f>
        <v>11904094.532999987</v>
      </c>
      <c r="E4347" t="s">
        <v>11</v>
      </c>
      <c r="F4347">
        <v>2.1373050000000001E-2</v>
      </c>
      <c r="G4347" t="s">
        <v>26</v>
      </c>
      <c r="H4347">
        <v>103.3306</v>
      </c>
      <c r="I4347" t="s">
        <v>42</v>
      </c>
      <c r="J4347">
        <v>2002</v>
      </c>
      <c r="K4347" t="str">
        <f>K4346</f>
        <v>Small</v>
      </c>
      <c r="L4347" t="s">
        <v>43</v>
      </c>
      <c r="M4347" t="s">
        <v>16</v>
      </c>
      <c r="N4347">
        <v>522.65300000000002</v>
      </c>
    </row>
    <row r="4348" spans="1:14" x14ac:dyDescent="0.3">
      <c r="A4348" t="s">
        <v>296</v>
      </c>
      <c r="B4348">
        <v>4346</v>
      </c>
      <c r="C4348">
        <f>C4347</f>
        <v>20.85</v>
      </c>
      <c r="D4348">
        <f>SUMIF(E:E,Table1[[#This Row],[Item_Fat_Content]],N:N)</f>
        <v>11904094.532999987</v>
      </c>
      <c r="E4348" t="s">
        <v>11</v>
      </c>
      <c r="F4348">
        <v>0</v>
      </c>
      <c r="G4348" t="s">
        <v>26</v>
      </c>
      <c r="H4348">
        <v>255.7988</v>
      </c>
      <c r="I4348" t="s">
        <v>38</v>
      </c>
      <c r="J4348">
        <v>1985</v>
      </c>
      <c r="K4348" t="s">
        <v>14</v>
      </c>
      <c r="L4348" t="s">
        <v>21</v>
      </c>
      <c r="M4348" t="s">
        <v>39</v>
      </c>
      <c r="N4348">
        <v>9251.9567999999999</v>
      </c>
    </row>
    <row r="4349" spans="1:14" x14ac:dyDescent="0.3">
      <c r="A4349" t="s">
        <v>1151</v>
      </c>
      <c r="B4349">
        <v>4347</v>
      </c>
      <c r="C4349">
        <v>7.0350000000000001</v>
      </c>
      <c r="D4349">
        <f>SUMIF(E:E,Table1[[#This Row],[Item_Fat_Content]],N:N)</f>
        <v>11904094.532999987</v>
      </c>
      <c r="E4349" t="s">
        <v>11</v>
      </c>
      <c r="F4349">
        <v>0</v>
      </c>
      <c r="G4349" t="s">
        <v>41</v>
      </c>
      <c r="H4349">
        <v>263.291</v>
      </c>
      <c r="I4349" t="s">
        <v>27</v>
      </c>
      <c r="J4349">
        <v>1998</v>
      </c>
      <c r="K4349" t="str">
        <f>K4348</f>
        <v>Medium</v>
      </c>
      <c r="L4349" t="s">
        <v>21</v>
      </c>
      <c r="M4349" t="s">
        <v>28</v>
      </c>
      <c r="N4349">
        <v>525.98199999999997</v>
      </c>
    </row>
    <row r="4350" spans="1:14" x14ac:dyDescent="0.3">
      <c r="A4350" t="s">
        <v>599</v>
      </c>
      <c r="B4350">
        <v>4348</v>
      </c>
      <c r="C4350">
        <v>4.7850000000000001</v>
      </c>
      <c r="D4350">
        <f>SUMIF(E:E,Table1[[#This Row],[Item_Fat_Content]],N:N)</f>
        <v>11904094.532999987</v>
      </c>
      <c r="E4350" t="s">
        <v>11</v>
      </c>
      <c r="F4350">
        <v>9.2970839999999999E-2</v>
      </c>
      <c r="G4350" t="s">
        <v>78</v>
      </c>
      <c r="H4350">
        <v>122.0098</v>
      </c>
      <c r="I4350" t="s">
        <v>20</v>
      </c>
      <c r="J4350">
        <v>2009</v>
      </c>
      <c r="K4350" t="s">
        <v>14</v>
      </c>
      <c r="L4350" t="s">
        <v>21</v>
      </c>
      <c r="M4350" t="s">
        <v>22</v>
      </c>
      <c r="N4350">
        <v>2048.6666</v>
      </c>
    </row>
    <row r="4351" spans="1:14" x14ac:dyDescent="0.3">
      <c r="A4351" t="s">
        <v>76</v>
      </c>
      <c r="B4351">
        <v>4349</v>
      </c>
      <c r="C4351">
        <f>C4350</f>
        <v>4.7850000000000001</v>
      </c>
      <c r="D4351">
        <f>SUMIF(E:E,Table1[[#This Row],[Item_Fat_Content]],N:N)</f>
        <v>11904094.532999987</v>
      </c>
      <c r="E4351" t="s">
        <v>11</v>
      </c>
      <c r="F4351">
        <v>8.8839949000000001E-2</v>
      </c>
      <c r="G4351" t="s">
        <v>36</v>
      </c>
      <c r="H4351">
        <v>254.2672</v>
      </c>
      <c r="I4351" t="s">
        <v>38</v>
      </c>
      <c r="J4351">
        <v>1985</v>
      </c>
      <c r="K4351" t="s">
        <v>14</v>
      </c>
      <c r="L4351" t="s">
        <v>21</v>
      </c>
      <c r="M4351" t="s">
        <v>39</v>
      </c>
      <c r="N4351">
        <v>10993.6896</v>
      </c>
    </row>
    <row r="4352" spans="1:14" x14ac:dyDescent="0.3">
      <c r="A4352" t="s">
        <v>1554</v>
      </c>
      <c r="B4352">
        <v>4350</v>
      </c>
      <c r="C4352">
        <v>17.25</v>
      </c>
      <c r="D4352">
        <f>SUMIF(E:E,Table1[[#This Row],[Item_Fat_Content]],N:N)</f>
        <v>6457454.3820000133</v>
      </c>
      <c r="E4352" t="s">
        <v>1608</v>
      </c>
      <c r="F4352">
        <v>0.20960008399999999</v>
      </c>
      <c r="G4352" t="s">
        <v>54</v>
      </c>
      <c r="H4352">
        <v>40.347999999999999</v>
      </c>
      <c r="I4352" t="s">
        <v>27</v>
      </c>
      <c r="J4352">
        <v>1998</v>
      </c>
      <c r="K4352" t="str">
        <f t="shared" ref="K4352:K4355" si="340">K4351</f>
        <v>Medium</v>
      </c>
      <c r="L4352" t="s">
        <v>21</v>
      </c>
      <c r="M4352" t="s">
        <v>28</v>
      </c>
      <c r="N4352">
        <v>39.948</v>
      </c>
    </row>
    <row r="4353" spans="1:14" x14ac:dyDescent="0.3">
      <c r="A4353" t="s">
        <v>1297</v>
      </c>
      <c r="B4353">
        <v>4351</v>
      </c>
      <c r="C4353">
        <v>9.3000000000000007</v>
      </c>
      <c r="D4353">
        <f>SUMIF(E:E,Table1[[#This Row],[Item_Fat_Content]],N:N)</f>
        <v>6457454.3820000133</v>
      </c>
      <c r="E4353" t="s">
        <v>1608</v>
      </c>
      <c r="F4353">
        <v>3.3505804E-2</v>
      </c>
      <c r="G4353" t="s">
        <v>24</v>
      </c>
      <c r="H4353">
        <v>153.4314</v>
      </c>
      <c r="I4353" t="s">
        <v>42</v>
      </c>
      <c r="J4353">
        <v>2002</v>
      </c>
      <c r="K4353" t="str">
        <f t="shared" si="340"/>
        <v>Medium</v>
      </c>
      <c r="L4353" t="s">
        <v>43</v>
      </c>
      <c r="M4353" t="s">
        <v>16</v>
      </c>
      <c r="N4353">
        <v>2482.1024000000002</v>
      </c>
    </row>
    <row r="4354" spans="1:14" x14ac:dyDescent="0.3">
      <c r="A4354" t="s">
        <v>817</v>
      </c>
      <c r="B4354">
        <v>4352</v>
      </c>
      <c r="C4354">
        <v>17.25</v>
      </c>
      <c r="D4354">
        <f>SUMIF(E:E,Table1[[#This Row],[Item_Fat_Content]],N:N)</f>
        <v>11904094.532999987</v>
      </c>
      <c r="E4354" t="s">
        <v>11</v>
      </c>
      <c r="F4354">
        <v>7.2986772000000005E-2</v>
      </c>
      <c r="G4354" t="s">
        <v>73</v>
      </c>
      <c r="H4354">
        <v>78.898600000000002</v>
      </c>
      <c r="I4354" t="s">
        <v>42</v>
      </c>
      <c r="J4354">
        <v>2002</v>
      </c>
      <c r="K4354" t="str">
        <f t="shared" si="340"/>
        <v>Medium</v>
      </c>
      <c r="L4354" t="s">
        <v>43</v>
      </c>
      <c r="M4354" t="s">
        <v>16</v>
      </c>
      <c r="N4354">
        <v>1635.8706</v>
      </c>
    </row>
    <row r="4355" spans="1:14" x14ac:dyDescent="0.3">
      <c r="A4355" t="s">
        <v>1555</v>
      </c>
      <c r="B4355">
        <v>4353</v>
      </c>
      <c r="C4355">
        <v>17.850000000000001</v>
      </c>
      <c r="D4355">
        <f>SUMIF(E:E,Table1[[#This Row],[Item_Fat_Content]],N:N)</f>
        <v>11904094.532999987</v>
      </c>
      <c r="E4355" t="s">
        <v>11</v>
      </c>
      <c r="F4355">
        <v>2.4961677000000002E-2</v>
      </c>
      <c r="G4355" t="s">
        <v>19</v>
      </c>
      <c r="H4355">
        <v>153.19980000000001</v>
      </c>
      <c r="I4355" t="s">
        <v>45</v>
      </c>
      <c r="J4355">
        <v>2007</v>
      </c>
      <c r="K4355" t="str">
        <f t="shared" si="340"/>
        <v>Medium</v>
      </c>
      <c r="L4355" t="s">
        <v>43</v>
      </c>
      <c r="M4355" t="s">
        <v>16</v>
      </c>
      <c r="N4355">
        <v>3383.5956000000001</v>
      </c>
    </row>
    <row r="4356" spans="1:14" x14ac:dyDescent="0.3">
      <c r="A4356" t="s">
        <v>618</v>
      </c>
      <c r="B4356">
        <v>4354</v>
      </c>
      <c r="C4356">
        <f>C4355</f>
        <v>17.850000000000001</v>
      </c>
      <c r="D4356">
        <f>SUMIF(E:E,Table1[[#This Row],[Item_Fat_Content]],N:N)</f>
        <v>11904094.532999987</v>
      </c>
      <c r="E4356" t="s">
        <v>11</v>
      </c>
      <c r="F4356">
        <v>9.2433518000000006E-2</v>
      </c>
      <c r="G4356" t="s">
        <v>56</v>
      </c>
      <c r="H4356">
        <v>101.6674</v>
      </c>
      <c r="I4356" t="s">
        <v>38</v>
      </c>
      <c r="J4356">
        <v>1985</v>
      </c>
      <c r="K4356" t="s">
        <v>14</v>
      </c>
      <c r="L4356" t="s">
        <v>21</v>
      </c>
      <c r="M4356" t="s">
        <v>39</v>
      </c>
      <c r="N4356">
        <v>1426.1436000000001</v>
      </c>
    </row>
    <row r="4357" spans="1:14" x14ac:dyDescent="0.3">
      <c r="A4357" t="s">
        <v>884</v>
      </c>
      <c r="B4357">
        <v>4355</v>
      </c>
      <c r="C4357">
        <v>9.8000000000000007</v>
      </c>
      <c r="D4357">
        <f>SUMIF(E:E,Table1[[#This Row],[Item_Fat_Content]],N:N)</f>
        <v>11904094.532999987</v>
      </c>
      <c r="E4357" t="s">
        <v>11</v>
      </c>
      <c r="F4357">
        <v>2.6081567E-2</v>
      </c>
      <c r="G4357" t="s">
        <v>36</v>
      </c>
      <c r="H4357">
        <v>217.58500000000001</v>
      </c>
      <c r="I4357" t="s">
        <v>60</v>
      </c>
      <c r="J4357">
        <v>2004</v>
      </c>
      <c r="K4357" t="s">
        <v>49</v>
      </c>
      <c r="L4357" t="s">
        <v>43</v>
      </c>
      <c r="M4357" t="s">
        <v>16</v>
      </c>
      <c r="N4357">
        <v>4327.7</v>
      </c>
    </row>
    <row r="4358" spans="1:14" x14ac:dyDescent="0.3">
      <c r="A4358" t="s">
        <v>411</v>
      </c>
      <c r="B4358">
        <v>4356</v>
      </c>
      <c r="C4358">
        <v>18.850000000000001</v>
      </c>
      <c r="D4358">
        <f>SUMIF(E:E,Table1[[#This Row],[Item_Fat_Content]],N:N)</f>
        <v>11904094.532999987</v>
      </c>
      <c r="E4358" t="s">
        <v>11</v>
      </c>
      <c r="F4358">
        <v>9.079168E-2</v>
      </c>
      <c r="G4358" t="s">
        <v>58</v>
      </c>
      <c r="H4358">
        <v>127.1336</v>
      </c>
      <c r="I4358" t="s">
        <v>31</v>
      </c>
      <c r="J4358">
        <v>1987</v>
      </c>
      <c r="K4358" t="s">
        <v>32</v>
      </c>
      <c r="L4358" t="s">
        <v>21</v>
      </c>
      <c r="M4358" t="s">
        <v>16</v>
      </c>
      <c r="N4358">
        <v>3579.3407999999999</v>
      </c>
    </row>
    <row r="4359" spans="1:14" x14ac:dyDescent="0.3">
      <c r="A4359" t="s">
        <v>1017</v>
      </c>
      <c r="B4359">
        <v>4357</v>
      </c>
      <c r="C4359">
        <v>9.6950000000000003</v>
      </c>
      <c r="D4359">
        <f>SUMIF(E:E,Table1[[#This Row],[Item_Fat_Content]],N:N)</f>
        <v>11904094.532999987</v>
      </c>
      <c r="E4359" t="s">
        <v>11</v>
      </c>
      <c r="F4359">
        <v>0.11391788899999999</v>
      </c>
      <c r="G4359" t="s">
        <v>56</v>
      </c>
      <c r="H4359">
        <v>158.2604</v>
      </c>
      <c r="I4359" t="s">
        <v>60</v>
      </c>
      <c r="J4359">
        <v>2004</v>
      </c>
      <c r="K4359" t="s">
        <v>49</v>
      </c>
      <c r="L4359" t="s">
        <v>43</v>
      </c>
      <c r="M4359" t="s">
        <v>16</v>
      </c>
      <c r="N4359">
        <v>2693.8267999999998</v>
      </c>
    </row>
    <row r="4360" spans="1:14" x14ac:dyDescent="0.3">
      <c r="A4360" t="s">
        <v>510</v>
      </c>
      <c r="B4360">
        <v>4358</v>
      </c>
      <c r="C4360">
        <v>10</v>
      </c>
      <c r="D4360">
        <f>SUMIF(E:E,Table1[[#This Row],[Item_Fat_Content]],N:N)</f>
        <v>11904094.532999987</v>
      </c>
      <c r="E4360" t="s">
        <v>11</v>
      </c>
      <c r="F4360">
        <v>4.5928229000000001E-2</v>
      </c>
      <c r="G4360" t="s">
        <v>41</v>
      </c>
      <c r="H4360">
        <v>138.11799999999999</v>
      </c>
      <c r="I4360" t="s">
        <v>13</v>
      </c>
      <c r="J4360">
        <v>1999</v>
      </c>
      <c r="K4360" t="s">
        <v>14</v>
      </c>
      <c r="L4360" t="s">
        <v>15</v>
      </c>
      <c r="M4360" t="s">
        <v>16</v>
      </c>
      <c r="N4360">
        <v>1957.452</v>
      </c>
    </row>
    <row r="4361" spans="1:14" x14ac:dyDescent="0.3">
      <c r="A4361" t="s">
        <v>923</v>
      </c>
      <c r="B4361">
        <v>4359</v>
      </c>
      <c r="C4361">
        <v>16.600000000000001</v>
      </c>
      <c r="D4361">
        <f>SUMIF(E:E,Table1[[#This Row],[Item_Fat_Content]],N:N)</f>
        <v>11904094.532999987</v>
      </c>
      <c r="E4361" t="s">
        <v>11</v>
      </c>
      <c r="F4361">
        <v>0.13562026499999999</v>
      </c>
      <c r="G4361" t="s">
        <v>58</v>
      </c>
      <c r="H4361">
        <v>172.94220000000001</v>
      </c>
      <c r="I4361" t="s">
        <v>31</v>
      </c>
      <c r="J4361">
        <v>1987</v>
      </c>
      <c r="K4361" t="s">
        <v>32</v>
      </c>
      <c r="L4361" t="s">
        <v>21</v>
      </c>
      <c r="M4361" t="s">
        <v>16</v>
      </c>
      <c r="N4361">
        <v>2931.5174000000002</v>
      </c>
    </row>
    <row r="4362" spans="1:14" x14ac:dyDescent="0.3">
      <c r="A4362" t="s">
        <v>1310</v>
      </c>
      <c r="B4362">
        <v>4360</v>
      </c>
      <c r="C4362">
        <v>18.25</v>
      </c>
      <c r="D4362">
        <f>SUMIF(E:E,Table1[[#This Row],[Item_Fat_Content]],N:N)</f>
        <v>11904094.532999987</v>
      </c>
      <c r="E4362" t="s">
        <v>11</v>
      </c>
      <c r="F4362">
        <v>7.7709901999999997E-2</v>
      </c>
      <c r="G4362" t="s">
        <v>36</v>
      </c>
      <c r="H4362">
        <v>259.69619999999998</v>
      </c>
      <c r="I4362" t="s">
        <v>60</v>
      </c>
      <c r="J4362">
        <v>2004</v>
      </c>
      <c r="K4362" t="s">
        <v>49</v>
      </c>
      <c r="L4362" t="s">
        <v>43</v>
      </c>
      <c r="M4362" t="s">
        <v>16</v>
      </c>
      <c r="N4362">
        <v>5438.9201999999996</v>
      </c>
    </row>
    <row r="4363" spans="1:14" x14ac:dyDescent="0.3">
      <c r="A4363" t="s">
        <v>549</v>
      </c>
      <c r="B4363">
        <v>4361</v>
      </c>
      <c r="C4363">
        <v>5.82</v>
      </c>
      <c r="D4363">
        <f>SUMIF(E:E,Table1[[#This Row],[Item_Fat_Content]],N:N)</f>
        <v>11904094.532999987</v>
      </c>
      <c r="E4363" t="s">
        <v>11</v>
      </c>
      <c r="F4363">
        <v>0.13497562799999999</v>
      </c>
      <c r="G4363" t="s">
        <v>30</v>
      </c>
      <c r="H4363">
        <v>170.57900000000001</v>
      </c>
      <c r="I4363" t="s">
        <v>27</v>
      </c>
      <c r="J4363">
        <v>1998</v>
      </c>
      <c r="K4363" t="str">
        <f>K4362</f>
        <v>Small</v>
      </c>
      <c r="L4363" t="s">
        <v>21</v>
      </c>
      <c r="M4363" t="s">
        <v>28</v>
      </c>
      <c r="N4363">
        <v>509.33699999999999</v>
      </c>
    </row>
    <row r="4364" spans="1:14" x14ac:dyDescent="0.3">
      <c r="A4364" t="s">
        <v>661</v>
      </c>
      <c r="B4364">
        <v>4362</v>
      </c>
      <c r="C4364">
        <v>9.31</v>
      </c>
      <c r="D4364">
        <f>SUMIF(E:E,Table1[[#This Row],[Item_Fat_Content]],N:N)</f>
        <v>11904094.532999987</v>
      </c>
      <c r="E4364" t="s">
        <v>11</v>
      </c>
      <c r="F4364">
        <v>3.7955094000000002E-2</v>
      </c>
      <c r="G4364" t="s">
        <v>41</v>
      </c>
      <c r="H4364">
        <v>62.151000000000003</v>
      </c>
      <c r="I4364" t="s">
        <v>48</v>
      </c>
      <c r="J4364">
        <v>1997</v>
      </c>
      <c r="K4364" t="s">
        <v>49</v>
      </c>
      <c r="L4364" t="s">
        <v>15</v>
      </c>
      <c r="M4364" t="s">
        <v>16</v>
      </c>
      <c r="N4364">
        <v>1201.769</v>
      </c>
    </row>
    <row r="4365" spans="1:14" x14ac:dyDescent="0.3">
      <c r="A4365" t="s">
        <v>1319</v>
      </c>
      <c r="B4365">
        <v>4363</v>
      </c>
      <c r="C4365">
        <v>18.25</v>
      </c>
      <c r="D4365">
        <f>SUMIF(E:E,Table1[[#This Row],[Item_Fat_Content]],N:N)</f>
        <v>11904094.532999987</v>
      </c>
      <c r="E4365" t="s">
        <v>11</v>
      </c>
      <c r="F4365">
        <v>7.6125667999999994E-2</v>
      </c>
      <c r="G4365" t="s">
        <v>36</v>
      </c>
      <c r="H4365">
        <v>214.02180000000001</v>
      </c>
      <c r="I4365" t="s">
        <v>42</v>
      </c>
      <c r="J4365">
        <v>2002</v>
      </c>
      <c r="K4365" t="str">
        <f>K4364</f>
        <v>Small</v>
      </c>
      <c r="L4365" t="s">
        <v>43</v>
      </c>
      <c r="M4365" t="s">
        <v>16</v>
      </c>
      <c r="N4365">
        <v>2564.6615999999999</v>
      </c>
    </row>
    <row r="4366" spans="1:14" x14ac:dyDescent="0.3">
      <c r="A4366" t="s">
        <v>467</v>
      </c>
      <c r="B4366">
        <v>4364</v>
      </c>
      <c r="C4366">
        <v>19.7</v>
      </c>
      <c r="D4366">
        <f>SUMIF(E:E,Table1[[#This Row],[Item_Fat_Content]],N:N)</f>
        <v>11904094.532999987</v>
      </c>
      <c r="E4366" t="s">
        <v>11</v>
      </c>
      <c r="F4366">
        <v>6.7039526000000002E-2</v>
      </c>
      <c r="G4366" t="s">
        <v>36</v>
      </c>
      <c r="H4366">
        <v>178.33699999999999</v>
      </c>
      <c r="I4366" t="s">
        <v>13</v>
      </c>
      <c r="J4366">
        <v>1999</v>
      </c>
      <c r="K4366" t="s">
        <v>14</v>
      </c>
      <c r="L4366" t="s">
        <v>15</v>
      </c>
      <c r="M4366" t="s">
        <v>16</v>
      </c>
      <c r="N4366">
        <v>1411.4960000000001</v>
      </c>
    </row>
    <row r="4367" spans="1:14" x14ac:dyDescent="0.3">
      <c r="A4367" t="s">
        <v>1080</v>
      </c>
      <c r="B4367">
        <v>4365</v>
      </c>
      <c r="C4367">
        <v>6.8650000000000002</v>
      </c>
      <c r="D4367">
        <f>SUMIF(E:E,Table1[[#This Row],[Item_Fat_Content]],N:N)</f>
        <v>11904094.532999987</v>
      </c>
      <c r="E4367" t="s">
        <v>11</v>
      </c>
      <c r="F4367">
        <v>1.4021626000000001E-2</v>
      </c>
      <c r="G4367" t="s">
        <v>19</v>
      </c>
      <c r="H4367">
        <v>127.1652</v>
      </c>
      <c r="I4367" t="s">
        <v>42</v>
      </c>
      <c r="J4367">
        <v>2002</v>
      </c>
      <c r="K4367" t="str">
        <f>K4366</f>
        <v>Medium</v>
      </c>
      <c r="L4367" t="s">
        <v>43</v>
      </c>
      <c r="M4367" t="s">
        <v>16</v>
      </c>
      <c r="N4367">
        <v>1291.652</v>
      </c>
    </row>
    <row r="4368" spans="1:14" x14ac:dyDescent="0.3">
      <c r="A4368" t="s">
        <v>1422</v>
      </c>
      <c r="B4368">
        <v>4366</v>
      </c>
      <c r="C4368">
        <v>11.35</v>
      </c>
      <c r="D4368">
        <f>SUMIF(E:E,Table1[[#This Row],[Item_Fat_Content]],N:N)</f>
        <v>6457454.3820000133</v>
      </c>
      <c r="E4368" t="s">
        <v>1608</v>
      </c>
      <c r="F4368">
        <v>2.3358738E-2</v>
      </c>
      <c r="G4368" t="s">
        <v>12</v>
      </c>
      <c r="H4368">
        <v>184.46080000000001</v>
      </c>
      <c r="I4368" t="s">
        <v>13</v>
      </c>
      <c r="J4368">
        <v>1999</v>
      </c>
      <c r="K4368" t="s">
        <v>14</v>
      </c>
      <c r="L4368" t="s">
        <v>15</v>
      </c>
      <c r="M4368" t="s">
        <v>16</v>
      </c>
      <c r="N4368">
        <v>4042.7375999999999</v>
      </c>
    </row>
    <row r="4369" spans="1:14" x14ac:dyDescent="0.3">
      <c r="A4369" t="s">
        <v>648</v>
      </c>
      <c r="B4369">
        <v>4367</v>
      </c>
      <c r="C4369">
        <v>17.7</v>
      </c>
      <c r="D4369">
        <f>SUMIF(E:E,Table1[[#This Row],[Item_Fat_Content]],N:N)</f>
        <v>11904094.532999987</v>
      </c>
      <c r="E4369" t="s">
        <v>11</v>
      </c>
      <c r="F4369">
        <v>2.9933274999999999E-2</v>
      </c>
      <c r="G4369" t="s">
        <v>36</v>
      </c>
      <c r="H4369">
        <v>169.08160000000001</v>
      </c>
      <c r="I4369" t="s">
        <v>60</v>
      </c>
      <c r="J4369">
        <v>2004</v>
      </c>
      <c r="K4369" t="s">
        <v>49</v>
      </c>
      <c r="L4369" t="s">
        <v>43</v>
      </c>
      <c r="M4369" t="s">
        <v>16</v>
      </c>
      <c r="N4369">
        <v>5201.2295999999997</v>
      </c>
    </row>
    <row r="4370" spans="1:14" x14ac:dyDescent="0.3">
      <c r="A4370" t="s">
        <v>1154</v>
      </c>
      <c r="B4370">
        <v>4368</v>
      </c>
      <c r="C4370">
        <f>C4369</f>
        <v>17.7</v>
      </c>
      <c r="D4370">
        <f>SUMIF(E:E,Table1[[#This Row],[Item_Fat_Content]],N:N)</f>
        <v>11904094.532999987</v>
      </c>
      <c r="E4370" t="s">
        <v>11</v>
      </c>
      <c r="F4370">
        <v>0.111777297</v>
      </c>
      <c r="G4370" t="s">
        <v>30</v>
      </c>
      <c r="H4370">
        <v>124.6046</v>
      </c>
      <c r="I4370" t="s">
        <v>38</v>
      </c>
      <c r="J4370">
        <v>1985</v>
      </c>
      <c r="K4370" t="s">
        <v>14</v>
      </c>
      <c r="L4370" t="s">
        <v>21</v>
      </c>
      <c r="M4370" t="s">
        <v>39</v>
      </c>
      <c r="N4370">
        <v>2863.6057999999998</v>
      </c>
    </row>
    <row r="4371" spans="1:14" x14ac:dyDescent="0.3">
      <c r="A4371" t="s">
        <v>1556</v>
      </c>
      <c r="B4371">
        <v>4369</v>
      </c>
      <c r="C4371">
        <v>20.85</v>
      </c>
      <c r="D4371">
        <f>SUMIF(E:E,Table1[[#This Row],[Item_Fat_Content]],N:N)</f>
        <v>11904094.532999987</v>
      </c>
      <c r="E4371" t="s">
        <v>11</v>
      </c>
      <c r="F4371">
        <v>3.2448523E-2</v>
      </c>
      <c r="G4371" t="s">
        <v>34</v>
      </c>
      <c r="H4371">
        <v>177.86600000000001</v>
      </c>
      <c r="I4371" t="s">
        <v>48</v>
      </c>
      <c r="J4371">
        <v>1997</v>
      </c>
      <c r="K4371" t="s">
        <v>49</v>
      </c>
      <c r="L4371" t="s">
        <v>15</v>
      </c>
      <c r="M4371" t="s">
        <v>16</v>
      </c>
      <c r="N4371">
        <v>1078.596</v>
      </c>
    </row>
    <row r="4372" spans="1:14" x14ac:dyDescent="0.3">
      <c r="A4372" t="s">
        <v>625</v>
      </c>
      <c r="B4372">
        <v>4370</v>
      </c>
      <c r="C4372">
        <v>17.25</v>
      </c>
      <c r="D4372">
        <f>SUMIF(E:E,Table1[[#This Row],[Item_Fat_Content]],N:N)</f>
        <v>6457454.3820000133</v>
      </c>
      <c r="E4372" t="s">
        <v>1608</v>
      </c>
      <c r="F4372">
        <v>4.7266211000000002E-2</v>
      </c>
      <c r="G4372" t="s">
        <v>36</v>
      </c>
      <c r="H4372">
        <v>97.006799999999998</v>
      </c>
      <c r="I4372" t="s">
        <v>48</v>
      </c>
      <c r="J4372">
        <v>1997</v>
      </c>
      <c r="K4372" t="s">
        <v>49</v>
      </c>
      <c r="L4372" t="s">
        <v>15</v>
      </c>
      <c r="M4372" t="s">
        <v>16</v>
      </c>
      <c r="N4372">
        <v>1846.9292</v>
      </c>
    </row>
    <row r="4373" spans="1:14" x14ac:dyDescent="0.3">
      <c r="A4373" t="s">
        <v>1216</v>
      </c>
      <c r="B4373">
        <v>4371</v>
      </c>
      <c r="C4373">
        <v>15.35</v>
      </c>
      <c r="D4373">
        <f>SUMIF(E:E,Table1[[#This Row],[Item_Fat_Content]],N:N)</f>
        <v>11904094.532999987</v>
      </c>
      <c r="E4373" t="s">
        <v>11</v>
      </c>
      <c r="F4373">
        <v>1.404119E-2</v>
      </c>
      <c r="G4373" t="s">
        <v>41</v>
      </c>
      <c r="H4373">
        <v>38.418999999999997</v>
      </c>
      <c r="I4373" t="s">
        <v>13</v>
      </c>
      <c r="J4373">
        <v>1999</v>
      </c>
      <c r="K4373" t="s">
        <v>14</v>
      </c>
      <c r="L4373" t="s">
        <v>15</v>
      </c>
      <c r="M4373" t="s">
        <v>16</v>
      </c>
      <c r="N4373">
        <v>476.04700000000003</v>
      </c>
    </row>
    <row r="4374" spans="1:14" x14ac:dyDescent="0.3">
      <c r="A4374" t="s">
        <v>533</v>
      </c>
      <c r="B4374">
        <v>4372</v>
      </c>
      <c r="C4374">
        <v>13.65</v>
      </c>
      <c r="D4374">
        <f>SUMIF(E:E,Table1[[#This Row],[Item_Fat_Content]],N:N)</f>
        <v>11904094.532999987</v>
      </c>
      <c r="E4374" t="s">
        <v>11</v>
      </c>
      <c r="F4374">
        <v>4.9177539999999999E-2</v>
      </c>
      <c r="G4374" t="s">
        <v>26</v>
      </c>
      <c r="H4374">
        <v>151.80500000000001</v>
      </c>
      <c r="I4374" t="s">
        <v>31</v>
      </c>
      <c r="J4374">
        <v>1987</v>
      </c>
      <c r="K4374" t="s">
        <v>32</v>
      </c>
      <c r="L4374" t="s">
        <v>21</v>
      </c>
      <c r="M4374" t="s">
        <v>16</v>
      </c>
      <c r="N4374">
        <v>2696.49</v>
      </c>
    </row>
    <row r="4375" spans="1:14" x14ac:dyDescent="0.3">
      <c r="A4375" t="s">
        <v>637</v>
      </c>
      <c r="B4375">
        <v>4373</v>
      </c>
      <c r="C4375">
        <v>15.2</v>
      </c>
      <c r="D4375">
        <f>SUMIF(E:E,Table1[[#This Row],[Item_Fat_Content]],N:N)</f>
        <v>11904094.532999987</v>
      </c>
      <c r="E4375" t="s">
        <v>11</v>
      </c>
      <c r="F4375">
        <v>2.0280475999999999E-2</v>
      </c>
      <c r="G4375" t="s">
        <v>56</v>
      </c>
      <c r="H4375">
        <v>49.103400000000001</v>
      </c>
      <c r="I4375" t="s">
        <v>27</v>
      </c>
      <c r="J4375">
        <v>1998</v>
      </c>
      <c r="K4375" t="str">
        <f t="shared" ref="K4375:K4376" si="341">K4374</f>
        <v>High</v>
      </c>
      <c r="L4375" t="s">
        <v>21</v>
      </c>
      <c r="M4375" t="s">
        <v>28</v>
      </c>
      <c r="N4375">
        <v>194.4136</v>
      </c>
    </row>
    <row r="4376" spans="1:14" x14ac:dyDescent="0.3">
      <c r="A4376" t="s">
        <v>736</v>
      </c>
      <c r="B4376">
        <v>4374</v>
      </c>
      <c r="C4376">
        <v>6.38</v>
      </c>
      <c r="D4376">
        <f>SUMIF(E:E,Table1[[#This Row],[Item_Fat_Content]],N:N)</f>
        <v>11904094.532999987</v>
      </c>
      <c r="E4376" t="s">
        <v>11</v>
      </c>
      <c r="F4376">
        <v>3.1962866E-2</v>
      </c>
      <c r="G4376" t="s">
        <v>12</v>
      </c>
      <c r="H4376">
        <v>178.03440000000001</v>
      </c>
      <c r="I4376" t="s">
        <v>42</v>
      </c>
      <c r="J4376">
        <v>2002</v>
      </c>
      <c r="K4376" t="str">
        <f t="shared" si="341"/>
        <v>High</v>
      </c>
      <c r="L4376" t="s">
        <v>43</v>
      </c>
      <c r="M4376" t="s">
        <v>16</v>
      </c>
      <c r="N4376">
        <v>535.30319999999995</v>
      </c>
    </row>
    <row r="4377" spans="1:14" x14ac:dyDescent="0.3">
      <c r="A4377" t="s">
        <v>660</v>
      </c>
      <c r="B4377">
        <v>4375</v>
      </c>
      <c r="C4377">
        <f>C4376</f>
        <v>6.38</v>
      </c>
      <c r="D4377">
        <f>SUMIF(E:E,Table1[[#This Row],[Item_Fat_Content]],N:N)</f>
        <v>11904094.532999987</v>
      </c>
      <c r="E4377" t="s">
        <v>11</v>
      </c>
      <c r="F4377">
        <v>5.4376275000000002E-2</v>
      </c>
      <c r="G4377" t="s">
        <v>56</v>
      </c>
      <c r="H4377">
        <v>56.292999999999999</v>
      </c>
      <c r="I4377" t="s">
        <v>38</v>
      </c>
      <c r="J4377">
        <v>1985</v>
      </c>
      <c r="K4377" t="s">
        <v>14</v>
      </c>
      <c r="L4377" t="s">
        <v>21</v>
      </c>
      <c r="M4377" t="s">
        <v>39</v>
      </c>
      <c r="N4377">
        <v>2546.6849999999999</v>
      </c>
    </row>
    <row r="4378" spans="1:14" x14ac:dyDescent="0.3">
      <c r="A4378" t="s">
        <v>1557</v>
      </c>
      <c r="B4378">
        <v>4376</v>
      </c>
      <c r="C4378">
        <v>6.9050000000000002</v>
      </c>
      <c r="D4378">
        <f>SUMIF(E:E,Table1[[#This Row],[Item_Fat_Content]],N:N)</f>
        <v>6457454.3820000133</v>
      </c>
      <c r="E4378" t="s">
        <v>1608</v>
      </c>
      <c r="F4378">
        <v>6.3850971000000006E-2</v>
      </c>
      <c r="G4378" t="s">
        <v>12</v>
      </c>
      <c r="H4378">
        <v>97.272599999999997</v>
      </c>
      <c r="I4378" t="s">
        <v>27</v>
      </c>
      <c r="J4378">
        <v>1998</v>
      </c>
      <c r="K4378" t="str">
        <f>K4377</f>
        <v>Medium</v>
      </c>
      <c r="L4378" t="s">
        <v>21</v>
      </c>
      <c r="M4378" t="s">
        <v>28</v>
      </c>
      <c r="N4378">
        <v>195.74520000000001</v>
      </c>
    </row>
    <row r="4379" spans="1:14" x14ac:dyDescent="0.3">
      <c r="A4379" t="s">
        <v>1482</v>
      </c>
      <c r="B4379">
        <v>4377</v>
      </c>
      <c r="C4379">
        <f t="shared" ref="C4379:C4380" si="342">C4378</f>
        <v>6.9050000000000002</v>
      </c>
      <c r="D4379">
        <f>SUMIF(E:E,Table1[[#This Row],[Item_Fat_Content]],N:N)</f>
        <v>6457454.3820000133</v>
      </c>
      <c r="E4379" t="s">
        <v>1608</v>
      </c>
      <c r="F4379">
        <v>6.0154968000000003E-2</v>
      </c>
      <c r="G4379" t="s">
        <v>41</v>
      </c>
      <c r="H4379">
        <v>110.1544</v>
      </c>
      <c r="I4379" t="s">
        <v>65</v>
      </c>
      <c r="J4379">
        <v>1985</v>
      </c>
      <c r="K4379" t="s">
        <v>49</v>
      </c>
      <c r="L4379" t="s">
        <v>15</v>
      </c>
      <c r="M4379" t="s">
        <v>28</v>
      </c>
      <c r="N4379">
        <v>111.8544</v>
      </c>
    </row>
    <row r="4380" spans="1:14" x14ac:dyDescent="0.3">
      <c r="A4380" t="s">
        <v>1097</v>
      </c>
      <c r="B4380">
        <v>4378</v>
      </c>
      <c r="C4380">
        <f t="shared" si="342"/>
        <v>6.9050000000000002</v>
      </c>
      <c r="D4380">
        <f>SUMIF(E:E,Table1[[#This Row],[Item_Fat_Content]],N:N)</f>
        <v>6457454.3820000133</v>
      </c>
      <c r="E4380" t="s">
        <v>1608</v>
      </c>
      <c r="F4380">
        <v>0.13444176499999999</v>
      </c>
      <c r="G4380" t="s">
        <v>116</v>
      </c>
      <c r="H4380">
        <v>183.9924</v>
      </c>
      <c r="I4380" t="s">
        <v>38</v>
      </c>
      <c r="J4380">
        <v>1985</v>
      </c>
      <c r="K4380" t="s">
        <v>14</v>
      </c>
      <c r="L4380" t="s">
        <v>21</v>
      </c>
      <c r="M4380" t="s">
        <v>39</v>
      </c>
      <c r="N4380">
        <v>6478.2340000000004</v>
      </c>
    </row>
    <row r="4381" spans="1:14" x14ac:dyDescent="0.3">
      <c r="A4381" t="s">
        <v>1203</v>
      </c>
      <c r="B4381">
        <v>4379</v>
      </c>
      <c r="C4381">
        <v>15.7</v>
      </c>
      <c r="D4381">
        <f>SUMIF(E:E,Table1[[#This Row],[Item_Fat_Content]],N:N)</f>
        <v>11904094.532999987</v>
      </c>
      <c r="E4381" t="s">
        <v>11</v>
      </c>
      <c r="F4381">
        <v>3.067808E-2</v>
      </c>
      <c r="G4381" t="s">
        <v>58</v>
      </c>
      <c r="H4381">
        <v>44.777000000000001</v>
      </c>
      <c r="I4381" t="s">
        <v>31</v>
      </c>
      <c r="J4381">
        <v>1987</v>
      </c>
      <c r="K4381" t="s">
        <v>32</v>
      </c>
      <c r="L4381" t="s">
        <v>21</v>
      </c>
      <c r="M4381" t="s">
        <v>16</v>
      </c>
      <c r="N4381">
        <v>605.87800000000004</v>
      </c>
    </row>
    <row r="4382" spans="1:14" x14ac:dyDescent="0.3">
      <c r="A4382" t="s">
        <v>1257</v>
      </c>
      <c r="B4382">
        <v>4380</v>
      </c>
      <c r="C4382">
        <v>15.2</v>
      </c>
      <c r="D4382">
        <f>SUMIF(E:E,Table1[[#This Row],[Item_Fat_Content]],N:N)</f>
        <v>6457454.3820000133</v>
      </c>
      <c r="E4382" t="s">
        <v>1608</v>
      </c>
      <c r="F4382">
        <v>0.103758647</v>
      </c>
      <c r="G4382" t="s">
        <v>26</v>
      </c>
      <c r="H4382">
        <v>177.00540000000001</v>
      </c>
      <c r="I4382" t="s">
        <v>60</v>
      </c>
      <c r="J4382">
        <v>2004</v>
      </c>
      <c r="K4382" t="s">
        <v>49</v>
      </c>
      <c r="L4382" t="s">
        <v>43</v>
      </c>
      <c r="M4382" t="s">
        <v>16</v>
      </c>
      <c r="N4382">
        <v>2976.7918</v>
      </c>
    </row>
    <row r="4383" spans="1:14" x14ac:dyDescent="0.3">
      <c r="A4383" t="s">
        <v>1313</v>
      </c>
      <c r="B4383">
        <v>4381</v>
      </c>
      <c r="C4383">
        <f t="shared" ref="C4383:C4385" si="343">C4382</f>
        <v>15.2</v>
      </c>
      <c r="D4383">
        <f>SUMIF(E:E,Table1[[#This Row],[Item_Fat_Content]],N:N)</f>
        <v>6457454.3820000133</v>
      </c>
      <c r="E4383" t="s">
        <v>1608</v>
      </c>
      <c r="F4383">
        <v>0.13670167799999999</v>
      </c>
      <c r="G4383" t="s">
        <v>24</v>
      </c>
      <c r="H4383">
        <v>182.16079999999999</v>
      </c>
      <c r="I4383" t="s">
        <v>38</v>
      </c>
      <c r="J4383">
        <v>1985</v>
      </c>
      <c r="K4383" t="s">
        <v>14</v>
      </c>
      <c r="L4383" t="s">
        <v>21</v>
      </c>
      <c r="M4383" t="s">
        <v>39</v>
      </c>
      <c r="N4383">
        <v>5880.3455999999996</v>
      </c>
    </row>
    <row r="4384" spans="1:14" x14ac:dyDescent="0.3">
      <c r="A4384" t="s">
        <v>1515</v>
      </c>
      <c r="B4384">
        <v>4382</v>
      </c>
      <c r="C4384">
        <f t="shared" si="343"/>
        <v>15.2</v>
      </c>
      <c r="D4384">
        <f>SUMIF(E:E,Table1[[#This Row],[Item_Fat_Content]],N:N)</f>
        <v>11904094.532999987</v>
      </c>
      <c r="E4384" t="s">
        <v>11</v>
      </c>
      <c r="F4384">
        <v>0.30814544799999999</v>
      </c>
      <c r="G4384" t="s">
        <v>26</v>
      </c>
      <c r="H4384">
        <v>222.0772</v>
      </c>
      <c r="I4384" t="s">
        <v>65</v>
      </c>
      <c r="J4384">
        <v>1985</v>
      </c>
      <c r="K4384" t="s">
        <v>49</v>
      </c>
      <c r="L4384" t="s">
        <v>15</v>
      </c>
      <c r="M4384" t="s">
        <v>28</v>
      </c>
      <c r="N4384">
        <v>889.50879999999995</v>
      </c>
    </row>
    <row r="4385" spans="1:14" x14ac:dyDescent="0.3">
      <c r="A4385" t="s">
        <v>214</v>
      </c>
      <c r="B4385">
        <v>4383</v>
      </c>
      <c r="C4385">
        <f t="shared" si="343"/>
        <v>15.2</v>
      </c>
      <c r="D4385">
        <f>SUMIF(E:E,Table1[[#This Row],[Item_Fat_Content]],N:N)</f>
        <v>6457454.3820000133</v>
      </c>
      <c r="E4385" t="s">
        <v>1608</v>
      </c>
      <c r="F4385">
        <v>7.4806196000000005E-2</v>
      </c>
      <c r="G4385" t="s">
        <v>12</v>
      </c>
      <c r="H4385">
        <v>112.91759999999999</v>
      </c>
      <c r="I4385" t="s">
        <v>38</v>
      </c>
      <c r="J4385">
        <v>1985</v>
      </c>
      <c r="K4385" t="s">
        <v>14</v>
      </c>
      <c r="L4385" t="s">
        <v>21</v>
      </c>
      <c r="M4385" t="s">
        <v>39</v>
      </c>
      <c r="N4385">
        <v>3435.5279999999998</v>
      </c>
    </row>
    <row r="4386" spans="1:14" x14ac:dyDescent="0.3">
      <c r="A4386" t="s">
        <v>1384</v>
      </c>
      <c r="B4386">
        <v>4384</v>
      </c>
      <c r="C4386">
        <v>8.3550000000000004</v>
      </c>
      <c r="D4386">
        <f>SUMIF(E:E,Table1[[#This Row],[Item_Fat_Content]],N:N)</f>
        <v>11904094.532999987</v>
      </c>
      <c r="E4386" t="s">
        <v>70</v>
      </c>
      <c r="F4386">
        <v>1.3926424999999999E-2</v>
      </c>
      <c r="G4386" t="s">
        <v>34</v>
      </c>
      <c r="H4386">
        <v>93.046199999999999</v>
      </c>
      <c r="I4386" t="s">
        <v>60</v>
      </c>
      <c r="J4386">
        <v>2004</v>
      </c>
      <c r="K4386" t="s">
        <v>49</v>
      </c>
      <c r="L4386" t="s">
        <v>43</v>
      </c>
      <c r="M4386" t="s">
        <v>16</v>
      </c>
      <c r="N4386">
        <v>1110.5544</v>
      </c>
    </row>
    <row r="4387" spans="1:14" x14ac:dyDescent="0.3">
      <c r="A4387" t="s">
        <v>788</v>
      </c>
      <c r="B4387">
        <v>4385</v>
      </c>
      <c r="C4387">
        <v>12.15</v>
      </c>
      <c r="D4387">
        <f>SUMIF(E:E,Table1[[#This Row],[Item_Fat_Content]],N:N)</f>
        <v>11904094.532999987</v>
      </c>
      <c r="E4387" t="s">
        <v>11</v>
      </c>
      <c r="F4387">
        <v>6.7541169999999996E-3</v>
      </c>
      <c r="G4387" t="s">
        <v>178</v>
      </c>
      <c r="H4387">
        <v>122.173</v>
      </c>
      <c r="I4387" t="s">
        <v>31</v>
      </c>
      <c r="J4387">
        <v>1987</v>
      </c>
      <c r="K4387" t="s">
        <v>32</v>
      </c>
      <c r="L4387" t="s">
        <v>21</v>
      </c>
      <c r="M4387" t="s">
        <v>16</v>
      </c>
      <c r="N4387">
        <v>2586.6329999999998</v>
      </c>
    </row>
    <row r="4388" spans="1:14" x14ac:dyDescent="0.3">
      <c r="A4388" t="s">
        <v>672</v>
      </c>
      <c r="B4388">
        <v>4386</v>
      </c>
      <c r="C4388">
        <v>13.35</v>
      </c>
      <c r="D4388">
        <f>SUMIF(E:E,Table1[[#This Row],[Item_Fat_Content]],N:N)</f>
        <v>11904094.532999987</v>
      </c>
      <c r="E4388" t="s">
        <v>11</v>
      </c>
      <c r="F4388">
        <v>0</v>
      </c>
      <c r="G4388" t="s">
        <v>36</v>
      </c>
      <c r="H4388">
        <v>238.75640000000001</v>
      </c>
      <c r="I4388" t="s">
        <v>20</v>
      </c>
      <c r="J4388">
        <v>2009</v>
      </c>
      <c r="K4388" t="s">
        <v>14</v>
      </c>
      <c r="L4388" t="s">
        <v>21</v>
      </c>
      <c r="M4388" t="s">
        <v>22</v>
      </c>
      <c r="N4388">
        <v>1906.8512000000001</v>
      </c>
    </row>
    <row r="4389" spans="1:14" x14ac:dyDescent="0.3">
      <c r="A4389" t="s">
        <v>682</v>
      </c>
      <c r="B4389">
        <v>4387</v>
      </c>
      <c r="C4389">
        <v>17</v>
      </c>
      <c r="D4389">
        <f>SUMIF(E:E,Table1[[#This Row],[Item_Fat_Content]],N:N)</f>
        <v>11904094.532999987</v>
      </c>
      <c r="E4389" t="s">
        <v>11</v>
      </c>
      <c r="F4389">
        <v>5.2209302999999999E-2</v>
      </c>
      <c r="G4389" t="s">
        <v>56</v>
      </c>
      <c r="H4389">
        <v>122.373</v>
      </c>
      <c r="I4389" t="s">
        <v>48</v>
      </c>
      <c r="J4389">
        <v>1997</v>
      </c>
      <c r="K4389" t="s">
        <v>49</v>
      </c>
      <c r="L4389" t="s">
        <v>15</v>
      </c>
      <c r="M4389" t="s">
        <v>16</v>
      </c>
      <c r="N4389">
        <v>2586.6329999999998</v>
      </c>
    </row>
    <row r="4390" spans="1:14" x14ac:dyDescent="0.3">
      <c r="A4390" t="s">
        <v>1558</v>
      </c>
      <c r="B4390">
        <v>4388</v>
      </c>
      <c r="C4390">
        <v>17.350000000000001</v>
      </c>
      <c r="D4390">
        <f>SUMIF(E:E,Table1[[#This Row],[Item_Fat_Content]],N:N)</f>
        <v>6457454.3820000133</v>
      </c>
      <c r="E4390" t="s">
        <v>1608</v>
      </c>
      <c r="F4390">
        <v>4.1538712999999998E-2</v>
      </c>
      <c r="G4390" t="s">
        <v>41</v>
      </c>
      <c r="H4390">
        <v>93.180400000000006</v>
      </c>
      <c r="I4390" t="s">
        <v>13</v>
      </c>
      <c r="J4390">
        <v>1999</v>
      </c>
      <c r="K4390" t="s">
        <v>14</v>
      </c>
      <c r="L4390" t="s">
        <v>15</v>
      </c>
      <c r="M4390" t="s">
        <v>16</v>
      </c>
      <c r="N4390">
        <v>1378.2059999999999</v>
      </c>
    </row>
    <row r="4391" spans="1:14" x14ac:dyDescent="0.3">
      <c r="A4391" t="s">
        <v>1444</v>
      </c>
      <c r="B4391">
        <v>4389</v>
      </c>
      <c r="C4391">
        <f>C4390</f>
        <v>17.350000000000001</v>
      </c>
      <c r="D4391">
        <f>SUMIF(E:E,Table1[[#This Row],[Item_Fat_Content]],N:N)</f>
        <v>11904094.532999987</v>
      </c>
      <c r="E4391" t="s">
        <v>11</v>
      </c>
      <c r="F4391">
        <v>0.13064231000000001</v>
      </c>
      <c r="G4391" t="s">
        <v>36</v>
      </c>
      <c r="H4391">
        <v>88.382999999999996</v>
      </c>
      <c r="I4391" t="s">
        <v>65</v>
      </c>
      <c r="J4391">
        <v>1985</v>
      </c>
      <c r="K4391" t="s">
        <v>49</v>
      </c>
      <c r="L4391" t="s">
        <v>15</v>
      </c>
      <c r="M4391" t="s">
        <v>28</v>
      </c>
      <c r="N4391">
        <v>89.882999999999996</v>
      </c>
    </row>
    <row r="4392" spans="1:14" x14ac:dyDescent="0.3">
      <c r="A4392" t="s">
        <v>878</v>
      </c>
      <c r="B4392">
        <v>4390</v>
      </c>
      <c r="C4392">
        <v>9.1</v>
      </c>
      <c r="D4392">
        <f>SUMIF(E:E,Table1[[#This Row],[Item_Fat_Content]],N:N)</f>
        <v>11904094.532999987</v>
      </c>
      <c r="E4392" t="s">
        <v>11</v>
      </c>
      <c r="F4392">
        <v>5.5382616000000003E-2</v>
      </c>
      <c r="G4392" t="s">
        <v>30</v>
      </c>
      <c r="H4392">
        <v>115.0518</v>
      </c>
      <c r="I4392" t="s">
        <v>31</v>
      </c>
      <c r="J4392">
        <v>1987</v>
      </c>
      <c r="K4392" t="s">
        <v>32</v>
      </c>
      <c r="L4392" t="s">
        <v>21</v>
      </c>
      <c r="M4392" t="s">
        <v>16</v>
      </c>
      <c r="N4392">
        <v>683.11080000000004</v>
      </c>
    </row>
    <row r="4393" spans="1:14" x14ac:dyDescent="0.3">
      <c r="A4393" t="s">
        <v>679</v>
      </c>
      <c r="B4393">
        <v>4391</v>
      </c>
      <c r="C4393">
        <v>6.13</v>
      </c>
      <c r="D4393">
        <f>SUMIF(E:E,Table1[[#This Row],[Item_Fat_Content]],N:N)</f>
        <v>11904094.532999987</v>
      </c>
      <c r="E4393" t="s">
        <v>11</v>
      </c>
      <c r="F4393">
        <v>0</v>
      </c>
      <c r="G4393" t="s">
        <v>26</v>
      </c>
      <c r="H4393">
        <v>54.129800000000003</v>
      </c>
      <c r="I4393" t="s">
        <v>48</v>
      </c>
      <c r="J4393">
        <v>1997</v>
      </c>
      <c r="K4393" t="s">
        <v>49</v>
      </c>
      <c r="L4393" t="s">
        <v>15</v>
      </c>
      <c r="M4393" t="s">
        <v>16</v>
      </c>
      <c r="N4393">
        <v>1348.2449999999999</v>
      </c>
    </row>
    <row r="4394" spans="1:14" x14ac:dyDescent="0.3">
      <c r="A4394" t="s">
        <v>1193</v>
      </c>
      <c r="B4394">
        <v>4392</v>
      </c>
      <c r="C4394">
        <f>C4393</f>
        <v>6.13</v>
      </c>
      <c r="D4394">
        <f>SUMIF(E:E,Table1[[#This Row],[Item_Fat_Content]],N:N)</f>
        <v>11904094.532999987</v>
      </c>
      <c r="E4394" t="s">
        <v>70</v>
      </c>
      <c r="F4394">
        <v>4.1970937999999999E-2</v>
      </c>
      <c r="G4394" t="s">
        <v>26</v>
      </c>
      <c r="H4394">
        <v>55.427199999999999</v>
      </c>
      <c r="I4394" t="s">
        <v>65</v>
      </c>
      <c r="J4394">
        <v>1985</v>
      </c>
      <c r="K4394" t="s">
        <v>49</v>
      </c>
      <c r="L4394" t="s">
        <v>15</v>
      </c>
      <c r="M4394" t="s">
        <v>28</v>
      </c>
      <c r="N4394">
        <v>111.8544</v>
      </c>
    </row>
    <row r="4395" spans="1:14" x14ac:dyDescent="0.3">
      <c r="A4395" t="s">
        <v>1149</v>
      </c>
      <c r="B4395">
        <v>4393</v>
      </c>
      <c r="C4395">
        <v>19.2</v>
      </c>
      <c r="D4395">
        <f>SUMIF(E:E,Table1[[#This Row],[Item_Fat_Content]],N:N)</f>
        <v>229576.49539999999</v>
      </c>
      <c r="E4395" t="s">
        <v>18</v>
      </c>
      <c r="F4395">
        <v>5.5839510000000002E-3</v>
      </c>
      <c r="G4395" t="s">
        <v>116</v>
      </c>
      <c r="H4395">
        <v>226.90620000000001</v>
      </c>
      <c r="I4395" t="s">
        <v>31</v>
      </c>
      <c r="J4395">
        <v>1987</v>
      </c>
      <c r="K4395" t="s">
        <v>32</v>
      </c>
      <c r="L4395" t="s">
        <v>21</v>
      </c>
      <c r="M4395" t="s">
        <v>16</v>
      </c>
      <c r="N4395">
        <v>4514.1239999999998</v>
      </c>
    </row>
    <row r="4396" spans="1:14" x14ac:dyDescent="0.3">
      <c r="A4396" t="s">
        <v>466</v>
      </c>
      <c r="B4396">
        <v>4394</v>
      </c>
      <c r="C4396">
        <v>8.8949999999999996</v>
      </c>
      <c r="D4396">
        <f>SUMIF(E:E,Table1[[#This Row],[Item_Fat_Content]],N:N)</f>
        <v>11904094.532999987</v>
      </c>
      <c r="E4396" t="s">
        <v>11</v>
      </c>
      <c r="F4396">
        <v>7.5757176999999995E-2</v>
      </c>
      <c r="G4396" t="s">
        <v>58</v>
      </c>
      <c r="H4396">
        <v>233.86160000000001</v>
      </c>
      <c r="I4396" t="s">
        <v>20</v>
      </c>
      <c r="J4396">
        <v>2009</v>
      </c>
      <c r="K4396" t="s">
        <v>14</v>
      </c>
      <c r="L4396" t="s">
        <v>21</v>
      </c>
      <c r="M4396" t="s">
        <v>22</v>
      </c>
      <c r="N4396">
        <v>937.44640000000004</v>
      </c>
    </row>
    <row r="4397" spans="1:14" x14ac:dyDescent="0.3">
      <c r="A4397" t="s">
        <v>520</v>
      </c>
      <c r="B4397">
        <v>4395</v>
      </c>
      <c r="C4397">
        <v>19.75</v>
      </c>
      <c r="D4397">
        <f>SUMIF(E:E,Table1[[#This Row],[Item_Fat_Content]],N:N)</f>
        <v>11904094.532999987</v>
      </c>
      <c r="E4397" t="s">
        <v>11</v>
      </c>
      <c r="F4397">
        <v>1.2467648E-2</v>
      </c>
      <c r="G4397" t="s">
        <v>26</v>
      </c>
      <c r="H4397">
        <v>188.18719999999999</v>
      </c>
      <c r="I4397" t="s">
        <v>13</v>
      </c>
      <c r="J4397">
        <v>1999</v>
      </c>
      <c r="K4397" t="s">
        <v>14</v>
      </c>
      <c r="L4397" t="s">
        <v>15</v>
      </c>
      <c r="M4397" t="s">
        <v>16</v>
      </c>
      <c r="N4397">
        <v>2458.1336000000001</v>
      </c>
    </row>
    <row r="4398" spans="1:14" x14ac:dyDescent="0.3">
      <c r="A4398" t="s">
        <v>482</v>
      </c>
      <c r="B4398">
        <v>4396</v>
      </c>
      <c r="C4398">
        <v>10.895</v>
      </c>
      <c r="D4398">
        <f>SUMIF(E:E,Table1[[#This Row],[Item_Fat_Content]],N:N)</f>
        <v>11904094.532999987</v>
      </c>
      <c r="E4398" t="s">
        <v>11</v>
      </c>
      <c r="F4398">
        <v>0.13736805099999999</v>
      </c>
      <c r="G4398" t="s">
        <v>12</v>
      </c>
      <c r="H4398">
        <v>264.35680000000002</v>
      </c>
      <c r="I4398" t="s">
        <v>20</v>
      </c>
      <c r="J4398">
        <v>2009</v>
      </c>
      <c r="K4398" t="s">
        <v>14</v>
      </c>
      <c r="L4398" t="s">
        <v>21</v>
      </c>
      <c r="M4398" t="s">
        <v>22</v>
      </c>
      <c r="N4398">
        <v>4745.8224</v>
      </c>
    </row>
    <row r="4399" spans="1:14" x14ac:dyDescent="0.3">
      <c r="A4399" t="s">
        <v>1079</v>
      </c>
      <c r="B4399">
        <v>4397</v>
      </c>
      <c r="C4399">
        <f>C4398</f>
        <v>10.895</v>
      </c>
      <c r="D4399">
        <f>SUMIF(E:E,Table1[[#This Row],[Item_Fat_Content]],N:N)</f>
        <v>11904094.532999987</v>
      </c>
      <c r="E4399" t="s">
        <v>11</v>
      </c>
      <c r="F4399">
        <v>9.2933158000000002E-2</v>
      </c>
      <c r="G4399" t="s">
        <v>26</v>
      </c>
      <c r="H4399">
        <v>91.014600000000002</v>
      </c>
      <c r="I4399" t="s">
        <v>38</v>
      </c>
      <c r="J4399">
        <v>1985</v>
      </c>
      <c r="K4399" t="s">
        <v>14</v>
      </c>
      <c r="L4399" t="s">
        <v>21</v>
      </c>
      <c r="M4399" t="s">
        <v>39</v>
      </c>
      <c r="N4399">
        <v>3466.1547999999998</v>
      </c>
    </row>
    <row r="4400" spans="1:14" x14ac:dyDescent="0.3">
      <c r="A4400" t="s">
        <v>1559</v>
      </c>
      <c r="B4400">
        <v>4398</v>
      </c>
      <c r="C4400">
        <v>10.3</v>
      </c>
      <c r="D4400">
        <f>SUMIF(E:E,Table1[[#This Row],[Item_Fat_Content]],N:N)</f>
        <v>11904094.532999987</v>
      </c>
      <c r="E4400" t="s">
        <v>11</v>
      </c>
      <c r="F4400">
        <v>0.117593973</v>
      </c>
      <c r="G4400" t="s">
        <v>56</v>
      </c>
      <c r="H4400">
        <v>154.46299999999999</v>
      </c>
      <c r="I4400" t="s">
        <v>45</v>
      </c>
      <c r="J4400">
        <v>2007</v>
      </c>
      <c r="K4400" t="str">
        <f t="shared" ref="K4400:K4401" si="344">K4399</f>
        <v>Medium</v>
      </c>
      <c r="L4400" t="s">
        <v>43</v>
      </c>
      <c r="M4400" t="s">
        <v>16</v>
      </c>
      <c r="N4400">
        <v>2503.4079999999999</v>
      </c>
    </row>
    <row r="4401" spans="1:14" x14ac:dyDescent="0.3">
      <c r="A4401" t="s">
        <v>1160</v>
      </c>
      <c r="B4401">
        <v>4399</v>
      </c>
      <c r="C4401">
        <v>19.100000000000001</v>
      </c>
      <c r="D4401">
        <f>SUMIF(E:E,Table1[[#This Row],[Item_Fat_Content]],N:N)</f>
        <v>6457454.3820000133</v>
      </c>
      <c r="E4401" t="s">
        <v>1608</v>
      </c>
      <c r="F4401">
        <v>2.6018497000000002E-2</v>
      </c>
      <c r="G4401" t="s">
        <v>26</v>
      </c>
      <c r="H4401">
        <v>148.24180000000001</v>
      </c>
      <c r="I4401" t="s">
        <v>45</v>
      </c>
      <c r="J4401">
        <v>2007</v>
      </c>
      <c r="K4401" t="str">
        <f t="shared" si="344"/>
        <v>Medium</v>
      </c>
      <c r="L4401" t="s">
        <v>43</v>
      </c>
      <c r="M4401" t="s">
        <v>16</v>
      </c>
      <c r="N4401">
        <v>3089.9778000000001</v>
      </c>
    </row>
    <row r="4402" spans="1:14" x14ac:dyDescent="0.3">
      <c r="A4402" t="s">
        <v>1482</v>
      </c>
      <c r="B4402">
        <v>4400</v>
      </c>
      <c r="C4402">
        <v>4.5549999999999997</v>
      </c>
      <c r="D4402">
        <f>SUMIF(E:E,Table1[[#This Row],[Item_Fat_Content]],N:N)</f>
        <v>6457454.3820000133</v>
      </c>
      <c r="E4402" t="s">
        <v>1608</v>
      </c>
      <c r="F4402">
        <v>3.4410585E-2</v>
      </c>
      <c r="G4402" t="s">
        <v>41</v>
      </c>
      <c r="H4402">
        <v>111.3544</v>
      </c>
      <c r="I4402" t="s">
        <v>13</v>
      </c>
      <c r="J4402">
        <v>1999</v>
      </c>
      <c r="K4402" t="s">
        <v>14</v>
      </c>
      <c r="L4402" t="s">
        <v>15</v>
      </c>
      <c r="M4402" t="s">
        <v>16</v>
      </c>
      <c r="N4402">
        <v>1342.2528</v>
      </c>
    </row>
    <row r="4403" spans="1:14" x14ac:dyDescent="0.3">
      <c r="A4403" t="s">
        <v>138</v>
      </c>
      <c r="B4403">
        <v>4401</v>
      </c>
      <c r="C4403">
        <f>C4402</f>
        <v>4.5549999999999997</v>
      </c>
      <c r="D4403">
        <f>SUMIF(E:E,Table1[[#This Row],[Item_Fat_Content]],N:N)</f>
        <v>11904094.532999987</v>
      </c>
      <c r="E4403" t="s">
        <v>11</v>
      </c>
      <c r="F4403">
        <v>2.426524E-2</v>
      </c>
      <c r="G4403" t="s">
        <v>56</v>
      </c>
      <c r="H4403">
        <v>114.0492</v>
      </c>
      <c r="I4403" t="s">
        <v>38</v>
      </c>
      <c r="J4403">
        <v>1985</v>
      </c>
      <c r="K4403" t="s">
        <v>14</v>
      </c>
      <c r="L4403" t="s">
        <v>21</v>
      </c>
      <c r="M4403" t="s">
        <v>39</v>
      </c>
      <c r="N4403">
        <v>3938.8728000000001</v>
      </c>
    </row>
    <row r="4404" spans="1:14" x14ac:dyDescent="0.3">
      <c r="A4404" t="s">
        <v>1560</v>
      </c>
      <c r="B4404">
        <v>4402</v>
      </c>
      <c r="C4404">
        <v>16.2</v>
      </c>
      <c r="D4404">
        <f>SUMIF(E:E,Table1[[#This Row],[Item_Fat_Content]],N:N)</f>
        <v>11904094.532999987</v>
      </c>
      <c r="E4404" t="s">
        <v>11</v>
      </c>
      <c r="F4404">
        <v>0.17617540200000001</v>
      </c>
      <c r="G4404" t="s">
        <v>56</v>
      </c>
      <c r="H4404">
        <v>184.0608</v>
      </c>
      <c r="I4404" t="s">
        <v>45</v>
      </c>
      <c r="J4404">
        <v>2007</v>
      </c>
      <c r="K4404" t="str">
        <f t="shared" ref="K4404:K4405" si="345">K4403</f>
        <v>Medium</v>
      </c>
      <c r="L4404" t="s">
        <v>43</v>
      </c>
      <c r="M4404" t="s">
        <v>16</v>
      </c>
      <c r="N4404">
        <v>2021.3688</v>
      </c>
    </row>
    <row r="4405" spans="1:14" x14ac:dyDescent="0.3">
      <c r="A4405" t="s">
        <v>596</v>
      </c>
      <c r="B4405">
        <v>4403</v>
      </c>
      <c r="C4405">
        <v>8.9749999999999996</v>
      </c>
      <c r="D4405">
        <f>SUMIF(E:E,Table1[[#This Row],[Item_Fat_Content]],N:N)</f>
        <v>6457454.3820000133</v>
      </c>
      <c r="E4405" t="s">
        <v>1608</v>
      </c>
      <c r="F4405">
        <v>8.8257770999999999E-2</v>
      </c>
      <c r="G4405" t="s">
        <v>73</v>
      </c>
      <c r="H4405">
        <v>84.122399999999999</v>
      </c>
      <c r="I4405" t="s">
        <v>27</v>
      </c>
      <c r="J4405">
        <v>1998</v>
      </c>
      <c r="K4405" t="str">
        <f t="shared" si="345"/>
        <v>Medium</v>
      </c>
      <c r="L4405" t="s">
        <v>21</v>
      </c>
      <c r="M4405" t="s">
        <v>28</v>
      </c>
      <c r="N4405">
        <v>170.44479999999999</v>
      </c>
    </row>
    <row r="4406" spans="1:14" x14ac:dyDescent="0.3">
      <c r="A4406" t="s">
        <v>347</v>
      </c>
      <c r="B4406">
        <v>4404</v>
      </c>
      <c r="C4406">
        <v>21.1</v>
      </c>
      <c r="D4406">
        <f>SUMIF(E:E,Table1[[#This Row],[Item_Fat_Content]],N:N)</f>
        <v>6457454.3820000133</v>
      </c>
      <c r="E4406" t="s">
        <v>1608</v>
      </c>
      <c r="F4406">
        <v>2.0750866999999999E-2</v>
      </c>
      <c r="G4406" t="s">
        <v>54</v>
      </c>
      <c r="H4406">
        <v>128.79939999999999</v>
      </c>
      <c r="I4406" t="s">
        <v>13</v>
      </c>
      <c r="J4406">
        <v>1999</v>
      </c>
      <c r="K4406" t="s">
        <v>14</v>
      </c>
      <c r="L4406" t="s">
        <v>15</v>
      </c>
      <c r="M4406" t="s">
        <v>16</v>
      </c>
      <c r="N4406">
        <v>1927.491</v>
      </c>
    </row>
    <row r="4407" spans="1:14" x14ac:dyDescent="0.3">
      <c r="A4407" t="s">
        <v>522</v>
      </c>
      <c r="B4407">
        <v>4405</v>
      </c>
      <c r="C4407">
        <v>17.75</v>
      </c>
      <c r="D4407">
        <f>SUMIF(E:E,Table1[[#This Row],[Item_Fat_Content]],N:N)</f>
        <v>11904094.532999987</v>
      </c>
      <c r="E4407" t="s">
        <v>11</v>
      </c>
      <c r="F4407">
        <v>0.111527348</v>
      </c>
      <c r="G4407" t="s">
        <v>178</v>
      </c>
      <c r="H4407">
        <v>110.2912</v>
      </c>
      <c r="I4407" t="s">
        <v>42</v>
      </c>
      <c r="J4407">
        <v>2002</v>
      </c>
      <c r="K4407" t="str">
        <f>K4406</f>
        <v>Medium</v>
      </c>
      <c r="L4407" t="s">
        <v>43</v>
      </c>
      <c r="M4407" t="s">
        <v>16</v>
      </c>
      <c r="N4407">
        <v>873.52959999999996</v>
      </c>
    </row>
    <row r="4408" spans="1:14" x14ac:dyDescent="0.3">
      <c r="A4408" t="s">
        <v>1561</v>
      </c>
      <c r="B4408">
        <v>4406</v>
      </c>
      <c r="C4408">
        <v>12.8</v>
      </c>
      <c r="D4408">
        <f>SUMIF(E:E,Table1[[#This Row],[Item_Fat_Content]],N:N)</f>
        <v>6457454.3820000133</v>
      </c>
      <c r="E4408" t="s">
        <v>1608</v>
      </c>
      <c r="F4408">
        <v>0.114318263</v>
      </c>
      <c r="G4408" t="s">
        <v>78</v>
      </c>
      <c r="H4408">
        <v>142.28380000000001</v>
      </c>
      <c r="I4408" t="s">
        <v>20</v>
      </c>
      <c r="J4408">
        <v>2009</v>
      </c>
      <c r="K4408" t="s">
        <v>14</v>
      </c>
      <c r="L4408" t="s">
        <v>21</v>
      </c>
      <c r="M4408" t="s">
        <v>22</v>
      </c>
      <c r="N4408">
        <v>421.45139999999998</v>
      </c>
    </row>
    <row r="4409" spans="1:14" x14ac:dyDescent="0.3">
      <c r="A4409" t="s">
        <v>1557</v>
      </c>
      <c r="B4409">
        <v>4407</v>
      </c>
      <c r="C4409">
        <v>6.9050000000000002</v>
      </c>
      <c r="D4409">
        <f>SUMIF(E:E,Table1[[#This Row],[Item_Fat_Content]],N:N)</f>
        <v>6457454.3820000133</v>
      </c>
      <c r="E4409" t="s">
        <v>1608</v>
      </c>
      <c r="F4409">
        <v>3.8363203999999998E-2</v>
      </c>
      <c r="G4409" t="s">
        <v>12</v>
      </c>
      <c r="H4409">
        <v>98.172600000000003</v>
      </c>
      <c r="I4409" t="s">
        <v>45</v>
      </c>
      <c r="J4409">
        <v>2007</v>
      </c>
      <c r="K4409" t="str">
        <f t="shared" ref="K4409:K4410" si="346">K4408</f>
        <v>Medium</v>
      </c>
      <c r="L4409" t="s">
        <v>43</v>
      </c>
      <c r="M4409" t="s">
        <v>16</v>
      </c>
      <c r="N4409">
        <v>587.23559999999998</v>
      </c>
    </row>
    <row r="4410" spans="1:14" x14ac:dyDescent="0.3">
      <c r="A4410" t="s">
        <v>1239</v>
      </c>
      <c r="B4410">
        <v>4408</v>
      </c>
      <c r="C4410">
        <v>10.195</v>
      </c>
      <c r="D4410">
        <f>SUMIF(E:E,Table1[[#This Row],[Item_Fat_Content]],N:N)</f>
        <v>6457454.3820000133</v>
      </c>
      <c r="E4410" t="s">
        <v>1608</v>
      </c>
      <c r="F4410">
        <v>0.245483691</v>
      </c>
      <c r="G4410" t="s">
        <v>41</v>
      </c>
      <c r="H4410">
        <v>141.88380000000001</v>
      </c>
      <c r="I4410" t="s">
        <v>27</v>
      </c>
      <c r="J4410">
        <v>1998</v>
      </c>
      <c r="K4410" t="str">
        <f t="shared" si="346"/>
        <v>Medium</v>
      </c>
      <c r="L4410" t="s">
        <v>21</v>
      </c>
      <c r="M4410" t="s">
        <v>28</v>
      </c>
      <c r="N4410">
        <v>280.9676</v>
      </c>
    </row>
    <row r="4411" spans="1:14" x14ac:dyDescent="0.3">
      <c r="A4411" t="s">
        <v>706</v>
      </c>
      <c r="B4411">
        <v>4409</v>
      </c>
      <c r="C4411">
        <v>5.7850000000000001</v>
      </c>
      <c r="D4411">
        <f>SUMIF(E:E,Table1[[#This Row],[Item_Fat_Content]],N:N)</f>
        <v>6457454.3820000133</v>
      </c>
      <c r="E4411" t="s">
        <v>1608</v>
      </c>
      <c r="F4411">
        <v>5.3930934E-2</v>
      </c>
      <c r="G4411" t="s">
        <v>26</v>
      </c>
      <c r="H4411">
        <v>87.385599999999997</v>
      </c>
      <c r="I4411" t="s">
        <v>13</v>
      </c>
      <c r="J4411">
        <v>1999</v>
      </c>
      <c r="K4411" t="s">
        <v>14</v>
      </c>
      <c r="L4411" t="s">
        <v>15</v>
      </c>
      <c r="M4411" t="s">
        <v>16</v>
      </c>
      <c r="N4411">
        <v>878.85599999999999</v>
      </c>
    </row>
    <row r="4412" spans="1:14" x14ac:dyDescent="0.3">
      <c r="A4412" t="s">
        <v>394</v>
      </c>
      <c r="B4412">
        <v>4410</v>
      </c>
      <c r="C4412">
        <f>C4411</f>
        <v>5.7850000000000001</v>
      </c>
      <c r="D4412">
        <f>SUMIF(E:E,Table1[[#This Row],[Item_Fat_Content]],N:N)</f>
        <v>11904094.532999987</v>
      </c>
      <c r="E4412" t="s">
        <v>11</v>
      </c>
      <c r="F4412">
        <v>1.8942606000000001E-2</v>
      </c>
      <c r="G4412" t="s">
        <v>36</v>
      </c>
      <c r="H4412">
        <v>236.0248</v>
      </c>
      <c r="I4412" t="s">
        <v>38</v>
      </c>
      <c r="J4412">
        <v>1985</v>
      </c>
      <c r="K4412" t="s">
        <v>14</v>
      </c>
      <c r="L4412" t="s">
        <v>21</v>
      </c>
      <c r="M4412" t="s">
        <v>39</v>
      </c>
      <c r="N4412">
        <v>6636.6944000000003</v>
      </c>
    </row>
    <row r="4413" spans="1:14" x14ac:dyDescent="0.3">
      <c r="A4413" t="s">
        <v>1562</v>
      </c>
      <c r="B4413">
        <v>4411</v>
      </c>
      <c r="C4413">
        <v>7.96</v>
      </c>
      <c r="D4413">
        <f>SUMIF(E:E,Table1[[#This Row],[Item_Fat_Content]],N:N)</f>
        <v>11904094.532999987</v>
      </c>
      <c r="E4413" t="s">
        <v>11</v>
      </c>
      <c r="F4413">
        <v>2.8339599E-2</v>
      </c>
      <c r="G4413" t="s">
        <v>73</v>
      </c>
      <c r="H4413">
        <v>162.48939999999999</v>
      </c>
      <c r="I4413" t="s">
        <v>31</v>
      </c>
      <c r="J4413">
        <v>1987</v>
      </c>
      <c r="K4413" t="s">
        <v>32</v>
      </c>
      <c r="L4413" t="s">
        <v>21</v>
      </c>
      <c r="M4413" t="s">
        <v>16</v>
      </c>
      <c r="N4413">
        <v>1779.6833999999999</v>
      </c>
    </row>
    <row r="4414" spans="1:14" x14ac:dyDescent="0.3">
      <c r="A4414" t="s">
        <v>1266</v>
      </c>
      <c r="B4414">
        <v>4412</v>
      </c>
      <c r="C4414">
        <v>8.3000000000000007</v>
      </c>
      <c r="D4414">
        <f>SUMIF(E:E,Table1[[#This Row],[Item_Fat_Content]],N:N)</f>
        <v>6457454.3820000133</v>
      </c>
      <c r="E4414" t="s">
        <v>1608</v>
      </c>
      <c r="F4414">
        <v>3.0151351E-2</v>
      </c>
      <c r="G4414" t="s">
        <v>34</v>
      </c>
      <c r="H4414">
        <v>98.738399999999999</v>
      </c>
      <c r="I4414" t="s">
        <v>48</v>
      </c>
      <c r="J4414">
        <v>1997</v>
      </c>
      <c r="K4414" t="s">
        <v>49</v>
      </c>
      <c r="L4414" t="s">
        <v>15</v>
      </c>
      <c r="M4414" t="s">
        <v>16</v>
      </c>
      <c r="N4414">
        <v>492.69200000000001</v>
      </c>
    </row>
    <row r="4415" spans="1:14" x14ac:dyDescent="0.3">
      <c r="A4415" t="s">
        <v>753</v>
      </c>
      <c r="B4415">
        <v>4413</v>
      </c>
      <c r="C4415">
        <v>5.46</v>
      </c>
      <c r="D4415">
        <f>SUMIF(E:E,Table1[[#This Row],[Item_Fat_Content]],N:N)</f>
        <v>6457454.3820000133</v>
      </c>
      <c r="E4415" t="s">
        <v>1608</v>
      </c>
      <c r="F4415">
        <v>0.107274301</v>
      </c>
      <c r="G4415" t="s">
        <v>26</v>
      </c>
      <c r="H4415">
        <v>145.57859999999999</v>
      </c>
      <c r="I4415" t="s">
        <v>42</v>
      </c>
      <c r="J4415">
        <v>2002</v>
      </c>
      <c r="K4415" t="str">
        <f>K4414</f>
        <v>Small</v>
      </c>
      <c r="L4415" t="s">
        <v>43</v>
      </c>
      <c r="M4415" t="s">
        <v>16</v>
      </c>
      <c r="N4415">
        <v>3900.9222</v>
      </c>
    </row>
    <row r="4416" spans="1:14" x14ac:dyDescent="0.3">
      <c r="A4416" t="s">
        <v>59</v>
      </c>
      <c r="B4416">
        <v>4414</v>
      </c>
      <c r="C4416">
        <v>13.35</v>
      </c>
      <c r="D4416">
        <f>SUMIF(E:E,Table1[[#This Row],[Item_Fat_Content]],N:N)</f>
        <v>11904094.532999987</v>
      </c>
      <c r="E4416" t="s">
        <v>11</v>
      </c>
      <c r="F4416">
        <v>0.102670882</v>
      </c>
      <c r="G4416" t="s">
        <v>12</v>
      </c>
      <c r="H4416">
        <v>228.6352</v>
      </c>
      <c r="I4416" t="s">
        <v>13</v>
      </c>
      <c r="J4416">
        <v>1999</v>
      </c>
      <c r="K4416" t="s">
        <v>14</v>
      </c>
      <c r="L4416" t="s">
        <v>15</v>
      </c>
      <c r="M4416" t="s">
        <v>16</v>
      </c>
      <c r="N4416">
        <v>3435.5279999999998</v>
      </c>
    </row>
    <row r="4417" spans="1:14" x14ac:dyDescent="0.3">
      <c r="A4417" t="s">
        <v>669</v>
      </c>
      <c r="B4417">
        <v>4415</v>
      </c>
      <c r="C4417">
        <v>5.46</v>
      </c>
      <c r="D4417">
        <f>SUMIF(E:E,Table1[[#This Row],[Item_Fat_Content]],N:N)</f>
        <v>229576.49539999999</v>
      </c>
      <c r="E4417" t="s">
        <v>18</v>
      </c>
      <c r="F4417">
        <v>3.2177404999999999E-2</v>
      </c>
      <c r="G4417" t="s">
        <v>73</v>
      </c>
      <c r="H4417">
        <v>185.42400000000001</v>
      </c>
      <c r="I4417" t="s">
        <v>48</v>
      </c>
      <c r="J4417">
        <v>1997</v>
      </c>
      <c r="K4417" t="s">
        <v>49</v>
      </c>
      <c r="L4417" t="s">
        <v>15</v>
      </c>
      <c r="M4417" t="s">
        <v>16</v>
      </c>
      <c r="N4417">
        <v>5219.8720000000003</v>
      </c>
    </row>
    <row r="4418" spans="1:14" x14ac:dyDescent="0.3">
      <c r="A4418" t="s">
        <v>881</v>
      </c>
      <c r="B4418">
        <v>4416</v>
      </c>
      <c r="C4418">
        <f>C4417</f>
        <v>5.46</v>
      </c>
      <c r="D4418">
        <f>SUMIF(E:E,Table1[[#This Row],[Item_Fat_Content]],N:N)</f>
        <v>6457454.3820000133</v>
      </c>
      <c r="E4418" t="s">
        <v>1608</v>
      </c>
      <c r="F4418">
        <v>3.9734881999999999E-2</v>
      </c>
      <c r="G4418" t="s">
        <v>19</v>
      </c>
      <c r="H4418">
        <v>165.7868</v>
      </c>
      <c r="I4418" t="s">
        <v>38</v>
      </c>
      <c r="J4418">
        <v>1985</v>
      </c>
      <c r="K4418" t="s">
        <v>14</v>
      </c>
      <c r="L4418" t="s">
        <v>21</v>
      </c>
      <c r="M4418" t="s">
        <v>39</v>
      </c>
      <c r="N4418">
        <v>4913.6040000000003</v>
      </c>
    </row>
    <row r="4419" spans="1:14" x14ac:dyDescent="0.3">
      <c r="A4419" t="s">
        <v>588</v>
      </c>
      <c r="B4419">
        <v>4417</v>
      </c>
      <c r="C4419">
        <v>20.75</v>
      </c>
      <c r="D4419">
        <f>SUMIF(E:E,Table1[[#This Row],[Item_Fat_Content]],N:N)</f>
        <v>6457454.3820000133</v>
      </c>
      <c r="E4419" t="s">
        <v>1608</v>
      </c>
      <c r="F4419">
        <v>8.3536989000000006E-2</v>
      </c>
      <c r="G4419" t="s">
        <v>41</v>
      </c>
      <c r="H4419">
        <v>180.33179999999999</v>
      </c>
      <c r="I4419" t="s">
        <v>31</v>
      </c>
      <c r="J4419">
        <v>1987</v>
      </c>
      <c r="K4419" t="s">
        <v>32</v>
      </c>
      <c r="L4419" t="s">
        <v>21</v>
      </c>
      <c r="M4419" t="s">
        <v>16</v>
      </c>
      <c r="N4419">
        <v>4149.9314000000004</v>
      </c>
    </row>
    <row r="4420" spans="1:14" x14ac:dyDescent="0.3">
      <c r="A4420" t="s">
        <v>918</v>
      </c>
      <c r="B4420">
        <v>4418</v>
      </c>
      <c r="C4420">
        <v>6.59</v>
      </c>
      <c r="D4420">
        <f>SUMIF(E:E,Table1[[#This Row],[Item_Fat_Content]],N:N)</f>
        <v>11904094.532999987</v>
      </c>
      <c r="E4420" t="s">
        <v>11</v>
      </c>
      <c r="F4420">
        <v>2.6225693000000001E-2</v>
      </c>
      <c r="G4420" t="s">
        <v>30</v>
      </c>
      <c r="H4420">
        <v>119.0098</v>
      </c>
      <c r="I4420" t="s">
        <v>13</v>
      </c>
      <c r="J4420">
        <v>1999</v>
      </c>
      <c r="K4420" t="s">
        <v>14</v>
      </c>
      <c r="L4420" t="s">
        <v>15</v>
      </c>
      <c r="M4420" t="s">
        <v>16</v>
      </c>
      <c r="N4420">
        <v>2530.7058000000002</v>
      </c>
    </row>
    <row r="4421" spans="1:14" x14ac:dyDescent="0.3">
      <c r="A4421" t="s">
        <v>261</v>
      </c>
      <c r="B4421">
        <v>4419</v>
      </c>
      <c r="C4421">
        <v>7.55</v>
      </c>
      <c r="D4421">
        <f>SUMIF(E:E,Table1[[#This Row],[Item_Fat_Content]],N:N)</f>
        <v>11904094.532999987</v>
      </c>
      <c r="E4421" t="s">
        <v>11</v>
      </c>
      <c r="F4421">
        <v>2.7323500000000001E-2</v>
      </c>
      <c r="G4421" t="s">
        <v>73</v>
      </c>
      <c r="H4421">
        <v>151.934</v>
      </c>
      <c r="I4421" t="s">
        <v>45</v>
      </c>
      <c r="J4421">
        <v>2007</v>
      </c>
      <c r="K4421" t="str">
        <f t="shared" ref="K4421:K4423" si="347">K4420</f>
        <v>Medium</v>
      </c>
      <c r="L4421" t="s">
        <v>43</v>
      </c>
      <c r="M4421" t="s">
        <v>16</v>
      </c>
      <c r="N4421">
        <v>1837.6079999999999</v>
      </c>
    </row>
    <row r="4422" spans="1:14" x14ac:dyDescent="0.3">
      <c r="A4422" t="s">
        <v>732</v>
      </c>
      <c r="B4422">
        <v>4420</v>
      </c>
      <c r="C4422">
        <v>20.85</v>
      </c>
      <c r="D4422">
        <f>SUMIF(E:E,Table1[[#This Row],[Item_Fat_Content]],N:N)</f>
        <v>11904094.532999987</v>
      </c>
      <c r="E4422" t="s">
        <v>11</v>
      </c>
      <c r="F4422">
        <v>3.7479829999999999E-2</v>
      </c>
      <c r="G4422" t="s">
        <v>41</v>
      </c>
      <c r="H4422">
        <v>192.74780000000001</v>
      </c>
      <c r="I4422" t="s">
        <v>42</v>
      </c>
      <c r="J4422">
        <v>2002</v>
      </c>
      <c r="K4422" t="str">
        <f t="shared" si="347"/>
        <v>Medium</v>
      </c>
      <c r="L4422" t="s">
        <v>43</v>
      </c>
      <c r="M4422" t="s">
        <v>16</v>
      </c>
      <c r="N4422">
        <v>2131.2258000000002</v>
      </c>
    </row>
    <row r="4423" spans="1:14" x14ac:dyDescent="0.3">
      <c r="A4423" t="s">
        <v>127</v>
      </c>
      <c r="B4423">
        <v>4421</v>
      </c>
      <c r="C4423">
        <v>18.850000000000001</v>
      </c>
      <c r="D4423">
        <f>SUMIF(E:E,Table1[[#This Row],[Item_Fat_Content]],N:N)</f>
        <v>11904094.532999987</v>
      </c>
      <c r="E4423" t="s">
        <v>11</v>
      </c>
      <c r="F4423">
        <v>0.168531813</v>
      </c>
      <c r="G4423" t="s">
        <v>30</v>
      </c>
      <c r="H4423">
        <v>192.5136</v>
      </c>
      <c r="I4423" t="s">
        <v>45</v>
      </c>
      <c r="J4423">
        <v>2007</v>
      </c>
      <c r="K4423" t="str">
        <f t="shared" si="347"/>
        <v>Medium</v>
      </c>
      <c r="L4423" t="s">
        <v>43</v>
      </c>
      <c r="M4423" t="s">
        <v>16</v>
      </c>
      <c r="N4423">
        <v>2916.2040000000002</v>
      </c>
    </row>
    <row r="4424" spans="1:14" x14ac:dyDescent="0.3">
      <c r="A4424" t="s">
        <v>201</v>
      </c>
      <c r="B4424">
        <v>4422</v>
      </c>
      <c r="C4424">
        <v>15.2</v>
      </c>
      <c r="D4424">
        <f>SUMIF(E:E,Table1[[#This Row],[Item_Fat_Content]],N:N)</f>
        <v>11904094.532999987</v>
      </c>
      <c r="E4424" t="s">
        <v>11</v>
      </c>
      <c r="F4424">
        <v>2.1293909E-2</v>
      </c>
      <c r="G4424" t="s">
        <v>73</v>
      </c>
      <c r="H4424">
        <v>218.48240000000001</v>
      </c>
      <c r="I4424" t="s">
        <v>20</v>
      </c>
      <c r="J4424">
        <v>2009</v>
      </c>
      <c r="K4424" t="s">
        <v>14</v>
      </c>
      <c r="L4424" t="s">
        <v>21</v>
      </c>
      <c r="M4424" t="s">
        <v>22</v>
      </c>
      <c r="N4424">
        <v>1528.6768</v>
      </c>
    </row>
    <row r="4425" spans="1:14" x14ac:dyDescent="0.3">
      <c r="A4425" t="s">
        <v>626</v>
      </c>
      <c r="B4425">
        <v>4423</v>
      </c>
      <c r="C4425">
        <v>10.1</v>
      </c>
      <c r="D4425">
        <f>SUMIF(E:E,Table1[[#This Row],[Item_Fat_Content]],N:N)</f>
        <v>11904094.532999987</v>
      </c>
      <c r="E4425" t="s">
        <v>11</v>
      </c>
      <c r="F4425">
        <v>3.0269773999999999E-2</v>
      </c>
      <c r="G4425" t="s">
        <v>56</v>
      </c>
      <c r="H4425">
        <v>152.46559999999999</v>
      </c>
      <c r="I4425" t="s">
        <v>42</v>
      </c>
      <c r="J4425">
        <v>2002</v>
      </c>
      <c r="K4425" t="str">
        <f>K4424</f>
        <v>Medium</v>
      </c>
      <c r="L4425" t="s">
        <v>43</v>
      </c>
      <c r="M4425" t="s">
        <v>16</v>
      </c>
      <c r="N4425">
        <v>2934.8463999999999</v>
      </c>
    </row>
    <row r="4426" spans="1:14" x14ac:dyDescent="0.3">
      <c r="A4426" t="s">
        <v>91</v>
      </c>
      <c r="B4426">
        <v>4424</v>
      </c>
      <c r="C4426">
        <v>10</v>
      </c>
      <c r="D4426">
        <f>SUMIF(E:E,Table1[[#This Row],[Item_Fat_Content]],N:N)</f>
        <v>11904094.532999987</v>
      </c>
      <c r="E4426" t="s">
        <v>11</v>
      </c>
      <c r="F4426">
        <v>2.5822314999999998E-2</v>
      </c>
      <c r="G4426" t="s">
        <v>73</v>
      </c>
      <c r="H4426">
        <v>262.7226</v>
      </c>
      <c r="I4426" t="s">
        <v>60</v>
      </c>
      <c r="J4426">
        <v>2004</v>
      </c>
      <c r="K4426" t="s">
        <v>49</v>
      </c>
      <c r="L4426" t="s">
        <v>43</v>
      </c>
      <c r="M4426" t="s">
        <v>16</v>
      </c>
      <c r="N4426">
        <v>3171.8712</v>
      </c>
    </row>
    <row r="4427" spans="1:14" x14ac:dyDescent="0.3">
      <c r="A4427" t="s">
        <v>369</v>
      </c>
      <c r="B4427">
        <v>4425</v>
      </c>
      <c r="C4427">
        <v>8.9849999999999994</v>
      </c>
      <c r="D4427">
        <f>SUMIF(E:E,Table1[[#This Row],[Item_Fat_Content]],N:N)</f>
        <v>11904094.532999987</v>
      </c>
      <c r="E4427" t="s">
        <v>11</v>
      </c>
      <c r="F4427">
        <v>0.18368816099999999</v>
      </c>
      <c r="G4427" t="s">
        <v>26</v>
      </c>
      <c r="H4427">
        <v>100.27</v>
      </c>
      <c r="I4427" t="s">
        <v>13</v>
      </c>
      <c r="J4427">
        <v>1999</v>
      </c>
      <c r="K4427" t="s">
        <v>14</v>
      </c>
      <c r="L4427" t="s">
        <v>15</v>
      </c>
      <c r="M4427" t="s">
        <v>16</v>
      </c>
      <c r="N4427">
        <v>998.7</v>
      </c>
    </row>
    <row r="4428" spans="1:14" x14ac:dyDescent="0.3">
      <c r="A4428" t="s">
        <v>1124</v>
      </c>
      <c r="B4428">
        <v>4426</v>
      </c>
      <c r="C4428">
        <v>11.5</v>
      </c>
      <c r="D4428">
        <f>SUMIF(E:E,Table1[[#This Row],[Item_Fat_Content]],N:N)</f>
        <v>6457454.3820000133</v>
      </c>
      <c r="E4428" t="s">
        <v>1608</v>
      </c>
      <c r="F4428">
        <v>0.125579201</v>
      </c>
      <c r="G4428" t="s">
        <v>41</v>
      </c>
      <c r="H4428">
        <v>99.735799999999998</v>
      </c>
      <c r="I4428" t="s">
        <v>60</v>
      </c>
      <c r="J4428">
        <v>2004</v>
      </c>
      <c r="K4428" t="s">
        <v>49</v>
      </c>
      <c r="L4428" t="s">
        <v>43</v>
      </c>
      <c r="M4428" t="s">
        <v>16</v>
      </c>
      <c r="N4428">
        <v>1105.8938000000001</v>
      </c>
    </row>
    <row r="4429" spans="1:14" x14ac:dyDescent="0.3">
      <c r="A4429" t="s">
        <v>1010</v>
      </c>
      <c r="B4429">
        <v>4427</v>
      </c>
      <c r="C4429">
        <f>C4428</f>
        <v>11.5</v>
      </c>
      <c r="D4429">
        <f>SUMIF(E:E,Table1[[#This Row],[Item_Fat_Content]],N:N)</f>
        <v>11904094.532999987</v>
      </c>
      <c r="E4429" t="s">
        <v>11</v>
      </c>
      <c r="F4429">
        <v>7.7079176999999999E-2</v>
      </c>
      <c r="G4429" t="s">
        <v>56</v>
      </c>
      <c r="H4429">
        <v>61.553600000000003</v>
      </c>
      <c r="I4429" t="s">
        <v>38</v>
      </c>
      <c r="J4429">
        <v>1985</v>
      </c>
      <c r="K4429" t="s">
        <v>14</v>
      </c>
      <c r="L4429" t="s">
        <v>21</v>
      </c>
      <c r="M4429" t="s">
        <v>39</v>
      </c>
      <c r="N4429">
        <v>918.80399999999997</v>
      </c>
    </row>
    <row r="4430" spans="1:14" x14ac:dyDescent="0.3">
      <c r="A4430" t="s">
        <v>621</v>
      </c>
      <c r="B4430">
        <v>4428</v>
      </c>
      <c r="C4430">
        <v>19.850000000000001</v>
      </c>
      <c r="D4430">
        <f>SUMIF(E:E,Table1[[#This Row],[Item_Fat_Content]],N:N)</f>
        <v>11904094.532999987</v>
      </c>
      <c r="E4430" t="s">
        <v>11</v>
      </c>
      <c r="F4430">
        <v>2.6074491000000002E-2</v>
      </c>
      <c r="G4430" t="s">
        <v>30</v>
      </c>
      <c r="H4430">
        <v>48.637599999999999</v>
      </c>
      <c r="I4430" t="s">
        <v>20</v>
      </c>
      <c r="J4430">
        <v>2009</v>
      </c>
      <c r="K4430" t="s">
        <v>14</v>
      </c>
      <c r="L4430" t="s">
        <v>21</v>
      </c>
      <c r="M4430" t="s">
        <v>22</v>
      </c>
      <c r="N4430">
        <v>575.25120000000004</v>
      </c>
    </row>
    <row r="4431" spans="1:14" x14ac:dyDescent="0.3">
      <c r="A4431" t="s">
        <v>1563</v>
      </c>
      <c r="B4431">
        <v>4429</v>
      </c>
      <c r="C4431">
        <v>21.1</v>
      </c>
      <c r="D4431">
        <f>SUMIF(E:E,Table1[[#This Row],[Item_Fat_Content]],N:N)</f>
        <v>11904094.532999987</v>
      </c>
      <c r="E4431" t="s">
        <v>11</v>
      </c>
      <c r="F4431">
        <v>1.0593468999999999E-2</v>
      </c>
      <c r="G4431" t="s">
        <v>30</v>
      </c>
      <c r="H4431">
        <v>234.29580000000001</v>
      </c>
      <c r="I4431" t="s">
        <v>31</v>
      </c>
      <c r="J4431">
        <v>1987</v>
      </c>
      <c r="K4431" t="s">
        <v>32</v>
      </c>
      <c r="L4431" t="s">
        <v>21</v>
      </c>
      <c r="M4431" t="s">
        <v>16</v>
      </c>
      <c r="N4431">
        <v>3739.1327999999999</v>
      </c>
    </row>
    <row r="4432" spans="1:14" x14ac:dyDescent="0.3">
      <c r="A4432" t="s">
        <v>1482</v>
      </c>
      <c r="B4432">
        <v>4430</v>
      </c>
      <c r="C4432">
        <v>4.5549999999999997</v>
      </c>
      <c r="D4432">
        <f>SUMIF(E:E,Table1[[#This Row],[Item_Fat_Content]],N:N)</f>
        <v>6457454.3820000133</v>
      </c>
      <c r="E4432" t="s">
        <v>1608</v>
      </c>
      <c r="F4432">
        <v>3.4357169E-2</v>
      </c>
      <c r="G4432" t="s">
        <v>41</v>
      </c>
      <c r="H4432">
        <v>112.6544</v>
      </c>
      <c r="I4432" t="s">
        <v>48</v>
      </c>
      <c r="J4432">
        <v>1997</v>
      </c>
      <c r="K4432" t="s">
        <v>49</v>
      </c>
      <c r="L4432" t="s">
        <v>15</v>
      </c>
      <c r="M4432" t="s">
        <v>16</v>
      </c>
      <c r="N4432">
        <v>2684.5056</v>
      </c>
    </row>
    <row r="4433" spans="1:14" x14ac:dyDescent="0.3">
      <c r="A4433" t="s">
        <v>732</v>
      </c>
      <c r="B4433">
        <v>4431</v>
      </c>
      <c r="C4433">
        <v>20.85</v>
      </c>
      <c r="D4433">
        <f>SUMIF(E:E,Table1[[#This Row],[Item_Fat_Content]],N:N)</f>
        <v>11904094.532999987</v>
      </c>
      <c r="E4433" t="s">
        <v>11</v>
      </c>
      <c r="F4433">
        <v>3.7396901000000003E-2</v>
      </c>
      <c r="G4433" t="s">
        <v>41</v>
      </c>
      <c r="H4433">
        <v>193.84780000000001</v>
      </c>
      <c r="I4433" t="s">
        <v>60</v>
      </c>
      <c r="J4433">
        <v>2004</v>
      </c>
      <c r="K4433" t="s">
        <v>49</v>
      </c>
      <c r="L4433" t="s">
        <v>43</v>
      </c>
      <c r="M4433" t="s">
        <v>16</v>
      </c>
      <c r="N4433">
        <v>2712.4692</v>
      </c>
    </row>
    <row r="4434" spans="1:14" x14ac:dyDescent="0.3">
      <c r="A4434" t="s">
        <v>1114</v>
      </c>
      <c r="B4434">
        <v>4432</v>
      </c>
      <c r="C4434">
        <v>7.9050000000000002</v>
      </c>
      <c r="D4434">
        <f>SUMIF(E:E,Table1[[#This Row],[Item_Fat_Content]],N:N)</f>
        <v>11904094.532999987</v>
      </c>
      <c r="E4434" t="s">
        <v>11</v>
      </c>
      <c r="F4434">
        <v>6.4011067000000005E-2</v>
      </c>
      <c r="G4434" t="s">
        <v>58</v>
      </c>
      <c r="H4434">
        <v>230.26939999999999</v>
      </c>
      <c r="I4434" t="s">
        <v>31</v>
      </c>
      <c r="J4434">
        <v>1987</v>
      </c>
      <c r="K4434" t="s">
        <v>32</v>
      </c>
      <c r="L4434" t="s">
        <v>21</v>
      </c>
      <c r="M4434" t="s">
        <v>16</v>
      </c>
      <c r="N4434">
        <v>4567.3879999999999</v>
      </c>
    </row>
    <row r="4435" spans="1:14" x14ac:dyDescent="0.3">
      <c r="A4435" t="s">
        <v>980</v>
      </c>
      <c r="B4435">
        <v>4433</v>
      </c>
      <c r="C4435">
        <v>6.78</v>
      </c>
      <c r="D4435">
        <f>SUMIF(E:E,Table1[[#This Row],[Item_Fat_Content]],N:N)</f>
        <v>6457454.3820000133</v>
      </c>
      <c r="E4435" t="s">
        <v>1608</v>
      </c>
      <c r="F4435">
        <v>8.5981978000000001E-2</v>
      </c>
      <c r="G4435" t="s">
        <v>26</v>
      </c>
      <c r="H4435">
        <v>228.46940000000001</v>
      </c>
      <c r="I4435" t="s">
        <v>42</v>
      </c>
      <c r="J4435">
        <v>2002</v>
      </c>
      <c r="K4435" t="str">
        <f>K4434</f>
        <v>High</v>
      </c>
      <c r="L4435" t="s">
        <v>43</v>
      </c>
      <c r="M4435" t="s">
        <v>16</v>
      </c>
      <c r="N4435">
        <v>5480.8656000000001</v>
      </c>
    </row>
    <row r="4436" spans="1:14" x14ac:dyDescent="0.3">
      <c r="A4436" t="s">
        <v>1272</v>
      </c>
      <c r="B4436">
        <v>4434</v>
      </c>
      <c r="C4436">
        <f>C4435</f>
        <v>6.78</v>
      </c>
      <c r="D4436">
        <f>SUMIF(E:E,Table1[[#This Row],[Item_Fat_Content]],N:N)</f>
        <v>11904094.532999987</v>
      </c>
      <c r="E4436" t="s">
        <v>11</v>
      </c>
      <c r="F4436">
        <v>4.0318693000000003E-2</v>
      </c>
      <c r="G4436" t="s">
        <v>26</v>
      </c>
      <c r="H4436">
        <v>186.22399999999999</v>
      </c>
      <c r="I4436" t="s">
        <v>38</v>
      </c>
      <c r="J4436">
        <v>1985</v>
      </c>
      <c r="K4436" t="s">
        <v>14</v>
      </c>
      <c r="L4436" t="s">
        <v>21</v>
      </c>
      <c r="M4436" t="s">
        <v>39</v>
      </c>
      <c r="N4436">
        <v>5033.4480000000003</v>
      </c>
    </row>
    <row r="4437" spans="1:14" x14ac:dyDescent="0.3">
      <c r="A4437" t="s">
        <v>1036</v>
      </c>
      <c r="B4437">
        <v>4435</v>
      </c>
      <c r="C4437">
        <v>15</v>
      </c>
      <c r="D4437">
        <f>SUMIF(E:E,Table1[[#This Row],[Item_Fat_Content]],N:N)</f>
        <v>6457454.3820000133</v>
      </c>
      <c r="E4437" t="s">
        <v>1608</v>
      </c>
      <c r="F4437">
        <v>0.16176283499999999</v>
      </c>
      <c r="G4437" t="s">
        <v>73</v>
      </c>
      <c r="H4437">
        <v>185.92660000000001</v>
      </c>
      <c r="I4437" t="s">
        <v>42</v>
      </c>
      <c r="J4437">
        <v>2002</v>
      </c>
      <c r="K4437" t="str">
        <f>K4436</f>
        <v>Medium</v>
      </c>
      <c r="L4437" t="s">
        <v>43</v>
      </c>
      <c r="M4437" t="s">
        <v>16</v>
      </c>
      <c r="N4437">
        <v>2581.9724000000001</v>
      </c>
    </row>
    <row r="4438" spans="1:14" x14ac:dyDescent="0.3">
      <c r="A4438" t="s">
        <v>1564</v>
      </c>
      <c r="B4438">
        <v>4436</v>
      </c>
      <c r="C4438">
        <v>17.600000000000001</v>
      </c>
      <c r="D4438">
        <f>SUMIF(E:E,Table1[[#This Row],[Item_Fat_Content]],N:N)</f>
        <v>11904094.532999987</v>
      </c>
      <c r="E4438" t="s">
        <v>11</v>
      </c>
      <c r="F4438">
        <v>0.104878967</v>
      </c>
      <c r="G4438" t="s">
        <v>36</v>
      </c>
      <c r="H4438">
        <v>164.88679999999999</v>
      </c>
      <c r="I4438" t="s">
        <v>48</v>
      </c>
      <c r="J4438">
        <v>1997</v>
      </c>
      <c r="K4438" t="s">
        <v>49</v>
      </c>
      <c r="L4438" t="s">
        <v>15</v>
      </c>
      <c r="M4438" t="s">
        <v>16</v>
      </c>
      <c r="N4438">
        <v>2456.8020000000001</v>
      </c>
    </row>
    <row r="4439" spans="1:14" x14ac:dyDescent="0.3">
      <c r="A4439" t="s">
        <v>598</v>
      </c>
      <c r="B4439">
        <v>4437</v>
      </c>
      <c r="C4439">
        <v>13.8</v>
      </c>
      <c r="D4439">
        <f>SUMIF(E:E,Table1[[#This Row],[Item_Fat_Content]],N:N)</f>
        <v>6457454.3820000133</v>
      </c>
      <c r="E4439" t="s">
        <v>1608</v>
      </c>
      <c r="F4439">
        <v>0.10746981899999999</v>
      </c>
      <c r="G4439" t="s">
        <v>26</v>
      </c>
      <c r="H4439">
        <v>77.801199999999994</v>
      </c>
      <c r="I4439" t="s">
        <v>27</v>
      </c>
      <c r="J4439">
        <v>1998</v>
      </c>
      <c r="K4439" t="str">
        <f>K4438</f>
        <v>Small</v>
      </c>
      <c r="L4439" t="s">
        <v>21</v>
      </c>
      <c r="M4439" t="s">
        <v>28</v>
      </c>
      <c r="N4439">
        <v>227.70359999999999</v>
      </c>
    </row>
    <row r="4440" spans="1:14" x14ac:dyDescent="0.3">
      <c r="A4440" t="s">
        <v>1565</v>
      </c>
      <c r="B4440">
        <v>4438</v>
      </c>
      <c r="C4440">
        <v>5.1100000000000003</v>
      </c>
      <c r="D4440">
        <f>SUMIF(E:E,Table1[[#This Row],[Item_Fat_Content]],N:N)</f>
        <v>11904094.532999987</v>
      </c>
      <c r="E4440" t="s">
        <v>11</v>
      </c>
      <c r="F4440">
        <v>3.4868095000000002E-2</v>
      </c>
      <c r="G4440" t="s">
        <v>30</v>
      </c>
      <c r="H4440">
        <v>163.821</v>
      </c>
      <c r="I4440" t="s">
        <v>60</v>
      </c>
      <c r="J4440">
        <v>2004</v>
      </c>
      <c r="K4440" t="s">
        <v>49</v>
      </c>
      <c r="L4440" t="s">
        <v>43</v>
      </c>
      <c r="M4440" t="s">
        <v>16</v>
      </c>
      <c r="N4440">
        <v>2120.5729999999999</v>
      </c>
    </row>
    <row r="4441" spans="1:14" x14ac:dyDescent="0.3">
      <c r="A4441" t="s">
        <v>513</v>
      </c>
      <c r="B4441">
        <v>4439</v>
      </c>
      <c r="C4441">
        <v>8.7100000000000009</v>
      </c>
      <c r="D4441">
        <f>SUMIF(E:E,Table1[[#This Row],[Item_Fat_Content]],N:N)</f>
        <v>6457454.3820000133</v>
      </c>
      <c r="E4441" t="s">
        <v>1608</v>
      </c>
      <c r="F4441">
        <v>4.6079574999999998E-2</v>
      </c>
      <c r="G4441" t="s">
        <v>12</v>
      </c>
      <c r="H4441">
        <v>43.574399999999997</v>
      </c>
      <c r="I4441" t="s">
        <v>42</v>
      </c>
      <c r="J4441">
        <v>2002</v>
      </c>
      <c r="K4441" t="str">
        <f>K4440</f>
        <v>Small</v>
      </c>
      <c r="L4441" t="s">
        <v>43</v>
      </c>
      <c r="M4441" t="s">
        <v>16</v>
      </c>
      <c r="N4441">
        <v>407.46960000000001</v>
      </c>
    </row>
    <row r="4442" spans="1:14" x14ac:dyDescent="0.3">
      <c r="A4442" t="s">
        <v>538</v>
      </c>
      <c r="B4442">
        <v>4440</v>
      </c>
      <c r="C4442">
        <v>7.2350000000000003</v>
      </c>
      <c r="D4442">
        <f>SUMIF(E:E,Table1[[#This Row],[Item_Fat_Content]],N:N)</f>
        <v>11904094.532999987</v>
      </c>
      <c r="E4442" t="s">
        <v>11</v>
      </c>
      <c r="F4442">
        <v>5.8083831000000002E-2</v>
      </c>
      <c r="G4442" t="s">
        <v>36</v>
      </c>
      <c r="H4442">
        <v>113.68340000000001</v>
      </c>
      <c r="I4442" t="s">
        <v>31</v>
      </c>
      <c r="J4442">
        <v>1987</v>
      </c>
      <c r="K4442" t="s">
        <v>32</v>
      </c>
      <c r="L4442" t="s">
        <v>21</v>
      </c>
      <c r="M4442" t="s">
        <v>16</v>
      </c>
      <c r="N4442">
        <v>230.36680000000001</v>
      </c>
    </row>
    <row r="4443" spans="1:14" x14ac:dyDescent="0.3">
      <c r="A4443" t="s">
        <v>208</v>
      </c>
      <c r="B4443">
        <v>4441</v>
      </c>
      <c r="C4443">
        <v>12.3</v>
      </c>
      <c r="D4443">
        <f>SUMIF(E:E,Table1[[#This Row],[Item_Fat_Content]],N:N)</f>
        <v>6457454.3820000133</v>
      </c>
      <c r="E4443" t="s">
        <v>1608</v>
      </c>
      <c r="F4443">
        <v>6.4618975999999995E-2</v>
      </c>
      <c r="G4443" t="s">
        <v>116</v>
      </c>
      <c r="H4443">
        <v>89.880399999999995</v>
      </c>
      <c r="I4443" t="s">
        <v>48</v>
      </c>
      <c r="J4443">
        <v>1997</v>
      </c>
      <c r="K4443" t="s">
        <v>49</v>
      </c>
      <c r="L4443" t="s">
        <v>15</v>
      </c>
      <c r="M4443" t="s">
        <v>16</v>
      </c>
      <c r="N4443">
        <v>1286.3255999999999</v>
      </c>
    </row>
    <row r="4444" spans="1:14" x14ac:dyDescent="0.3">
      <c r="A4444" t="s">
        <v>1335</v>
      </c>
      <c r="B4444">
        <v>4442</v>
      </c>
      <c r="C4444">
        <v>6.96</v>
      </c>
      <c r="D4444">
        <f>SUMIF(E:E,Table1[[#This Row],[Item_Fat_Content]],N:N)</f>
        <v>11904094.532999987</v>
      </c>
      <c r="E4444" t="s">
        <v>11</v>
      </c>
      <c r="F4444">
        <v>7.7178965000000002E-2</v>
      </c>
      <c r="G4444" t="s">
        <v>19</v>
      </c>
      <c r="H4444">
        <v>93.114599999999996</v>
      </c>
      <c r="I4444" t="s">
        <v>60</v>
      </c>
      <c r="J4444">
        <v>2004</v>
      </c>
      <c r="K4444" t="s">
        <v>49</v>
      </c>
      <c r="L4444" t="s">
        <v>43</v>
      </c>
      <c r="M4444" t="s">
        <v>16</v>
      </c>
      <c r="N4444">
        <v>2189.1504</v>
      </c>
    </row>
    <row r="4445" spans="1:14" x14ac:dyDescent="0.3">
      <c r="A4445" t="s">
        <v>397</v>
      </c>
      <c r="B4445">
        <v>4443</v>
      </c>
      <c r="C4445">
        <v>18</v>
      </c>
      <c r="D4445">
        <f>SUMIF(E:E,Table1[[#This Row],[Item_Fat_Content]],N:N)</f>
        <v>6457454.3820000133</v>
      </c>
      <c r="E4445" t="s">
        <v>1608</v>
      </c>
      <c r="F4445">
        <v>0.14291068900000001</v>
      </c>
      <c r="G4445" t="s">
        <v>26</v>
      </c>
      <c r="H4445">
        <v>89.651399999999995</v>
      </c>
      <c r="I4445" t="s">
        <v>13</v>
      </c>
      <c r="J4445">
        <v>1999</v>
      </c>
      <c r="K4445" t="s">
        <v>14</v>
      </c>
      <c r="L4445" t="s">
        <v>15</v>
      </c>
      <c r="M4445" t="s">
        <v>16</v>
      </c>
      <c r="N4445">
        <v>1859.5794000000001</v>
      </c>
    </row>
    <row r="4446" spans="1:14" x14ac:dyDescent="0.3">
      <c r="A4446" t="s">
        <v>657</v>
      </c>
      <c r="B4446">
        <v>4444</v>
      </c>
      <c r="C4446">
        <v>6.28</v>
      </c>
      <c r="D4446">
        <f>SUMIF(E:E,Table1[[#This Row],[Item_Fat_Content]],N:N)</f>
        <v>11904094.532999987</v>
      </c>
      <c r="E4446" t="s">
        <v>11</v>
      </c>
      <c r="F4446">
        <v>2.7682047000000001E-2</v>
      </c>
      <c r="G4446" t="s">
        <v>19</v>
      </c>
      <c r="H4446">
        <v>85.519800000000004</v>
      </c>
      <c r="I4446" t="s">
        <v>31</v>
      </c>
      <c r="J4446">
        <v>1987</v>
      </c>
      <c r="K4446" t="s">
        <v>32</v>
      </c>
      <c r="L4446" t="s">
        <v>21</v>
      </c>
      <c r="M4446" t="s">
        <v>16</v>
      </c>
      <c r="N4446">
        <v>1744.396</v>
      </c>
    </row>
    <row r="4447" spans="1:14" x14ac:dyDescent="0.3">
      <c r="A4447" t="s">
        <v>1467</v>
      </c>
      <c r="B4447">
        <v>4445</v>
      </c>
      <c r="C4447">
        <v>10.5</v>
      </c>
      <c r="D4447">
        <f>SUMIF(E:E,Table1[[#This Row],[Item_Fat_Content]],N:N)</f>
        <v>6457454.3820000133</v>
      </c>
      <c r="E4447" t="s">
        <v>1608</v>
      </c>
      <c r="F4447">
        <v>0.14251127199999999</v>
      </c>
      <c r="G4447" t="s">
        <v>78</v>
      </c>
      <c r="H4447">
        <v>158.7578</v>
      </c>
      <c r="I4447" t="s">
        <v>60</v>
      </c>
      <c r="J4447">
        <v>2004</v>
      </c>
      <c r="K4447" t="s">
        <v>49</v>
      </c>
      <c r="L4447" t="s">
        <v>43</v>
      </c>
      <c r="M4447" t="s">
        <v>16</v>
      </c>
      <c r="N4447">
        <v>2246.4092000000001</v>
      </c>
    </row>
    <row r="4448" spans="1:14" x14ac:dyDescent="0.3">
      <c r="A4448" t="s">
        <v>1566</v>
      </c>
      <c r="B4448">
        <v>4446</v>
      </c>
      <c r="C4448">
        <v>14.15</v>
      </c>
      <c r="D4448">
        <f>SUMIF(E:E,Table1[[#This Row],[Item_Fat_Content]],N:N)</f>
        <v>11904094.532999987</v>
      </c>
      <c r="E4448" t="s">
        <v>70</v>
      </c>
      <c r="F4448">
        <v>9.5571649999999994E-2</v>
      </c>
      <c r="G4448" t="s">
        <v>19</v>
      </c>
      <c r="H4448">
        <v>171.01060000000001</v>
      </c>
      <c r="I4448" t="s">
        <v>42</v>
      </c>
      <c r="J4448">
        <v>2002</v>
      </c>
      <c r="K4448" t="str">
        <f t="shared" ref="K4448:K4449" si="348">K4447</f>
        <v>Small</v>
      </c>
      <c r="L4448" t="s">
        <v>43</v>
      </c>
      <c r="M4448" t="s">
        <v>16</v>
      </c>
      <c r="N4448">
        <v>4106.6544000000004</v>
      </c>
    </row>
    <row r="4449" spans="1:14" x14ac:dyDescent="0.3">
      <c r="A4449" t="s">
        <v>493</v>
      </c>
      <c r="B4449">
        <v>4447</v>
      </c>
      <c r="C4449">
        <v>9.8000000000000007</v>
      </c>
      <c r="D4449">
        <f>SUMIF(E:E,Table1[[#This Row],[Item_Fat_Content]],N:N)</f>
        <v>11904094.532999987</v>
      </c>
      <c r="E4449" t="s">
        <v>11</v>
      </c>
      <c r="F4449">
        <v>2.3168230000000001E-2</v>
      </c>
      <c r="G4449" t="s">
        <v>19</v>
      </c>
      <c r="H4449">
        <v>47.506</v>
      </c>
      <c r="I4449" t="s">
        <v>27</v>
      </c>
      <c r="J4449">
        <v>1998</v>
      </c>
      <c r="K4449" t="str">
        <f t="shared" si="348"/>
        <v>Small</v>
      </c>
      <c r="L4449" t="s">
        <v>21</v>
      </c>
      <c r="M4449" t="s">
        <v>28</v>
      </c>
      <c r="N4449">
        <v>186.42400000000001</v>
      </c>
    </row>
    <row r="4450" spans="1:14" x14ac:dyDescent="0.3">
      <c r="A4450" t="s">
        <v>1326</v>
      </c>
      <c r="B4450">
        <v>4448</v>
      </c>
      <c r="C4450">
        <v>15.85</v>
      </c>
      <c r="D4450">
        <f>SUMIF(E:E,Table1[[#This Row],[Item_Fat_Content]],N:N)</f>
        <v>6457454.3820000133</v>
      </c>
      <c r="E4450" t="s">
        <v>1608</v>
      </c>
      <c r="F4450">
        <v>6.1045133000000001E-2</v>
      </c>
      <c r="G4450" t="s">
        <v>24</v>
      </c>
      <c r="H4450">
        <v>44.7744</v>
      </c>
      <c r="I4450" t="s">
        <v>31</v>
      </c>
      <c r="J4450">
        <v>1987</v>
      </c>
      <c r="K4450" t="s">
        <v>32</v>
      </c>
      <c r="L4450" t="s">
        <v>21</v>
      </c>
      <c r="M4450" t="s">
        <v>16</v>
      </c>
      <c r="N4450">
        <v>181.0976</v>
      </c>
    </row>
    <row r="4451" spans="1:14" x14ac:dyDescent="0.3">
      <c r="A4451" t="s">
        <v>446</v>
      </c>
      <c r="B4451">
        <v>4449</v>
      </c>
      <c r="C4451">
        <v>10.3</v>
      </c>
      <c r="D4451">
        <f>SUMIF(E:E,Table1[[#This Row],[Item_Fat_Content]],N:N)</f>
        <v>6457454.3820000133</v>
      </c>
      <c r="E4451" t="s">
        <v>1608</v>
      </c>
      <c r="F4451">
        <v>1.1148865000000001E-2</v>
      </c>
      <c r="G4451" t="s">
        <v>36</v>
      </c>
      <c r="H4451">
        <v>84.853999999999999</v>
      </c>
      <c r="I4451" t="s">
        <v>42</v>
      </c>
      <c r="J4451">
        <v>2002</v>
      </c>
      <c r="K4451" t="str">
        <f>K4450</f>
        <v>High</v>
      </c>
      <c r="L4451" t="s">
        <v>43</v>
      </c>
      <c r="M4451" t="s">
        <v>16</v>
      </c>
      <c r="N4451">
        <v>778.98599999999999</v>
      </c>
    </row>
    <row r="4452" spans="1:14" x14ac:dyDescent="0.3">
      <c r="A4452" t="s">
        <v>1363</v>
      </c>
      <c r="B4452">
        <v>4450</v>
      </c>
      <c r="C4452">
        <v>17.600000000000001</v>
      </c>
      <c r="D4452">
        <f>SUMIF(E:E,Table1[[#This Row],[Item_Fat_Content]],N:N)</f>
        <v>11904094.532999987</v>
      </c>
      <c r="E4452" t="s">
        <v>11</v>
      </c>
      <c r="F4452">
        <v>5.8091269000000001E-2</v>
      </c>
      <c r="G4452" t="s">
        <v>24</v>
      </c>
      <c r="H4452">
        <v>156.23140000000001</v>
      </c>
      <c r="I4452" t="s">
        <v>48</v>
      </c>
      <c r="J4452">
        <v>1997</v>
      </c>
      <c r="K4452" t="s">
        <v>49</v>
      </c>
      <c r="L4452" t="s">
        <v>15</v>
      </c>
      <c r="M4452" t="s">
        <v>16</v>
      </c>
      <c r="N4452">
        <v>2947.4965999999999</v>
      </c>
    </row>
    <row r="4453" spans="1:14" x14ac:dyDescent="0.3">
      <c r="A4453" t="s">
        <v>1365</v>
      </c>
      <c r="B4453">
        <v>4451</v>
      </c>
      <c r="C4453">
        <f>C4452</f>
        <v>17.600000000000001</v>
      </c>
      <c r="D4453">
        <f>SUMIF(E:E,Table1[[#This Row],[Item_Fat_Content]],N:N)</f>
        <v>6457454.3820000133</v>
      </c>
      <c r="E4453" t="s">
        <v>1608</v>
      </c>
      <c r="F4453">
        <v>1.9672774000000001E-2</v>
      </c>
      <c r="G4453" t="s">
        <v>73</v>
      </c>
      <c r="H4453">
        <v>86.419799999999995</v>
      </c>
      <c r="I4453" t="s">
        <v>38</v>
      </c>
      <c r="J4453">
        <v>1985</v>
      </c>
      <c r="K4453" t="s">
        <v>14</v>
      </c>
      <c r="L4453" t="s">
        <v>21</v>
      </c>
      <c r="M4453" t="s">
        <v>39</v>
      </c>
      <c r="N4453">
        <v>1918.8356000000001</v>
      </c>
    </row>
    <row r="4454" spans="1:14" x14ac:dyDescent="0.3">
      <c r="A4454" t="s">
        <v>234</v>
      </c>
      <c r="B4454">
        <v>4452</v>
      </c>
      <c r="C4454">
        <v>10.3</v>
      </c>
      <c r="D4454">
        <f>SUMIF(E:E,Table1[[#This Row],[Item_Fat_Content]],N:N)</f>
        <v>11904094.532999987</v>
      </c>
      <c r="E4454" t="s">
        <v>11</v>
      </c>
      <c r="F4454">
        <v>7.8678276000000005E-2</v>
      </c>
      <c r="G4454" t="s">
        <v>34</v>
      </c>
      <c r="H4454">
        <v>177.03700000000001</v>
      </c>
      <c r="I4454" t="s">
        <v>31</v>
      </c>
      <c r="J4454">
        <v>1987</v>
      </c>
      <c r="K4454" t="s">
        <v>32</v>
      </c>
      <c r="L4454" t="s">
        <v>21</v>
      </c>
      <c r="M4454" t="s">
        <v>16</v>
      </c>
      <c r="N4454">
        <v>3705.1770000000001</v>
      </c>
    </row>
    <row r="4455" spans="1:14" x14ac:dyDescent="0.3">
      <c r="A4455" t="s">
        <v>567</v>
      </c>
      <c r="B4455">
        <v>4453</v>
      </c>
      <c r="C4455">
        <v>9.1950000000000003</v>
      </c>
      <c r="D4455">
        <f>SUMIF(E:E,Table1[[#This Row],[Item_Fat_Content]],N:N)</f>
        <v>6457454.3820000133</v>
      </c>
      <c r="E4455" t="s">
        <v>1608</v>
      </c>
      <c r="F4455">
        <v>0.117667492</v>
      </c>
      <c r="G4455" t="s">
        <v>36</v>
      </c>
      <c r="H4455">
        <v>159.55779999999999</v>
      </c>
      <c r="I4455" t="s">
        <v>13</v>
      </c>
      <c r="J4455">
        <v>1999</v>
      </c>
      <c r="K4455" t="s">
        <v>14</v>
      </c>
      <c r="L4455" t="s">
        <v>15</v>
      </c>
      <c r="M4455" t="s">
        <v>16</v>
      </c>
      <c r="N4455">
        <v>1283.6623999999999</v>
      </c>
    </row>
    <row r="4456" spans="1:14" x14ac:dyDescent="0.3">
      <c r="A4456" t="s">
        <v>933</v>
      </c>
      <c r="B4456">
        <v>4454</v>
      </c>
      <c r="C4456">
        <v>12.8</v>
      </c>
      <c r="D4456">
        <f>SUMIF(E:E,Table1[[#This Row],[Item_Fat_Content]],N:N)</f>
        <v>11904094.532999987</v>
      </c>
      <c r="E4456" t="s">
        <v>11</v>
      </c>
      <c r="F4456">
        <v>6.9902437999999997E-2</v>
      </c>
      <c r="G4456" t="s">
        <v>116</v>
      </c>
      <c r="H4456">
        <v>261.3252</v>
      </c>
      <c r="I4456" t="s">
        <v>20</v>
      </c>
      <c r="J4456">
        <v>2009</v>
      </c>
      <c r="K4456" t="s">
        <v>14</v>
      </c>
      <c r="L4456" t="s">
        <v>21</v>
      </c>
      <c r="M4456" t="s">
        <v>22</v>
      </c>
      <c r="N4456">
        <v>3410.2276000000002</v>
      </c>
    </row>
    <row r="4457" spans="1:14" x14ac:dyDescent="0.3">
      <c r="A4457" t="s">
        <v>961</v>
      </c>
      <c r="B4457">
        <v>4455</v>
      </c>
      <c r="C4457">
        <v>10</v>
      </c>
      <c r="D4457">
        <f>SUMIF(E:E,Table1[[#This Row],[Item_Fat_Content]],N:N)</f>
        <v>6457454.3820000133</v>
      </c>
      <c r="E4457" t="s">
        <v>1608</v>
      </c>
      <c r="F4457">
        <v>3.7757166000000002E-2</v>
      </c>
      <c r="G4457" t="s">
        <v>36</v>
      </c>
      <c r="H4457">
        <v>126.79940000000001</v>
      </c>
      <c r="I4457" t="s">
        <v>60</v>
      </c>
      <c r="J4457">
        <v>2004</v>
      </c>
      <c r="K4457" t="s">
        <v>49</v>
      </c>
      <c r="L4457" t="s">
        <v>43</v>
      </c>
      <c r="M4457" t="s">
        <v>16</v>
      </c>
      <c r="N4457">
        <v>1284.9939999999999</v>
      </c>
    </row>
    <row r="4458" spans="1:14" x14ac:dyDescent="0.3">
      <c r="A4458" t="s">
        <v>952</v>
      </c>
      <c r="B4458">
        <v>4456</v>
      </c>
      <c r="C4458">
        <v>17.25</v>
      </c>
      <c r="D4458">
        <f>SUMIF(E:E,Table1[[#This Row],[Item_Fat_Content]],N:N)</f>
        <v>11904094.532999987</v>
      </c>
      <c r="E4458" t="s">
        <v>11</v>
      </c>
      <c r="F4458">
        <v>0.10702149800000001</v>
      </c>
      <c r="G4458" t="s">
        <v>41</v>
      </c>
      <c r="H4458">
        <v>40.5822</v>
      </c>
      <c r="I4458" t="s">
        <v>60</v>
      </c>
      <c r="J4458">
        <v>2004</v>
      </c>
      <c r="K4458" t="s">
        <v>49</v>
      </c>
      <c r="L4458" t="s">
        <v>43</v>
      </c>
      <c r="M4458" t="s">
        <v>16</v>
      </c>
      <c r="N4458">
        <v>785.64400000000001</v>
      </c>
    </row>
    <row r="4459" spans="1:14" x14ac:dyDescent="0.3">
      <c r="A4459" t="s">
        <v>754</v>
      </c>
      <c r="B4459">
        <v>4457</v>
      </c>
      <c r="C4459">
        <f>C4458</f>
        <v>17.25</v>
      </c>
      <c r="D4459">
        <f>SUMIF(E:E,Table1[[#This Row],[Item_Fat_Content]],N:N)</f>
        <v>6457454.3820000133</v>
      </c>
      <c r="E4459" t="s">
        <v>1608</v>
      </c>
      <c r="F4459">
        <v>3.2892112000000001E-2</v>
      </c>
      <c r="G4459" t="s">
        <v>54</v>
      </c>
      <c r="H4459">
        <v>49.300800000000002</v>
      </c>
      <c r="I4459" t="s">
        <v>38</v>
      </c>
      <c r="J4459">
        <v>1985</v>
      </c>
      <c r="K4459" t="s">
        <v>14</v>
      </c>
      <c r="L4459" t="s">
        <v>21</v>
      </c>
      <c r="M4459" t="s">
        <v>39</v>
      </c>
      <c r="N4459">
        <v>1518.0239999999999</v>
      </c>
    </row>
    <row r="4460" spans="1:14" x14ac:dyDescent="0.3">
      <c r="A4460" t="s">
        <v>851</v>
      </c>
      <c r="B4460">
        <v>4458</v>
      </c>
      <c r="C4460">
        <v>20.2</v>
      </c>
      <c r="D4460">
        <f>SUMIF(E:E,Table1[[#This Row],[Item_Fat_Content]],N:N)</f>
        <v>11904094.532999987</v>
      </c>
      <c r="E4460" t="s">
        <v>11</v>
      </c>
      <c r="F4460">
        <v>0.100477461</v>
      </c>
      <c r="G4460" t="s">
        <v>30</v>
      </c>
      <c r="H4460">
        <v>187.78980000000001</v>
      </c>
      <c r="I4460" t="s">
        <v>45</v>
      </c>
      <c r="J4460">
        <v>2007</v>
      </c>
      <c r="K4460" t="str">
        <f>K4459</f>
        <v>Medium</v>
      </c>
      <c r="L4460" t="s">
        <v>43</v>
      </c>
      <c r="M4460" t="s">
        <v>16</v>
      </c>
      <c r="N4460">
        <v>2245.0776000000001</v>
      </c>
    </row>
    <row r="4461" spans="1:14" x14ac:dyDescent="0.3">
      <c r="A4461" t="s">
        <v>605</v>
      </c>
      <c r="B4461">
        <v>4459</v>
      </c>
      <c r="C4461">
        <v>7.5</v>
      </c>
      <c r="D4461">
        <f>SUMIF(E:E,Table1[[#This Row],[Item_Fat_Content]],N:N)</f>
        <v>11904094.532999987</v>
      </c>
      <c r="E4461" t="s">
        <v>11</v>
      </c>
      <c r="F4461">
        <v>3.6228067000000003E-2</v>
      </c>
      <c r="G4461" t="s">
        <v>56</v>
      </c>
      <c r="H4461">
        <v>175.2028</v>
      </c>
      <c r="I4461" t="s">
        <v>60</v>
      </c>
      <c r="J4461">
        <v>2004</v>
      </c>
      <c r="K4461" t="s">
        <v>49</v>
      </c>
      <c r="L4461" t="s">
        <v>43</v>
      </c>
      <c r="M4461" t="s">
        <v>16</v>
      </c>
      <c r="N4461">
        <v>4427.57</v>
      </c>
    </row>
    <row r="4462" spans="1:14" x14ac:dyDescent="0.3">
      <c r="A4462" t="s">
        <v>351</v>
      </c>
      <c r="B4462">
        <v>4460</v>
      </c>
      <c r="C4462">
        <v>7.8949999999999996</v>
      </c>
      <c r="D4462">
        <f>SUMIF(E:E,Table1[[#This Row],[Item_Fat_Content]],N:N)</f>
        <v>6457454.3820000133</v>
      </c>
      <c r="E4462" t="s">
        <v>1608</v>
      </c>
      <c r="F4462">
        <v>9.4488484999999997E-2</v>
      </c>
      <c r="G4462" t="s">
        <v>54</v>
      </c>
      <c r="H4462">
        <v>100.7332</v>
      </c>
      <c r="I4462" t="s">
        <v>31</v>
      </c>
      <c r="J4462">
        <v>1987</v>
      </c>
      <c r="K4462" t="s">
        <v>32</v>
      </c>
      <c r="L4462" t="s">
        <v>21</v>
      </c>
      <c r="M4462" t="s">
        <v>16</v>
      </c>
      <c r="N4462">
        <v>1230.3984</v>
      </c>
    </row>
    <row r="4463" spans="1:14" x14ac:dyDescent="0.3">
      <c r="A4463" t="s">
        <v>1536</v>
      </c>
      <c r="B4463">
        <v>4461</v>
      </c>
      <c r="C4463">
        <v>15.75</v>
      </c>
      <c r="D4463">
        <f>SUMIF(E:E,Table1[[#This Row],[Item_Fat_Content]],N:N)</f>
        <v>11904094.532999987</v>
      </c>
      <c r="E4463" t="s">
        <v>11</v>
      </c>
      <c r="F4463">
        <v>5.5154295999999998E-2</v>
      </c>
      <c r="G4463" t="s">
        <v>34</v>
      </c>
      <c r="H4463">
        <v>195.54519999999999</v>
      </c>
      <c r="I4463" t="s">
        <v>20</v>
      </c>
      <c r="J4463">
        <v>2009</v>
      </c>
      <c r="K4463" t="s">
        <v>14</v>
      </c>
      <c r="L4463" t="s">
        <v>21</v>
      </c>
      <c r="M4463" t="s">
        <v>22</v>
      </c>
      <c r="N4463">
        <v>1174.4712</v>
      </c>
    </row>
    <row r="4464" spans="1:14" x14ac:dyDescent="0.3">
      <c r="A4464" t="s">
        <v>690</v>
      </c>
      <c r="B4464">
        <v>4462</v>
      </c>
      <c r="C4464">
        <f>C4463</f>
        <v>15.75</v>
      </c>
      <c r="D4464">
        <f>SUMIF(E:E,Table1[[#This Row],[Item_Fat_Content]],N:N)</f>
        <v>11904094.532999987</v>
      </c>
      <c r="E4464" t="s">
        <v>11</v>
      </c>
      <c r="F4464">
        <v>0.106907604</v>
      </c>
      <c r="G4464" t="s">
        <v>54</v>
      </c>
      <c r="H4464">
        <v>162.8526</v>
      </c>
      <c r="I4464" t="s">
        <v>65</v>
      </c>
      <c r="J4464">
        <v>1985</v>
      </c>
      <c r="K4464" t="s">
        <v>49</v>
      </c>
      <c r="L4464" t="s">
        <v>15</v>
      </c>
      <c r="M4464" t="s">
        <v>28</v>
      </c>
      <c r="N4464">
        <v>493.3578</v>
      </c>
    </row>
    <row r="4465" spans="1:14" x14ac:dyDescent="0.3">
      <c r="A4465" t="s">
        <v>188</v>
      </c>
      <c r="B4465">
        <v>4463</v>
      </c>
      <c r="C4465">
        <v>13.65</v>
      </c>
      <c r="D4465">
        <f>SUMIF(E:E,Table1[[#This Row],[Item_Fat_Content]],N:N)</f>
        <v>229576.49539999999</v>
      </c>
      <c r="E4465" t="s">
        <v>18</v>
      </c>
      <c r="F4465">
        <v>7.3060300999999994E-2</v>
      </c>
      <c r="G4465" t="s">
        <v>41</v>
      </c>
      <c r="H4465">
        <v>196.24260000000001</v>
      </c>
      <c r="I4465" t="s">
        <v>42</v>
      </c>
      <c r="J4465">
        <v>2002</v>
      </c>
      <c r="K4465" t="str">
        <f>K4464</f>
        <v>Small</v>
      </c>
      <c r="L4465" t="s">
        <v>43</v>
      </c>
      <c r="M4465" t="s">
        <v>16</v>
      </c>
      <c r="N4465">
        <v>2570.6538</v>
      </c>
    </row>
    <row r="4466" spans="1:14" x14ac:dyDescent="0.3">
      <c r="A4466" t="s">
        <v>1010</v>
      </c>
      <c r="B4466">
        <v>4464</v>
      </c>
      <c r="C4466">
        <v>20.100000000000001</v>
      </c>
      <c r="D4466">
        <f>SUMIF(E:E,Table1[[#This Row],[Item_Fat_Content]],N:N)</f>
        <v>11904094.532999987</v>
      </c>
      <c r="E4466" t="s">
        <v>11</v>
      </c>
      <c r="F4466">
        <v>7.7439605999999994E-2</v>
      </c>
      <c r="G4466" t="s">
        <v>56</v>
      </c>
      <c r="H4466">
        <v>60.653599999999997</v>
      </c>
      <c r="I4466" t="s">
        <v>60</v>
      </c>
      <c r="J4466">
        <v>2004</v>
      </c>
      <c r="K4466" t="s">
        <v>49</v>
      </c>
      <c r="L4466" t="s">
        <v>43</v>
      </c>
      <c r="M4466" t="s">
        <v>16</v>
      </c>
      <c r="N4466">
        <v>980.05759999999998</v>
      </c>
    </row>
    <row r="4467" spans="1:14" x14ac:dyDescent="0.3">
      <c r="A4467" t="s">
        <v>246</v>
      </c>
      <c r="B4467">
        <v>4465</v>
      </c>
      <c r="C4467">
        <v>13.65</v>
      </c>
      <c r="D4467">
        <f>SUMIF(E:E,Table1[[#This Row],[Item_Fat_Content]],N:N)</f>
        <v>6457454.3820000133</v>
      </c>
      <c r="E4467" t="s">
        <v>1608</v>
      </c>
      <c r="F4467">
        <v>8.0968973E-2</v>
      </c>
      <c r="G4467" t="s">
        <v>41</v>
      </c>
      <c r="H4467">
        <v>259.79360000000003</v>
      </c>
      <c r="I4467" t="s">
        <v>20</v>
      </c>
      <c r="J4467">
        <v>2009</v>
      </c>
      <c r="K4467" t="s">
        <v>14</v>
      </c>
      <c r="L4467" t="s">
        <v>21</v>
      </c>
      <c r="M4467" t="s">
        <v>22</v>
      </c>
      <c r="N4467">
        <v>2609.9360000000001</v>
      </c>
    </row>
    <row r="4468" spans="1:14" x14ac:dyDescent="0.3">
      <c r="A4468" t="s">
        <v>967</v>
      </c>
      <c r="B4468">
        <v>4466</v>
      </c>
      <c r="C4468">
        <v>12.3</v>
      </c>
      <c r="D4468">
        <f>SUMIF(E:E,Table1[[#This Row],[Item_Fat_Content]],N:N)</f>
        <v>6457454.3820000133</v>
      </c>
      <c r="E4468" t="s">
        <v>1608</v>
      </c>
      <c r="F4468">
        <v>0.106492562</v>
      </c>
      <c r="G4468" t="s">
        <v>26</v>
      </c>
      <c r="H4468">
        <v>176.33959999999999</v>
      </c>
      <c r="I4468" t="s">
        <v>13</v>
      </c>
      <c r="J4468">
        <v>1999</v>
      </c>
      <c r="K4468" t="s">
        <v>14</v>
      </c>
      <c r="L4468" t="s">
        <v>15</v>
      </c>
      <c r="M4468" t="s">
        <v>16</v>
      </c>
      <c r="N4468">
        <v>1395.5168000000001</v>
      </c>
    </row>
    <row r="4469" spans="1:14" x14ac:dyDescent="0.3">
      <c r="A4469" t="s">
        <v>1166</v>
      </c>
      <c r="B4469">
        <v>4467</v>
      </c>
      <c r="C4469">
        <f>C4468</f>
        <v>12.3</v>
      </c>
      <c r="D4469">
        <f>SUMIF(E:E,Table1[[#This Row],[Item_Fat_Content]],N:N)</f>
        <v>6457454.3820000133</v>
      </c>
      <c r="E4469" t="s">
        <v>1608</v>
      </c>
      <c r="F4469">
        <v>0.13933055699999999</v>
      </c>
      <c r="G4469" t="s">
        <v>73</v>
      </c>
      <c r="H4469">
        <v>109.5228</v>
      </c>
      <c r="I4469" t="s">
        <v>38</v>
      </c>
      <c r="J4469">
        <v>1985</v>
      </c>
      <c r="K4469" t="s">
        <v>14</v>
      </c>
      <c r="L4469" t="s">
        <v>21</v>
      </c>
      <c r="M4469" t="s">
        <v>39</v>
      </c>
      <c r="N4469">
        <v>3426.2067999999999</v>
      </c>
    </row>
    <row r="4470" spans="1:14" x14ac:dyDescent="0.3">
      <c r="A4470" t="s">
        <v>87</v>
      </c>
      <c r="B4470">
        <v>4468</v>
      </c>
      <c r="C4470">
        <v>21.35</v>
      </c>
      <c r="D4470">
        <f>SUMIF(E:E,Table1[[#This Row],[Item_Fat_Content]],N:N)</f>
        <v>11904094.532999987</v>
      </c>
      <c r="E4470" t="s">
        <v>11</v>
      </c>
      <c r="F4470">
        <v>6.8822477000000007E-2</v>
      </c>
      <c r="G4470" t="s">
        <v>73</v>
      </c>
      <c r="H4470">
        <v>258.32780000000002</v>
      </c>
      <c r="I4470" t="s">
        <v>48</v>
      </c>
      <c r="J4470">
        <v>1997</v>
      </c>
      <c r="K4470" t="s">
        <v>49</v>
      </c>
      <c r="L4470" t="s">
        <v>15</v>
      </c>
      <c r="M4470" t="s">
        <v>16</v>
      </c>
      <c r="N4470">
        <v>7028.8505999999998</v>
      </c>
    </row>
    <row r="4471" spans="1:14" x14ac:dyDescent="0.3">
      <c r="A4471" t="s">
        <v>1472</v>
      </c>
      <c r="B4471">
        <v>4469</v>
      </c>
      <c r="C4471">
        <v>7.72</v>
      </c>
      <c r="D4471">
        <f>SUMIF(E:E,Table1[[#This Row],[Item_Fat_Content]],N:N)</f>
        <v>6457454.3820000133</v>
      </c>
      <c r="E4471" t="s">
        <v>1608</v>
      </c>
      <c r="F4471">
        <v>7.4669288E-2</v>
      </c>
      <c r="G4471" t="s">
        <v>78</v>
      </c>
      <c r="H4471">
        <v>76.398600000000002</v>
      </c>
      <c r="I4471" t="s">
        <v>31</v>
      </c>
      <c r="J4471">
        <v>1987</v>
      </c>
      <c r="K4471" t="s">
        <v>32</v>
      </c>
      <c r="L4471" t="s">
        <v>21</v>
      </c>
      <c r="M4471" t="s">
        <v>16</v>
      </c>
      <c r="N4471">
        <v>1402.1748</v>
      </c>
    </row>
    <row r="4472" spans="1:14" x14ac:dyDescent="0.3">
      <c r="A4472" t="s">
        <v>1567</v>
      </c>
      <c r="B4472">
        <v>4470</v>
      </c>
      <c r="C4472">
        <v>12.1</v>
      </c>
      <c r="D4472">
        <f>SUMIF(E:E,Table1[[#This Row],[Item_Fat_Content]],N:N)</f>
        <v>11904094.532999987</v>
      </c>
      <c r="E4472" t="s">
        <v>11</v>
      </c>
      <c r="F4472">
        <v>2.5834128000000001E-2</v>
      </c>
      <c r="G4472" t="s">
        <v>30</v>
      </c>
      <c r="H4472">
        <v>165.15260000000001</v>
      </c>
      <c r="I4472" t="s">
        <v>27</v>
      </c>
      <c r="J4472">
        <v>1998</v>
      </c>
      <c r="K4472" t="str">
        <f>K4471</f>
        <v>High</v>
      </c>
      <c r="L4472" t="s">
        <v>21</v>
      </c>
      <c r="M4472" t="s">
        <v>28</v>
      </c>
      <c r="N4472">
        <v>164.45259999999999</v>
      </c>
    </row>
    <row r="4473" spans="1:14" x14ac:dyDescent="0.3">
      <c r="A4473" t="s">
        <v>1523</v>
      </c>
      <c r="B4473">
        <v>4471</v>
      </c>
      <c r="C4473">
        <v>14.85</v>
      </c>
      <c r="D4473">
        <f>SUMIF(E:E,Table1[[#This Row],[Item_Fat_Content]],N:N)</f>
        <v>6457454.3820000133</v>
      </c>
      <c r="E4473" t="s">
        <v>1608</v>
      </c>
      <c r="F4473">
        <v>3.5227697000000002E-2</v>
      </c>
      <c r="G4473" t="s">
        <v>26</v>
      </c>
      <c r="H4473">
        <v>159.55779999999999</v>
      </c>
      <c r="I4473" t="s">
        <v>31</v>
      </c>
      <c r="J4473">
        <v>1987</v>
      </c>
      <c r="K4473" t="s">
        <v>32</v>
      </c>
      <c r="L4473" t="s">
        <v>21</v>
      </c>
      <c r="M4473" t="s">
        <v>16</v>
      </c>
      <c r="N4473">
        <v>2085.9513999999999</v>
      </c>
    </row>
    <row r="4474" spans="1:14" x14ac:dyDescent="0.3">
      <c r="A4474" t="s">
        <v>1514</v>
      </c>
      <c r="B4474">
        <v>4472</v>
      </c>
      <c r="C4474">
        <f>C4473</f>
        <v>14.85</v>
      </c>
      <c r="D4474">
        <f>SUMIF(E:E,Table1[[#This Row],[Item_Fat_Content]],N:N)</f>
        <v>11904094.532999987</v>
      </c>
      <c r="E4474" t="s">
        <v>11</v>
      </c>
      <c r="F4474">
        <v>5.0901813999999997E-2</v>
      </c>
      <c r="G4474" t="s">
        <v>30</v>
      </c>
      <c r="H4474">
        <v>120.5414</v>
      </c>
      <c r="I4474" t="s">
        <v>65</v>
      </c>
      <c r="J4474">
        <v>1985</v>
      </c>
      <c r="K4474" t="s">
        <v>49</v>
      </c>
      <c r="L4474" t="s">
        <v>15</v>
      </c>
      <c r="M4474" t="s">
        <v>28</v>
      </c>
      <c r="N4474">
        <v>365.52420000000001</v>
      </c>
    </row>
    <row r="4475" spans="1:14" x14ac:dyDescent="0.3">
      <c r="A4475" t="s">
        <v>1373</v>
      </c>
      <c r="B4475">
        <v>4473</v>
      </c>
      <c r="C4475">
        <v>16</v>
      </c>
      <c r="D4475">
        <f>SUMIF(E:E,Table1[[#This Row],[Item_Fat_Content]],N:N)</f>
        <v>11904094.532999987</v>
      </c>
      <c r="E4475" t="s">
        <v>11</v>
      </c>
      <c r="F4475">
        <v>7.2965143999999996E-2</v>
      </c>
      <c r="G4475" t="s">
        <v>30</v>
      </c>
      <c r="H4475">
        <v>231.36680000000001</v>
      </c>
      <c r="I4475" t="s">
        <v>20</v>
      </c>
      <c r="J4475">
        <v>2009</v>
      </c>
      <c r="K4475" t="s">
        <v>14</v>
      </c>
      <c r="L4475" t="s">
        <v>21</v>
      </c>
      <c r="M4475" t="s">
        <v>22</v>
      </c>
      <c r="N4475">
        <v>4607.3360000000002</v>
      </c>
    </row>
    <row r="4476" spans="1:14" x14ac:dyDescent="0.3">
      <c r="A4476" t="s">
        <v>1366</v>
      </c>
      <c r="B4476">
        <v>4474</v>
      </c>
      <c r="C4476">
        <v>8.3949999999999996</v>
      </c>
      <c r="D4476">
        <f>SUMIF(E:E,Table1[[#This Row],[Item_Fat_Content]],N:N)</f>
        <v>11904094.532999987</v>
      </c>
      <c r="E4476" t="s">
        <v>11</v>
      </c>
      <c r="F4476">
        <v>3.9492207000000001E-2</v>
      </c>
      <c r="G4476" t="s">
        <v>36</v>
      </c>
      <c r="H4476">
        <v>97.304199999999994</v>
      </c>
      <c r="I4476" t="s">
        <v>48</v>
      </c>
      <c r="J4476">
        <v>1997</v>
      </c>
      <c r="K4476" t="s">
        <v>49</v>
      </c>
      <c r="L4476" t="s">
        <v>15</v>
      </c>
      <c r="M4476" t="s">
        <v>16</v>
      </c>
      <c r="N4476">
        <v>1091.2462</v>
      </c>
    </row>
    <row r="4477" spans="1:14" x14ac:dyDescent="0.3">
      <c r="A4477" t="s">
        <v>190</v>
      </c>
      <c r="B4477">
        <v>4475</v>
      </c>
      <c r="C4477">
        <v>7.3650000000000002</v>
      </c>
      <c r="D4477">
        <f>SUMIF(E:E,Table1[[#This Row],[Item_Fat_Content]],N:N)</f>
        <v>11904094.532999987</v>
      </c>
      <c r="E4477" t="s">
        <v>11</v>
      </c>
      <c r="F4477">
        <v>4.2552205000000003E-2</v>
      </c>
      <c r="G4477" t="s">
        <v>26</v>
      </c>
      <c r="H4477">
        <v>225.172</v>
      </c>
      <c r="I4477" t="s">
        <v>60</v>
      </c>
      <c r="J4477">
        <v>2004</v>
      </c>
      <c r="K4477" t="s">
        <v>49</v>
      </c>
      <c r="L4477" t="s">
        <v>43</v>
      </c>
      <c r="M4477" t="s">
        <v>16</v>
      </c>
      <c r="N4477">
        <v>3395.58</v>
      </c>
    </row>
    <row r="4478" spans="1:14" x14ac:dyDescent="0.3">
      <c r="A4478" t="s">
        <v>975</v>
      </c>
      <c r="B4478">
        <v>4476</v>
      </c>
      <c r="C4478">
        <v>20.5</v>
      </c>
      <c r="D4478">
        <f>SUMIF(E:E,Table1[[#This Row],[Item_Fat_Content]],N:N)</f>
        <v>11904094.532999987</v>
      </c>
      <c r="E4478" t="s">
        <v>11</v>
      </c>
      <c r="F4478">
        <v>2.0587886E-2</v>
      </c>
      <c r="G4478" t="s">
        <v>26</v>
      </c>
      <c r="H4478">
        <v>89.582999999999998</v>
      </c>
      <c r="I4478" t="s">
        <v>31</v>
      </c>
      <c r="J4478">
        <v>1987</v>
      </c>
      <c r="K4478" t="s">
        <v>32</v>
      </c>
      <c r="L4478" t="s">
        <v>21</v>
      </c>
      <c r="M4478" t="s">
        <v>16</v>
      </c>
      <c r="N4478">
        <v>1797.66</v>
      </c>
    </row>
    <row r="4479" spans="1:14" x14ac:dyDescent="0.3">
      <c r="A4479" t="s">
        <v>1310</v>
      </c>
      <c r="B4479">
        <v>4477</v>
      </c>
      <c r="C4479">
        <v>18.25</v>
      </c>
      <c r="D4479">
        <f>SUMIF(E:E,Table1[[#This Row],[Item_Fat_Content]],N:N)</f>
        <v>11904094.532999987</v>
      </c>
      <c r="E4479" t="s">
        <v>11</v>
      </c>
      <c r="F4479">
        <v>0.13009504399999999</v>
      </c>
      <c r="G4479" t="s">
        <v>36</v>
      </c>
      <c r="H4479">
        <v>257.2962</v>
      </c>
      <c r="I4479" t="s">
        <v>27</v>
      </c>
      <c r="J4479">
        <v>1998</v>
      </c>
      <c r="K4479" t="str">
        <f>K4478</f>
        <v>High</v>
      </c>
      <c r="L4479" t="s">
        <v>21</v>
      </c>
      <c r="M4479" t="s">
        <v>28</v>
      </c>
      <c r="N4479">
        <v>517.99239999999998</v>
      </c>
    </row>
    <row r="4480" spans="1:14" x14ac:dyDescent="0.3">
      <c r="A4480" t="s">
        <v>583</v>
      </c>
      <c r="B4480">
        <v>4478</v>
      </c>
      <c r="C4480">
        <f>C4479</f>
        <v>18.25</v>
      </c>
      <c r="D4480">
        <f>SUMIF(E:E,Table1[[#This Row],[Item_Fat_Content]],N:N)</f>
        <v>11904094.532999987</v>
      </c>
      <c r="E4480" t="s">
        <v>11</v>
      </c>
      <c r="F4480">
        <v>4.0747616E-2</v>
      </c>
      <c r="G4480" t="s">
        <v>36</v>
      </c>
      <c r="H4480">
        <v>140.24959999999999</v>
      </c>
      <c r="I4480" t="s">
        <v>38</v>
      </c>
      <c r="J4480">
        <v>1985</v>
      </c>
      <c r="K4480" t="s">
        <v>14</v>
      </c>
      <c r="L4480" t="s">
        <v>21</v>
      </c>
      <c r="M4480" t="s">
        <v>39</v>
      </c>
      <c r="N4480">
        <v>4093.3384000000001</v>
      </c>
    </row>
    <row r="4481" spans="1:14" x14ac:dyDescent="0.3">
      <c r="A4481" t="s">
        <v>744</v>
      </c>
      <c r="B4481">
        <v>4479</v>
      </c>
      <c r="C4481">
        <v>7.4749999999999996</v>
      </c>
      <c r="D4481">
        <f>SUMIF(E:E,Table1[[#This Row],[Item_Fat_Content]],N:N)</f>
        <v>11904094.532999987</v>
      </c>
      <c r="E4481" t="s">
        <v>11</v>
      </c>
      <c r="F4481">
        <v>1.3146636E-2</v>
      </c>
      <c r="G4481" t="s">
        <v>30</v>
      </c>
      <c r="H4481">
        <v>214.51920000000001</v>
      </c>
      <c r="I4481" t="s">
        <v>42</v>
      </c>
      <c r="J4481">
        <v>2002</v>
      </c>
      <c r="K4481" t="str">
        <f t="shared" ref="K4481:K4482" si="349">K4480</f>
        <v>Medium</v>
      </c>
      <c r="L4481" t="s">
        <v>43</v>
      </c>
      <c r="M4481" t="s">
        <v>16</v>
      </c>
      <c r="N4481">
        <v>2804.3496</v>
      </c>
    </row>
    <row r="4482" spans="1:14" x14ac:dyDescent="0.3">
      <c r="A4482" t="s">
        <v>1268</v>
      </c>
      <c r="B4482">
        <v>4480</v>
      </c>
      <c r="C4482">
        <v>12.15</v>
      </c>
      <c r="D4482">
        <f>SUMIF(E:E,Table1[[#This Row],[Item_Fat_Content]],N:N)</f>
        <v>11904094.532999987</v>
      </c>
      <c r="E4482" t="s">
        <v>11</v>
      </c>
      <c r="F4482">
        <v>2.176755E-2</v>
      </c>
      <c r="G4482" t="s">
        <v>78</v>
      </c>
      <c r="H4482">
        <v>164.61840000000001</v>
      </c>
      <c r="I4482" t="s">
        <v>42</v>
      </c>
      <c r="J4482">
        <v>2002</v>
      </c>
      <c r="K4482" t="str">
        <f t="shared" si="349"/>
        <v>Medium</v>
      </c>
      <c r="L4482" t="s">
        <v>43</v>
      </c>
      <c r="M4482" t="s">
        <v>16</v>
      </c>
      <c r="N4482">
        <v>3797.7231999999999</v>
      </c>
    </row>
    <row r="4483" spans="1:14" x14ac:dyDescent="0.3">
      <c r="A4483" t="s">
        <v>364</v>
      </c>
      <c r="B4483">
        <v>4481</v>
      </c>
      <c r="C4483">
        <v>7.97</v>
      </c>
      <c r="D4483">
        <f>SUMIF(E:E,Table1[[#This Row],[Item_Fat_Content]],N:N)</f>
        <v>11904094.532999987</v>
      </c>
      <c r="E4483" t="s">
        <v>11</v>
      </c>
      <c r="F4483">
        <v>0</v>
      </c>
      <c r="G4483" t="s">
        <v>19</v>
      </c>
      <c r="H4483">
        <v>172.04220000000001</v>
      </c>
      <c r="I4483" t="s">
        <v>20</v>
      </c>
      <c r="J4483">
        <v>2009</v>
      </c>
      <c r="K4483" t="s">
        <v>14</v>
      </c>
      <c r="L4483" t="s">
        <v>21</v>
      </c>
      <c r="M4483" t="s">
        <v>22</v>
      </c>
      <c r="N4483">
        <v>5690.5925999999999</v>
      </c>
    </row>
    <row r="4484" spans="1:14" x14ac:dyDescent="0.3">
      <c r="A4484" t="s">
        <v>867</v>
      </c>
      <c r="B4484">
        <v>4482</v>
      </c>
      <c r="C4484">
        <v>15.25</v>
      </c>
      <c r="D4484">
        <f>SUMIF(E:E,Table1[[#This Row],[Item_Fat_Content]],N:N)</f>
        <v>11904094.532999987</v>
      </c>
      <c r="E4484" t="s">
        <v>11</v>
      </c>
      <c r="F4484">
        <v>8.9956449999999993E-2</v>
      </c>
      <c r="G4484" t="s">
        <v>41</v>
      </c>
      <c r="H4484">
        <v>217.11920000000001</v>
      </c>
      <c r="I4484" t="s">
        <v>13</v>
      </c>
      <c r="J4484">
        <v>1999</v>
      </c>
      <c r="K4484" t="s">
        <v>14</v>
      </c>
      <c r="L4484" t="s">
        <v>15</v>
      </c>
      <c r="M4484" t="s">
        <v>16</v>
      </c>
      <c r="N4484">
        <v>3235.788</v>
      </c>
    </row>
    <row r="4485" spans="1:14" x14ac:dyDescent="0.3">
      <c r="A4485" t="s">
        <v>267</v>
      </c>
      <c r="B4485">
        <v>4483</v>
      </c>
      <c r="C4485">
        <v>16.350000000000001</v>
      </c>
      <c r="D4485">
        <f>SUMIF(E:E,Table1[[#This Row],[Item_Fat_Content]],N:N)</f>
        <v>6457454.3820000133</v>
      </c>
      <c r="E4485" t="s">
        <v>1608</v>
      </c>
      <c r="F4485">
        <v>6.2665641999999994E-2</v>
      </c>
      <c r="G4485" t="s">
        <v>26</v>
      </c>
      <c r="H4485">
        <v>225.6062</v>
      </c>
      <c r="I4485" t="s">
        <v>20</v>
      </c>
      <c r="J4485">
        <v>2009</v>
      </c>
      <c r="K4485" t="s">
        <v>14</v>
      </c>
      <c r="L4485" t="s">
        <v>21</v>
      </c>
      <c r="M4485" t="s">
        <v>22</v>
      </c>
      <c r="N4485">
        <v>1579.9434000000001</v>
      </c>
    </row>
    <row r="4486" spans="1:14" x14ac:dyDescent="0.3">
      <c r="A4486" t="s">
        <v>211</v>
      </c>
      <c r="B4486">
        <v>4484</v>
      </c>
      <c r="C4486">
        <v>11.1</v>
      </c>
      <c r="D4486">
        <f>SUMIF(E:E,Table1[[#This Row],[Item_Fat_Content]],N:N)</f>
        <v>11904094.532999987</v>
      </c>
      <c r="E4486" t="s">
        <v>11</v>
      </c>
      <c r="F4486">
        <v>0.17618234499999999</v>
      </c>
      <c r="G4486" t="s">
        <v>34</v>
      </c>
      <c r="H4486">
        <v>158.16040000000001</v>
      </c>
      <c r="I4486" t="s">
        <v>60</v>
      </c>
      <c r="J4486">
        <v>2004</v>
      </c>
      <c r="K4486" t="s">
        <v>49</v>
      </c>
      <c r="L4486" t="s">
        <v>43</v>
      </c>
      <c r="M4486" t="s">
        <v>16</v>
      </c>
      <c r="N4486">
        <v>1901.5247999999999</v>
      </c>
    </row>
    <row r="4487" spans="1:14" x14ac:dyDescent="0.3">
      <c r="A4487" t="s">
        <v>1568</v>
      </c>
      <c r="B4487">
        <v>4485</v>
      </c>
      <c r="C4487">
        <v>11.8</v>
      </c>
      <c r="D4487">
        <f>SUMIF(E:E,Table1[[#This Row],[Item_Fat_Content]],N:N)</f>
        <v>11904094.532999987</v>
      </c>
      <c r="E4487" t="s">
        <v>11</v>
      </c>
      <c r="F4487">
        <v>2.2843500999999999E-2</v>
      </c>
      <c r="G4487" t="s">
        <v>56</v>
      </c>
      <c r="H4487">
        <v>177.86859999999999</v>
      </c>
      <c r="I4487" t="s">
        <v>48</v>
      </c>
      <c r="J4487">
        <v>1997</v>
      </c>
      <c r="K4487" t="s">
        <v>49</v>
      </c>
      <c r="L4487" t="s">
        <v>15</v>
      </c>
      <c r="M4487" t="s">
        <v>16</v>
      </c>
      <c r="N4487">
        <v>4621.9835999999996</v>
      </c>
    </row>
    <row r="4488" spans="1:14" x14ac:dyDescent="0.3">
      <c r="A4488" t="s">
        <v>558</v>
      </c>
      <c r="B4488">
        <v>4486</v>
      </c>
      <c r="C4488">
        <v>14.3</v>
      </c>
      <c r="D4488">
        <f>SUMIF(E:E,Table1[[#This Row],[Item_Fat_Content]],N:N)</f>
        <v>6457454.3820000133</v>
      </c>
      <c r="E4488" t="s">
        <v>1608</v>
      </c>
      <c r="F4488">
        <v>3.4411237999999997E-2</v>
      </c>
      <c r="G4488" t="s">
        <v>34</v>
      </c>
      <c r="H4488">
        <v>98.672600000000003</v>
      </c>
      <c r="I4488" t="s">
        <v>48</v>
      </c>
      <c r="J4488">
        <v>1997</v>
      </c>
      <c r="K4488" t="s">
        <v>49</v>
      </c>
      <c r="L4488" t="s">
        <v>15</v>
      </c>
      <c r="M4488" t="s">
        <v>16</v>
      </c>
      <c r="N4488">
        <v>782.98080000000004</v>
      </c>
    </row>
    <row r="4489" spans="1:14" x14ac:dyDescent="0.3">
      <c r="A4489" t="s">
        <v>828</v>
      </c>
      <c r="B4489">
        <v>4487</v>
      </c>
      <c r="C4489">
        <v>13.65</v>
      </c>
      <c r="D4489">
        <f>SUMIF(E:E,Table1[[#This Row],[Item_Fat_Content]],N:N)</f>
        <v>6457454.3820000133</v>
      </c>
      <c r="E4489" t="s">
        <v>1608</v>
      </c>
      <c r="F4489">
        <v>0</v>
      </c>
      <c r="G4489" t="s">
        <v>24</v>
      </c>
      <c r="H4489">
        <v>36.653199999999998</v>
      </c>
      <c r="I4489" t="s">
        <v>45</v>
      </c>
      <c r="J4489">
        <v>2007</v>
      </c>
      <c r="K4489" t="str">
        <f>K4488</f>
        <v>Small</v>
      </c>
      <c r="L4489" t="s">
        <v>43</v>
      </c>
      <c r="M4489" t="s">
        <v>16</v>
      </c>
      <c r="N4489">
        <v>755.0172</v>
      </c>
    </row>
    <row r="4490" spans="1:14" x14ac:dyDescent="0.3">
      <c r="A4490" t="s">
        <v>729</v>
      </c>
      <c r="B4490">
        <v>4488</v>
      </c>
      <c r="C4490">
        <v>16.75</v>
      </c>
      <c r="D4490">
        <f>SUMIF(E:E,Table1[[#This Row],[Item_Fat_Content]],N:N)</f>
        <v>11904094.532999987</v>
      </c>
      <c r="E4490" t="s">
        <v>11</v>
      </c>
      <c r="F4490">
        <v>0.12886135900000001</v>
      </c>
      <c r="G4490" t="s">
        <v>78</v>
      </c>
      <c r="H4490">
        <v>86.285600000000002</v>
      </c>
      <c r="I4490" t="s">
        <v>60</v>
      </c>
      <c r="J4490">
        <v>2004</v>
      </c>
      <c r="K4490" t="s">
        <v>49</v>
      </c>
      <c r="L4490" t="s">
        <v>43</v>
      </c>
      <c r="M4490" t="s">
        <v>16</v>
      </c>
      <c r="N4490">
        <v>1406.1695999999999</v>
      </c>
    </row>
    <row r="4491" spans="1:14" x14ac:dyDescent="0.3">
      <c r="A4491" t="s">
        <v>969</v>
      </c>
      <c r="B4491">
        <v>4489</v>
      </c>
      <c r="C4491">
        <v>16.25</v>
      </c>
      <c r="D4491">
        <f>SUMIF(E:E,Table1[[#This Row],[Item_Fat_Content]],N:N)</f>
        <v>11904094.532999987</v>
      </c>
      <c r="E4491" t="s">
        <v>11</v>
      </c>
      <c r="F4491">
        <v>7.8290270999999995E-2</v>
      </c>
      <c r="G4491" t="s">
        <v>73</v>
      </c>
      <c r="H4491">
        <v>93.180400000000006</v>
      </c>
      <c r="I4491" t="s">
        <v>13</v>
      </c>
      <c r="J4491">
        <v>1999</v>
      </c>
      <c r="K4491" t="s">
        <v>14</v>
      </c>
      <c r="L4491" t="s">
        <v>15</v>
      </c>
      <c r="M4491" t="s">
        <v>16</v>
      </c>
      <c r="N4491">
        <v>1194.4452000000001</v>
      </c>
    </row>
    <row r="4492" spans="1:14" x14ac:dyDescent="0.3">
      <c r="A4492" t="s">
        <v>860</v>
      </c>
      <c r="B4492">
        <v>4490</v>
      </c>
      <c r="C4492">
        <v>18</v>
      </c>
      <c r="D4492">
        <f>SUMIF(E:E,Table1[[#This Row],[Item_Fat_Content]],N:N)</f>
        <v>11904094.532999987</v>
      </c>
      <c r="E4492" t="s">
        <v>11</v>
      </c>
      <c r="F4492">
        <v>8.5392079999999995E-3</v>
      </c>
      <c r="G4492" t="s">
        <v>34</v>
      </c>
      <c r="H4492">
        <v>81.261799999999994</v>
      </c>
      <c r="I4492" t="s">
        <v>60</v>
      </c>
      <c r="J4492">
        <v>2004</v>
      </c>
      <c r="K4492" t="s">
        <v>49</v>
      </c>
      <c r="L4492" t="s">
        <v>43</v>
      </c>
      <c r="M4492" t="s">
        <v>16</v>
      </c>
      <c r="N4492">
        <v>402.80900000000003</v>
      </c>
    </row>
    <row r="4493" spans="1:14" x14ac:dyDescent="0.3">
      <c r="A4493" t="s">
        <v>81</v>
      </c>
      <c r="B4493">
        <v>4491</v>
      </c>
      <c r="C4493">
        <v>20.2</v>
      </c>
      <c r="D4493">
        <f>SUMIF(E:E,Table1[[#This Row],[Item_Fat_Content]],N:N)</f>
        <v>6457454.3820000133</v>
      </c>
      <c r="E4493" t="s">
        <v>1608</v>
      </c>
      <c r="F4493">
        <v>0.100095288</v>
      </c>
      <c r="G4493" t="s">
        <v>26</v>
      </c>
      <c r="H4493">
        <v>125.26779999999999</v>
      </c>
      <c r="I4493" t="s">
        <v>27</v>
      </c>
      <c r="J4493">
        <v>1998</v>
      </c>
      <c r="K4493" t="str">
        <f>K4492</f>
        <v>Small</v>
      </c>
      <c r="L4493" t="s">
        <v>21</v>
      </c>
      <c r="M4493" t="s">
        <v>28</v>
      </c>
      <c r="N4493">
        <v>127.1678</v>
      </c>
    </row>
    <row r="4494" spans="1:14" x14ac:dyDescent="0.3">
      <c r="A4494" t="s">
        <v>1237</v>
      </c>
      <c r="B4494">
        <v>4492</v>
      </c>
      <c r="C4494">
        <v>15</v>
      </c>
      <c r="D4494">
        <f>SUMIF(E:E,Table1[[#This Row],[Item_Fat_Content]],N:N)</f>
        <v>11904094.532999987</v>
      </c>
      <c r="E4494" t="s">
        <v>11</v>
      </c>
      <c r="F4494">
        <v>4.6447328000000003E-2</v>
      </c>
      <c r="G4494" t="s">
        <v>78</v>
      </c>
      <c r="H4494">
        <v>121.5414</v>
      </c>
      <c r="I4494" t="s">
        <v>13</v>
      </c>
      <c r="J4494">
        <v>1999</v>
      </c>
      <c r="K4494" t="s">
        <v>14</v>
      </c>
      <c r="L4494" t="s">
        <v>15</v>
      </c>
      <c r="M4494" t="s">
        <v>16</v>
      </c>
      <c r="N4494">
        <v>2436.828</v>
      </c>
    </row>
    <row r="4495" spans="1:14" x14ac:dyDescent="0.3">
      <c r="A4495" t="s">
        <v>1464</v>
      </c>
      <c r="B4495">
        <v>4493</v>
      </c>
      <c r="C4495">
        <f t="shared" ref="C4495:C4497" si="350">C4494</f>
        <v>15</v>
      </c>
      <c r="D4495">
        <f>SUMIF(E:E,Table1[[#This Row],[Item_Fat_Content]],N:N)</f>
        <v>6457454.3820000133</v>
      </c>
      <c r="E4495" t="s">
        <v>1608</v>
      </c>
      <c r="F4495">
        <v>3.0794774E-2</v>
      </c>
      <c r="G4495" t="s">
        <v>26</v>
      </c>
      <c r="H4495">
        <v>122.9072</v>
      </c>
      <c r="I4495" t="s">
        <v>38</v>
      </c>
      <c r="J4495">
        <v>1985</v>
      </c>
      <c r="K4495" t="s">
        <v>14</v>
      </c>
      <c r="L4495" t="s">
        <v>21</v>
      </c>
      <c r="M4495" t="s">
        <v>39</v>
      </c>
      <c r="N4495">
        <v>4532.7664000000004</v>
      </c>
    </row>
    <row r="4496" spans="1:14" x14ac:dyDescent="0.3">
      <c r="A4496" t="s">
        <v>158</v>
      </c>
      <c r="B4496">
        <v>4494</v>
      </c>
      <c r="C4496">
        <f t="shared" si="350"/>
        <v>15</v>
      </c>
      <c r="D4496">
        <f>SUMIF(E:E,Table1[[#This Row],[Item_Fat_Content]],N:N)</f>
        <v>6457454.3820000133</v>
      </c>
      <c r="E4496" t="s">
        <v>1608</v>
      </c>
      <c r="F4496">
        <v>0.159081735</v>
      </c>
      <c r="G4496" t="s">
        <v>41</v>
      </c>
      <c r="H4496">
        <v>193.5478</v>
      </c>
      <c r="I4496" t="s">
        <v>38</v>
      </c>
      <c r="J4496">
        <v>1985</v>
      </c>
      <c r="K4496" t="s">
        <v>14</v>
      </c>
      <c r="L4496" t="s">
        <v>21</v>
      </c>
      <c r="M4496" t="s">
        <v>39</v>
      </c>
      <c r="N4496">
        <v>4649.9471999999996</v>
      </c>
    </row>
    <row r="4497" spans="1:14" x14ac:dyDescent="0.3">
      <c r="A4497" t="s">
        <v>474</v>
      </c>
      <c r="B4497">
        <v>4495</v>
      </c>
      <c r="C4497">
        <f t="shared" si="350"/>
        <v>15</v>
      </c>
      <c r="D4497">
        <f>SUMIF(E:E,Table1[[#This Row],[Item_Fat_Content]],N:N)</f>
        <v>11904094.532999987</v>
      </c>
      <c r="E4497" t="s">
        <v>70</v>
      </c>
      <c r="F4497">
        <v>3.4705806999999998E-2</v>
      </c>
      <c r="G4497" t="s">
        <v>36</v>
      </c>
      <c r="H4497">
        <v>241.68279999999999</v>
      </c>
      <c r="I4497" t="s">
        <v>38</v>
      </c>
      <c r="J4497">
        <v>1985</v>
      </c>
      <c r="K4497" t="s">
        <v>14</v>
      </c>
      <c r="L4497" t="s">
        <v>21</v>
      </c>
      <c r="M4497" t="s">
        <v>39</v>
      </c>
      <c r="N4497">
        <v>4873.6559999999999</v>
      </c>
    </row>
    <row r="4498" spans="1:14" x14ac:dyDescent="0.3">
      <c r="A4498" t="s">
        <v>1473</v>
      </c>
      <c r="B4498">
        <v>4496</v>
      </c>
      <c r="C4498">
        <v>13</v>
      </c>
      <c r="D4498">
        <f>SUMIF(E:E,Table1[[#This Row],[Item_Fat_Content]],N:N)</f>
        <v>11904094.532999987</v>
      </c>
      <c r="E4498" t="s">
        <v>11</v>
      </c>
      <c r="F4498">
        <v>0.154487495</v>
      </c>
      <c r="G4498" t="s">
        <v>73</v>
      </c>
      <c r="H4498">
        <v>77.298599999999993</v>
      </c>
      <c r="I4498" t="s">
        <v>45</v>
      </c>
      <c r="J4498">
        <v>2007</v>
      </c>
      <c r="K4498" t="str">
        <f>K4497</f>
        <v>Medium</v>
      </c>
      <c r="L4498" t="s">
        <v>43</v>
      </c>
      <c r="M4498" t="s">
        <v>16</v>
      </c>
      <c r="N4498">
        <v>1246.3776</v>
      </c>
    </row>
    <row r="4499" spans="1:14" x14ac:dyDescent="0.3">
      <c r="A4499" t="s">
        <v>1507</v>
      </c>
      <c r="B4499">
        <v>4497</v>
      </c>
      <c r="C4499">
        <v>14.65</v>
      </c>
      <c r="D4499">
        <f>SUMIF(E:E,Table1[[#This Row],[Item_Fat_Content]],N:N)</f>
        <v>11904094.532999987</v>
      </c>
      <c r="E4499" t="s">
        <v>11</v>
      </c>
      <c r="F4499">
        <v>7.2178678999999996E-2</v>
      </c>
      <c r="G4499" t="s">
        <v>30</v>
      </c>
      <c r="H4499">
        <v>262.95940000000002</v>
      </c>
      <c r="I4499" t="s">
        <v>13</v>
      </c>
      <c r="J4499">
        <v>1999</v>
      </c>
      <c r="K4499" t="s">
        <v>14</v>
      </c>
      <c r="L4499" t="s">
        <v>15</v>
      </c>
      <c r="M4499" t="s">
        <v>16</v>
      </c>
      <c r="N4499">
        <v>5233.1880000000001</v>
      </c>
    </row>
    <row r="4500" spans="1:14" x14ac:dyDescent="0.3">
      <c r="A4500" t="s">
        <v>810</v>
      </c>
      <c r="B4500">
        <v>4498</v>
      </c>
      <c r="C4500">
        <f>C4499</f>
        <v>14.65</v>
      </c>
      <c r="D4500">
        <f>SUMIF(E:E,Table1[[#This Row],[Item_Fat_Content]],N:N)</f>
        <v>11904094.532999987</v>
      </c>
      <c r="E4500" t="s">
        <v>11</v>
      </c>
      <c r="F4500">
        <v>6.1686402000000001E-2</v>
      </c>
      <c r="G4500" t="s">
        <v>12</v>
      </c>
      <c r="H4500">
        <v>153.99979999999999</v>
      </c>
      <c r="I4500" t="s">
        <v>38</v>
      </c>
      <c r="J4500">
        <v>1985</v>
      </c>
      <c r="K4500" t="s">
        <v>14</v>
      </c>
      <c r="L4500" t="s">
        <v>21</v>
      </c>
      <c r="M4500" t="s">
        <v>39</v>
      </c>
      <c r="N4500">
        <v>5229.1931999999997</v>
      </c>
    </row>
    <row r="4501" spans="1:14" x14ac:dyDescent="0.3">
      <c r="A4501" t="s">
        <v>716</v>
      </c>
      <c r="B4501">
        <v>4499</v>
      </c>
      <c r="C4501">
        <v>5.88</v>
      </c>
      <c r="D4501">
        <f>SUMIF(E:E,Table1[[#This Row],[Item_Fat_Content]],N:N)</f>
        <v>11904094.532999987</v>
      </c>
      <c r="E4501" t="s">
        <v>11</v>
      </c>
      <c r="F4501">
        <v>3.5993779999999999E-3</v>
      </c>
      <c r="G4501" t="s">
        <v>58</v>
      </c>
      <c r="H4501">
        <v>152.2998</v>
      </c>
      <c r="I4501" t="s">
        <v>42</v>
      </c>
      <c r="J4501">
        <v>2002</v>
      </c>
      <c r="K4501" t="str">
        <f t="shared" ref="K4501:K4504" si="351">K4500</f>
        <v>Medium</v>
      </c>
      <c r="L4501" t="s">
        <v>43</v>
      </c>
      <c r="M4501" t="s">
        <v>16</v>
      </c>
      <c r="N4501">
        <v>3075.9960000000001</v>
      </c>
    </row>
    <row r="4502" spans="1:14" x14ac:dyDescent="0.3">
      <c r="A4502" t="s">
        <v>462</v>
      </c>
      <c r="B4502">
        <v>4500</v>
      </c>
      <c r="C4502">
        <v>12.35</v>
      </c>
      <c r="D4502">
        <f>SUMIF(E:E,Table1[[#This Row],[Item_Fat_Content]],N:N)</f>
        <v>11904094.532999987</v>
      </c>
      <c r="E4502" t="s">
        <v>11</v>
      </c>
      <c r="F4502">
        <v>2.6832182E-2</v>
      </c>
      <c r="G4502" t="s">
        <v>73</v>
      </c>
      <c r="H4502">
        <v>57.324599999999997</v>
      </c>
      <c r="I4502" t="s">
        <v>45</v>
      </c>
      <c r="J4502">
        <v>2007</v>
      </c>
      <c r="K4502" t="str">
        <f t="shared" si="351"/>
        <v>Medium</v>
      </c>
      <c r="L4502" t="s">
        <v>43</v>
      </c>
      <c r="M4502" t="s">
        <v>16</v>
      </c>
      <c r="N4502">
        <v>1332.2657999999999</v>
      </c>
    </row>
    <row r="4503" spans="1:14" x14ac:dyDescent="0.3">
      <c r="A4503" t="s">
        <v>1241</v>
      </c>
      <c r="B4503">
        <v>4501</v>
      </c>
      <c r="C4503">
        <v>9</v>
      </c>
      <c r="D4503">
        <f>SUMIF(E:E,Table1[[#This Row],[Item_Fat_Content]],N:N)</f>
        <v>11904094.532999987</v>
      </c>
      <c r="E4503" t="s">
        <v>11</v>
      </c>
      <c r="F4503">
        <v>1.9616991E-2</v>
      </c>
      <c r="G4503" t="s">
        <v>30</v>
      </c>
      <c r="H4503">
        <v>169.6474</v>
      </c>
      <c r="I4503" t="s">
        <v>45</v>
      </c>
      <c r="J4503">
        <v>2007</v>
      </c>
      <c r="K4503" t="str">
        <f t="shared" si="351"/>
        <v>Medium</v>
      </c>
      <c r="L4503" t="s">
        <v>43</v>
      </c>
      <c r="M4503" t="s">
        <v>16</v>
      </c>
      <c r="N4503">
        <v>2526.7109999999998</v>
      </c>
    </row>
    <row r="4504" spans="1:14" x14ac:dyDescent="0.3">
      <c r="A4504" t="s">
        <v>631</v>
      </c>
      <c r="B4504">
        <v>4502</v>
      </c>
      <c r="C4504">
        <v>10.395</v>
      </c>
      <c r="D4504">
        <f>SUMIF(E:E,Table1[[#This Row],[Item_Fat_Content]],N:N)</f>
        <v>11904094.532999987</v>
      </c>
      <c r="E4504" t="s">
        <v>11</v>
      </c>
      <c r="F4504">
        <v>5.2264270000000002E-2</v>
      </c>
      <c r="G4504" t="s">
        <v>259</v>
      </c>
      <c r="H4504">
        <v>158.46039999999999</v>
      </c>
      <c r="I4504" t="s">
        <v>27</v>
      </c>
      <c r="J4504">
        <v>1998</v>
      </c>
      <c r="K4504" t="str">
        <f t="shared" si="351"/>
        <v>Medium</v>
      </c>
      <c r="L4504" t="s">
        <v>21</v>
      </c>
      <c r="M4504" t="s">
        <v>28</v>
      </c>
      <c r="N4504">
        <v>158.46039999999999</v>
      </c>
    </row>
    <row r="4505" spans="1:14" x14ac:dyDescent="0.3">
      <c r="A4505" t="s">
        <v>1249</v>
      </c>
      <c r="B4505">
        <v>4503</v>
      </c>
      <c r="C4505">
        <v>10.195</v>
      </c>
      <c r="D4505">
        <f>SUMIF(E:E,Table1[[#This Row],[Item_Fat_Content]],N:N)</f>
        <v>11904094.532999987</v>
      </c>
      <c r="E4505" t="s">
        <v>11</v>
      </c>
      <c r="F4505">
        <v>0.112203445</v>
      </c>
      <c r="G4505" t="s">
        <v>58</v>
      </c>
      <c r="H4505">
        <v>111.786</v>
      </c>
      <c r="I4505" t="s">
        <v>60</v>
      </c>
      <c r="J4505">
        <v>2004</v>
      </c>
      <c r="K4505" t="s">
        <v>49</v>
      </c>
      <c r="L4505" t="s">
        <v>43</v>
      </c>
      <c r="M4505" t="s">
        <v>16</v>
      </c>
      <c r="N4505">
        <v>1697.79</v>
      </c>
    </row>
    <row r="4506" spans="1:14" x14ac:dyDescent="0.3">
      <c r="A4506" t="s">
        <v>853</v>
      </c>
      <c r="B4506">
        <v>4504</v>
      </c>
      <c r="C4506">
        <f>C4505</f>
        <v>10.195</v>
      </c>
      <c r="D4506">
        <f>SUMIF(E:E,Table1[[#This Row],[Item_Fat_Content]],N:N)</f>
        <v>11904094.532999987</v>
      </c>
      <c r="E4506" t="s">
        <v>11</v>
      </c>
      <c r="F4506">
        <v>0.17176107700000001</v>
      </c>
      <c r="G4506" t="s">
        <v>26</v>
      </c>
      <c r="H4506">
        <v>115.7518</v>
      </c>
      <c r="I4506" t="s">
        <v>38</v>
      </c>
      <c r="J4506">
        <v>1985</v>
      </c>
      <c r="K4506" t="s">
        <v>14</v>
      </c>
      <c r="L4506" t="s">
        <v>21</v>
      </c>
      <c r="M4506" t="s">
        <v>39</v>
      </c>
      <c r="N4506">
        <v>5351.0346</v>
      </c>
    </row>
    <row r="4507" spans="1:14" x14ac:dyDescent="0.3">
      <c r="A4507" t="s">
        <v>1017</v>
      </c>
      <c r="B4507">
        <v>4505</v>
      </c>
      <c r="C4507">
        <v>9.6950000000000003</v>
      </c>
      <c r="D4507">
        <f>SUMIF(E:E,Table1[[#This Row],[Item_Fat_Content]],N:N)</f>
        <v>11904094.532999987</v>
      </c>
      <c r="E4507" t="s">
        <v>11</v>
      </c>
      <c r="F4507">
        <v>0.114170506</v>
      </c>
      <c r="G4507" t="s">
        <v>56</v>
      </c>
      <c r="H4507">
        <v>158.96039999999999</v>
      </c>
      <c r="I4507" t="s">
        <v>42</v>
      </c>
      <c r="J4507">
        <v>2002</v>
      </c>
      <c r="K4507" t="str">
        <f>K4506</f>
        <v>Medium</v>
      </c>
      <c r="L4507" t="s">
        <v>43</v>
      </c>
      <c r="M4507" t="s">
        <v>16</v>
      </c>
      <c r="N4507">
        <v>1743.0644</v>
      </c>
    </row>
    <row r="4508" spans="1:14" x14ac:dyDescent="0.3">
      <c r="A4508" t="s">
        <v>491</v>
      </c>
      <c r="B4508">
        <v>4506</v>
      </c>
      <c r="C4508">
        <v>19.350000000000001</v>
      </c>
      <c r="D4508">
        <f>SUMIF(E:E,Table1[[#This Row],[Item_Fat_Content]],N:N)</f>
        <v>6457454.3820000133</v>
      </c>
      <c r="E4508" t="s">
        <v>1608</v>
      </c>
      <c r="F4508">
        <v>8.2266418999999993E-2</v>
      </c>
      <c r="G4508" t="s">
        <v>34</v>
      </c>
      <c r="H4508">
        <v>48.803400000000003</v>
      </c>
      <c r="I4508" t="s">
        <v>48</v>
      </c>
      <c r="J4508">
        <v>1997</v>
      </c>
      <c r="K4508" t="s">
        <v>49</v>
      </c>
      <c r="L4508" t="s">
        <v>15</v>
      </c>
      <c r="M4508" t="s">
        <v>16</v>
      </c>
      <c r="N4508">
        <v>340.22379999999998</v>
      </c>
    </row>
    <row r="4509" spans="1:14" x14ac:dyDescent="0.3">
      <c r="A4509" t="s">
        <v>536</v>
      </c>
      <c r="B4509">
        <v>4507</v>
      </c>
      <c r="C4509">
        <v>16.7</v>
      </c>
      <c r="D4509">
        <f>SUMIF(E:E,Table1[[#This Row],[Item_Fat_Content]],N:N)</f>
        <v>6457454.3820000133</v>
      </c>
      <c r="E4509" t="s">
        <v>1608</v>
      </c>
      <c r="F4509">
        <v>3.8685176000000002E-2</v>
      </c>
      <c r="G4509" t="s">
        <v>36</v>
      </c>
      <c r="H4509">
        <v>146.61019999999999</v>
      </c>
      <c r="I4509" t="s">
        <v>20</v>
      </c>
      <c r="J4509">
        <v>2009</v>
      </c>
      <c r="K4509" t="s">
        <v>14</v>
      </c>
      <c r="L4509" t="s">
        <v>21</v>
      </c>
      <c r="M4509" t="s">
        <v>22</v>
      </c>
      <c r="N4509">
        <v>2770.3937999999998</v>
      </c>
    </row>
    <row r="4510" spans="1:14" x14ac:dyDescent="0.3">
      <c r="A4510" t="s">
        <v>1104</v>
      </c>
      <c r="B4510">
        <v>4508</v>
      </c>
      <c r="C4510">
        <v>5.9850000000000003</v>
      </c>
      <c r="D4510">
        <f>SUMIF(E:E,Table1[[#This Row],[Item_Fat_Content]],N:N)</f>
        <v>11904094.532999987</v>
      </c>
      <c r="E4510" t="s">
        <v>11</v>
      </c>
      <c r="F4510">
        <v>9.5795326E-2</v>
      </c>
      <c r="G4510" t="s">
        <v>41</v>
      </c>
      <c r="H4510">
        <v>128.46780000000001</v>
      </c>
      <c r="I4510" t="s">
        <v>48</v>
      </c>
      <c r="J4510">
        <v>1997</v>
      </c>
      <c r="K4510" t="s">
        <v>49</v>
      </c>
      <c r="L4510" t="s">
        <v>15</v>
      </c>
      <c r="M4510" t="s">
        <v>16</v>
      </c>
      <c r="N4510">
        <v>508.6712</v>
      </c>
    </row>
    <row r="4511" spans="1:14" x14ac:dyDescent="0.3">
      <c r="A4511" t="s">
        <v>1227</v>
      </c>
      <c r="B4511">
        <v>4509</v>
      </c>
      <c r="C4511">
        <v>8.85</v>
      </c>
      <c r="D4511">
        <f>SUMIF(E:E,Table1[[#This Row],[Item_Fat_Content]],N:N)</f>
        <v>11904094.532999987</v>
      </c>
      <c r="E4511" t="s">
        <v>11</v>
      </c>
      <c r="F4511">
        <v>2.6814124000000002E-2</v>
      </c>
      <c r="G4511" t="s">
        <v>30</v>
      </c>
      <c r="H4511">
        <v>103.79640000000001</v>
      </c>
      <c r="I4511" t="s">
        <v>27</v>
      </c>
      <c r="J4511">
        <v>1998</v>
      </c>
      <c r="K4511" t="str">
        <f>K4510</f>
        <v>Small</v>
      </c>
      <c r="L4511" t="s">
        <v>21</v>
      </c>
      <c r="M4511" t="s">
        <v>28</v>
      </c>
      <c r="N4511">
        <v>210.39279999999999</v>
      </c>
    </row>
    <row r="4512" spans="1:14" x14ac:dyDescent="0.3">
      <c r="A4512" t="s">
        <v>290</v>
      </c>
      <c r="B4512">
        <v>4510</v>
      </c>
      <c r="C4512">
        <v>15.7</v>
      </c>
      <c r="D4512">
        <f>SUMIF(E:E,Table1[[#This Row],[Item_Fat_Content]],N:N)</f>
        <v>11904094.532999987</v>
      </c>
      <c r="E4512" t="s">
        <v>11</v>
      </c>
      <c r="F4512">
        <v>4.5203854000000002E-2</v>
      </c>
      <c r="G4512" t="s">
        <v>41</v>
      </c>
      <c r="H4512">
        <v>180.26599999999999</v>
      </c>
      <c r="I4512" t="s">
        <v>48</v>
      </c>
      <c r="J4512">
        <v>1997</v>
      </c>
      <c r="K4512" t="s">
        <v>49</v>
      </c>
      <c r="L4512" t="s">
        <v>15</v>
      </c>
      <c r="M4512" t="s">
        <v>16</v>
      </c>
      <c r="N4512">
        <v>1617.894</v>
      </c>
    </row>
    <row r="4513" spans="1:14" x14ac:dyDescent="0.3">
      <c r="A4513" t="s">
        <v>1116</v>
      </c>
      <c r="B4513">
        <v>4511</v>
      </c>
      <c r="C4513">
        <v>12.5</v>
      </c>
      <c r="D4513">
        <f>SUMIF(E:E,Table1[[#This Row],[Item_Fat_Content]],N:N)</f>
        <v>11904094.532999987</v>
      </c>
      <c r="E4513" t="s">
        <v>11</v>
      </c>
      <c r="F4513">
        <v>2.0697723000000001E-2</v>
      </c>
      <c r="G4513" t="s">
        <v>78</v>
      </c>
      <c r="H4513">
        <v>198.8742</v>
      </c>
      <c r="I4513" t="s">
        <v>48</v>
      </c>
      <c r="J4513">
        <v>1997</v>
      </c>
      <c r="K4513" t="s">
        <v>49</v>
      </c>
      <c r="L4513" t="s">
        <v>15</v>
      </c>
      <c r="M4513" t="s">
        <v>16</v>
      </c>
      <c r="N4513">
        <v>5773.1517999999996</v>
      </c>
    </row>
    <row r="4514" spans="1:14" x14ac:dyDescent="0.3">
      <c r="A4514" t="s">
        <v>1569</v>
      </c>
      <c r="B4514">
        <v>4512</v>
      </c>
      <c r="C4514">
        <v>19.350000000000001</v>
      </c>
      <c r="D4514">
        <f>SUMIF(E:E,Table1[[#This Row],[Item_Fat_Content]],N:N)</f>
        <v>11904094.532999987</v>
      </c>
      <c r="E4514" t="s">
        <v>11</v>
      </c>
      <c r="F4514">
        <v>2.7827267999999999E-2</v>
      </c>
      <c r="G4514" t="s">
        <v>56</v>
      </c>
      <c r="H4514">
        <v>65.616799999999998</v>
      </c>
      <c r="I4514" t="s">
        <v>20</v>
      </c>
      <c r="J4514">
        <v>2009</v>
      </c>
      <c r="K4514" t="s">
        <v>14</v>
      </c>
      <c r="L4514" t="s">
        <v>21</v>
      </c>
      <c r="M4514" t="s">
        <v>22</v>
      </c>
      <c r="N4514">
        <v>383.50080000000003</v>
      </c>
    </row>
    <row r="4515" spans="1:14" x14ac:dyDescent="0.3">
      <c r="A4515" t="s">
        <v>1472</v>
      </c>
      <c r="B4515">
        <v>4513</v>
      </c>
      <c r="C4515">
        <v>7.72</v>
      </c>
      <c r="D4515">
        <f>SUMIF(E:E,Table1[[#This Row],[Item_Fat_Content]],N:N)</f>
        <v>6457454.3820000133</v>
      </c>
      <c r="E4515" t="s">
        <v>1608</v>
      </c>
      <c r="F4515">
        <v>7.4883035000000001E-2</v>
      </c>
      <c r="G4515" t="s">
        <v>78</v>
      </c>
      <c r="H4515">
        <v>79.898600000000002</v>
      </c>
      <c r="I4515" t="s">
        <v>42</v>
      </c>
      <c r="J4515">
        <v>2002</v>
      </c>
      <c r="K4515" t="str">
        <f>K4514</f>
        <v>Medium</v>
      </c>
      <c r="L4515" t="s">
        <v>43</v>
      </c>
      <c r="M4515" t="s">
        <v>16</v>
      </c>
      <c r="N4515">
        <v>1090.5804000000001</v>
      </c>
    </row>
    <row r="4516" spans="1:14" x14ac:dyDescent="0.3">
      <c r="A4516" t="s">
        <v>247</v>
      </c>
      <c r="B4516">
        <v>4514</v>
      </c>
      <c r="C4516">
        <v>17.2</v>
      </c>
      <c r="D4516">
        <f>SUMIF(E:E,Table1[[#This Row],[Item_Fat_Content]],N:N)</f>
        <v>11904094.532999987</v>
      </c>
      <c r="E4516" t="s">
        <v>11</v>
      </c>
      <c r="F4516">
        <v>0.15629885800000001</v>
      </c>
      <c r="G4516" t="s">
        <v>24</v>
      </c>
      <c r="H4516">
        <v>162.15780000000001</v>
      </c>
      <c r="I4516" t="s">
        <v>48</v>
      </c>
      <c r="J4516">
        <v>1997</v>
      </c>
      <c r="K4516" t="s">
        <v>49</v>
      </c>
      <c r="L4516" t="s">
        <v>15</v>
      </c>
      <c r="M4516" t="s">
        <v>16</v>
      </c>
      <c r="N4516">
        <v>1283.6623999999999</v>
      </c>
    </row>
    <row r="4517" spans="1:14" x14ac:dyDescent="0.3">
      <c r="A4517" t="s">
        <v>1241</v>
      </c>
      <c r="B4517">
        <v>4515</v>
      </c>
      <c r="C4517">
        <f t="shared" ref="C4517:C4519" si="352">C4516</f>
        <v>17.2</v>
      </c>
      <c r="D4517">
        <f>SUMIF(E:E,Table1[[#This Row],[Item_Fat_Content]],N:N)</f>
        <v>11904094.532999987</v>
      </c>
      <c r="E4517" t="s">
        <v>11</v>
      </c>
      <c r="F4517">
        <v>1.9412192000000002E-2</v>
      </c>
      <c r="G4517" t="s">
        <v>30</v>
      </c>
      <c r="H4517">
        <v>166.54740000000001</v>
      </c>
      <c r="I4517" t="s">
        <v>38</v>
      </c>
      <c r="J4517">
        <v>1985</v>
      </c>
      <c r="K4517" t="s">
        <v>14</v>
      </c>
      <c r="L4517" t="s">
        <v>21</v>
      </c>
      <c r="M4517" t="s">
        <v>39</v>
      </c>
      <c r="N4517">
        <v>4379.6324000000004</v>
      </c>
    </row>
    <row r="4518" spans="1:14" x14ac:dyDescent="0.3">
      <c r="A4518" t="s">
        <v>855</v>
      </c>
      <c r="B4518">
        <v>4516</v>
      </c>
      <c r="C4518">
        <f t="shared" si="352"/>
        <v>17.2</v>
      </c>
      <c r="D4518">
        <f>SUMIF(E:E,Table1[[#This Row],[Item_Fat_Content]],N:N)</f>
        <v>11904094.532999987</v>
      </c>
      <c r="E4518" t="s">
        <v>11</v>
      </c>
      <c r="F4518">
        <v>0.105324246</v>
      </c>
      <c r="G4518" t="s">
        <v>78</v>
      </c>
      <c r="H4518">
        <v>125.7046</v>
      </c>
      <c r="I4518" t="s">
        <v>38</v>
      </c>
      <c r="J4518">
        <v>1985</v>
      </c>
      <c r="K4518" t="s">
        <v>14</v>
      </c>
      <c r="L4518" t="s">
        <v>21</v>
      </c>
      <c r="M4518" t="s">
        <v>39</v>
      </c>
      <c r="N4518">
        <v>3237.1196</v>
      </c>
    </row>
    <row r="4519" spans="1:14" x14ac:dyDescent="0.3">
      <c r="A4519" t="s">
        <v>400</v>
      </c>
      <c r="B4519">
        <v>4517</v>
      </c>
      <c r="C4519">
        <f t="shared" si="352"/>
        <v>17.2</v>
      </c>
      <c r="D4519">
        <f>SUMIF(E:E,Table1[[#This Row],[Item_Fat_Content]],N:N)</f>
        <v>6457454.3820000133</v>
      </c>
      <c r="E4519" t="s">
        <v>1608</v>
      </c>
      <c r="F4519">
        <v>1.9227815999999998E-2</v>
      </c>
      <c r="G4519" t="s">
        <v>36</v>
      </c>
      <c r="H4519">
        <v>163.98419999999999</v>
      </c>
      <c r="I4519" t="s">
        <v>65</v>
      </c>
      <c r="J4519">
        <v>1985</v>
      </c>
      <c r="K4519" t="s">
        <v>49</v>
      </c>
      <c r="L4519" t="s">
        <v>15</v>
      </c>
      <c r="M4519" t="s">
        <v>28</v>
      </c>
      <c r="N4519">
        <v>331.5684</v>
      </c>
    </row>
    <row r="4520" spans="1:14" x14ac:dyDescent="0.3">
      <c r="A4520" t="s">
        <v>481</v>
      </c>
      <c r="B4520">
        <v>4518</v>
      </c>
      <c r="C4520">
        <v>8.8949999999999996</v>
      </c>
      <c r="D4520">
        <f>SUMIF(E:E,Table1[[#This Row],[Item_Fat_Content]],N:N)</f>
        <v>11904094.532999987</v>
      </c>
      <c r="E4520" t="s">
        <v>11</v>
      </c>
      <c r="F4520">
        <v>4.4093977999999999E-2</v>
      </c>
      <c r="G4520" t="s">
        <v>41</v>
      </c>
      <c r="H4520">
        <v>208.3954</v>
      </c>
      <c r="I4520" t="s">
        <v>27</v>
      </c>
      <c r="J4520">
        <v>1998</v>
      </c>
      <c r="K4520" t="str">
        <f t="shared" ref="K4520:K4521" si="353">K4519</f>
        <v>Small</v>
      </c>
      <c r="L4520" t="s">
        <v>21</v>
      </c>
      <c r="M4520" t="s">
        <v>28</v>
      </c>
      <c r="N4520">
        <v>1041.9770000000001</v>
      </c>
    </row>
    <row r="4521" spans="1:14" x14ac:dyDescent="0.3">
      <c r="A4521" t="s">
        <v>309</v>
      </c>
      <c r="B4521">
        <v>4519</v>
      </c>
      <c r="C4521">
        <v>20.2</v>
      </c>
      <c r="D4521">
        <f>SUMIF(E:E,Table1[[#This Row],[Item_Fat_Content]],N:N)</f>
        <v>6457454.3820000133</v>
      </c>
      <c r="E4521" t="s">
        <v>1608</v>
      </c>
      <c r="F4521">
        <v>0.117599259</v>
      </c>
      <c r="G4521" t="s">
        <v>34</v>
      </c>
      <c r="H4521">
        <v>195.31100000000001</v>
      </c>
      <c r="I4521" t="s">
        <v>42</v>
      </c>
      <c r="J4521">
        <v>2002</v>
      </c>
      <c r="K4521" t="str">
        <f t="shared" si="353"/>
        <v>Small</v>
      </c>
      <c r="L4521" t="s">
        <v>43</v>
      </c>
      <c r="M4521" t="s">
        <v>16</v>
      </c>
      <c r="N4521">
        <v>3338.9870000000001</v>
      </c>
    </row>
    <row r="4522" spans="1:14" x14ac:dyDescent="0.3">
      <c r="A4522" t="s">
        <v>1176</v>
      </c>
      <c r="B4522">
        <v>4520</v>
      </c>
      <c r="C4522">
        <v>20.5</v>
      </c>
      <c r="D4522">
        <f>SUMIF(E:E,Table1[[#This Row],[Item_Fat_Content]],N:N)</f>
        <v>11904094.532999987</v>
      </c>
      <c r="E4522" t="s">
        <v>11</v>
      </c>
      <c r="F4522">
        <v>3.6140297000000002E-2</v>
      </c>
      <c r="G4522" t="s">
        <v>26</v>
      </c>
      <c r="H4522">
        <v>120.07559999999999</v>
      </c>
      <c r="I4522" t="s">
        <v>48</v>
      </c>
      <c r="J4522">
        <v>1997</v>
      </c>
      <c r="K4522" t="s">
        <v>49</v>
      </c>
      <c r="L4522" t="s">
        <v>15</v>
      </c>
      <c r="M4522" t="s">
        <v>16</v>
      </c>
      <c r="N4522">
        <v>2302.3364000000001</v>
      </c>
    </row>
    <row r="4523" spans="1:14" x14ac:dyDescent="0.3">
      <c r="A4523" t="s">
        <v>1564</v>
      </c>
      <c r="B4523">
        <v>4521</v>
      </c>
      <c r="C4523">
        <v>17.600000000000001</v>
      </c>
      <c r="D4523">
        <f>SUMIF(E:E,Table1[[#This Row],[Item_Fat_Content]],N:N)</f>
        <v>11904094.532999987</v>
      </c>
      <c r="E4523" t="s">
        <v>11</v>
      </c>
      <c r="F4523">
        <v>0.10479168899999999</v>
      </c>
      <c r="G4523" t="s">
        <v>36</v>
      </c>
      <c r="H4523">
        <v>165.2868</v>
      </c>
      <c r="I4523" t="s">
        <v>31</v>
      </c>
      <c r="J4523">
        <v>1987</v>
      </c>
      <c r="K4523" t="s">
        <v>32</v>
      </c>
      <c r="L4523" t="s">
        <v>21</v>
      </c>
      <c r="M4523" t="s">
        <v>16</v>
      </c>
      <c r="N4523">
        <v>3111.9492</v>
      </c>
    </row>
    <row r="4524" spans="1:14" x14ac:dyDescent="0.3">
      <c r="A4524" t="s">
        <v>1145</v>
      </c>
      <c r="B4524">
        <v>4522</v>
      </c>
      <c r="C4524">
        <v>11.15</v>
      </c>
      <c r="D4524">
        <f>SUMIF(E:E,Table1[[#This Row],[Item_Fat_Content]],N:N)</f>
        <v>11904094.532999987</v>
      </c>
      <c r="E4524" t="s">
        <v>11</v>
      </c>
      <c r="F4524">
        <v>5.7021156000000003E-2</v>
      </c>
      <c r="G4524" t="s">
        <v>34</v>
      </c>
      <c r="H4524">
        <v>106.8622</v>
      </c>
      <c r="I4524" t="s">
        <v>13</v>
      </c>
      <c r="J4524">
        <v>1999</v>
      </c>
      <c r="K4524" t="s">
        <v>14</v>
      </c>
      <c r="L4524" t="s">
        <v>15</v>
      </c>
      <c r="M4524" t="s">
        <v>16</v>
      </c>
      <c r="N4524">
        <v>2011.3818000000001</v>
      </c>
    </row>
    <row r="4525" spans="1:14" x14ac:dyDescent="0.3">
      <c r="A4525" t="s">
        <v>918</v>
      </c>
      <c r="B4525">
        <v>4523</v>
      </c>
      <c r="C4525">
        <f>C4524</f>
        <v>11.15</v>
      </c>
      <c r="D4525">
        <f>SUMIF(E:E,Table1[[#This Row],[Item_Fat_Content]],N:N)</f>
        <v>11904094.532999987</v>
      </c>
      <c r="E4525" t="s">
        <v>11</v>
      </c>
      <c r="F4525">
        <v>2.6058181E-2</v>
      </c>
      <c r="G4525" t="s">
        <v>30</v>
      </c>
      <c r="H4525">
        <v>121.9098</v>
      </c>
      <c r="I4525" t="s">
        <v>38</v>
      </c>
      <c r="J4525">
        <v>1985</v>
      </c>
      <c r="K4525" t="s">
        <v>14</v>
      </c>
      <c r="L4525" t="s">
        <v>21</v>
      </c>
      <c r="M4525" t="s">
        <v>39</v>
      </c>
      <c r="N4525">
        <v>3374.2743999999998</v>
      </c>
    </row>
    <row r="4526" spans="1:14" x14ac:dyDescent="0.3">
      <c r="A4526" t="s">
        <v>1071</v>
      </c>
      <c r="B4526">
        <v>4524</v>
      </c>
      <c r="C4526">
        <v>19.600000000000001</v>
      </c>
      <c r="D4526">
        <f>SUMIF(E:E,Table1[[#This Row],[Item_Fat_Content]],N:N)</f>
        <v>6457454.3820000133</v>
      </c>
      <c r="E4526" t="s">
        <v>1608</v>
      </c>
      <c r="F4526">
        <v>0.12829573</v>
      </c>
      <c r="G4526" t="s">
        <v>36</v>
      </c>
      <c r="H4526">
        <v>167.2816</v>
      </c>
      <c r="I4526" t="s">
        <v>42</v>
      </c>
      <c r="J4526">
        <v>2002</v>
      </c>
      <c r="K4526" t="str">
        <f t="shared" ref="K4526:K4529" si="354">K4525</f>
        <v>Medium</v>
      </c>
      <c r="L4526" t="s">
        <v>43</v>
      </c>
      <c r="M4526" t="s">
        <v>16</v>
      </c>
      <c r="N4526">
        <v>2013.3792000000001</v>
      </c>
    </row>
    <row r="4527" spans="1:14" x14ac:dyDescent="0.3">
      <c r="A4527" t="s">
        <v>576</v>
      </c>
      <c r="B4527">
        <v>4525</v>
      </c>
      <c r="C4527">
        <v>10.895</v>
      </c>
      <c r="D4527">
        <f>SUMIF(E:E,Table1[[#This Row],[Item_Fat_Content]],N:N)</f>
        <v>6457454.3820000133</v>
      </c>
      <c r="E4527" t="s">
        <v>1608</v>
      </c>
      <c r="F4527">
        <v>3.2637619999999999E-2</v>
      </c>
      <c r="G4527" t="s">
        <v>41</v>
      </c>
      <c r="H4527">
        <v>147.71019999999999</v>
      </c>
      <c r="I4527" t="s">
        <v>45</v>
      </c>
      <c r="J4527">
        <v>2007</v>
      </c>
      <c r="K4527" t="str">
        <f t="shared" si="354"/>
        <v>Medium</v>
      </c>
      <c r="L4527" t="s">
        <v>43</v>
      </c>
      <c r="M4527" t="s">
        <v>16</v>
      </c>
      <c r="N4527">
        <v>1895.5326</v>
      </c>
    </row>
    <row r="4528" spans="1:14" x14ac:dyDescent="0.3">
      <c r="A4528" t="s">
        <v>1037</v>
      </c>
      <c r="B4528">
        <v>4526</v>
      </c>
      <c r="C4528">
        <v>13.85</v>
      </c>
      <c r="D4528">
        <f>SUMIF(E:E,Table1[[#This Row],[Item_Fat_Content]],N:N)</f>
        <v>11904094.532999987</v>
      </c>
      <c r="E4528" t="s">
        <v>11</v>
      </c>
      <c r="F4528">
        <v>3.4765901000000002E-2</v>
      </c>
      <c r="G4528" t="s">
        <v>58</v>
      </c>
      <c r="H4528">
        <v>114.2492</v>
      </c>
      <c r="I4528" t="s">
        <v>45</v>
      </c>
      <c r="J4528">
        <v>2007</v>
      </c>
      <c r="K4528" t="str">
        <f t="shared" si="354"/>
        <v>Medium</v>
      </c>
      <c r="L4528" t="s">
        <v>43</v>
      </c>
      <c r="M4528" t="s">
        <v>16</v>
      </c>
      <c r="N4528">
        <v>1853.5871999999999</v>
      </c>
    </row>
    <row r="4529" spans="1:14" x14ac:dyDescent="0.3">
      <c r="A4529" t="s">
        <v>343</v>
      </c>
      <c r="B4529">
        <v>4527</v>
      </c>
      <c r="C4529">
        <v>15.1</v>
      </c>
      <c r="D4529">
        <f>SUMIF(E:E,Table1[[#This Row],[Item_Fat_Content]],N:N)</f>
        <v>11904094.532999987</v>
      </c>
      <c r="E4529" t="s">
        <v>11</v>
      </c>
      <c r="F4529">
        <v>9.5696333999999994E-2</v>
      </c>
      <c r="G4529" t="s">
        <v>34</v>
      </c>
      <c r="H4529">
        <v>159.7604</v>
      </c>
      <c r="I4529" t="s">
        <v>45</v>
      </c>
      <c r="J4529">
        <v>2007</v>
      </c>
      <c r="K4529" t="str">
        <f t="shared" si="354"/>
        <v>Medium</v>
      </c>
      <c r="L4529" t="s">
        <v>43</v>
      </c>
      <c r="M4529" t="s">
        <v>16</v>
      </c>
      <c r="N4529">
        <v>2693.8267999999998</v>
      </c>
    </row>
    <row r="4530" spans="1:14" x14ac:dyDescent="0.3">
      <c r="A4530" t="s">
        <v>1479</v>
      </c>
      <c r="B4530">
        <v>4528</v>
      </c>
      <c r="C4530">
        <v>15</v>
      </c>
      <c r="D4530">
        <f>SUMIF(E:E,Table1[[#This Row],[Item_Fat_Content]],N:N)</f>
        <v>11904094.532999987</v>
      </c>
      <c r="E4530" t="s">
        <v>11</v>
      </c>
      <c r="F4530">
        <v>7.1371457999999999E-2</v>
      </c>
      <c r="G4530" t="s">
        <v>56</v>
      </c>
      <c r="H4530">
        <v>125.2362</v>
      </c>
      <c r="I4530" t="s">
        <v>48</v>
      </c>
      <c r="J4530">
        <v>1997</v>
      </c>
      <c r="K4530" t="s">
        <v>49</v>
      </c>
      <c r="L4530" t="s">
        <v>15</v>
      </c>
      <c r="M4530" t="s">
        <v>16</v>
      </c>
      <c r="N4530">
        <v>1384.1982</v>
      </c>
    </row>
    <row r="4531" spans="1:14" x14ac:dyDescent="0.3">
      <c r="A4531" t="s">
        <v>434</v>
      </c>
      <c r="B4531">
        <v>4529</v>
      </c>
      <c r="C4531">
        <v>12.85</v>
      </c>
      <c r="D4531">
        <f>SUMIF(E:E,Table1[[#This Row],[Item_Fat_Content]],N:N)</f>
        <v>11904094.532999987</v>
      </c>
      <c r="E4531" t="s">
        <v>11</v>
      </c>
      <c r="F4531">
        <v>2.2696131000000001E-2</v>
      </c>
      <c r="G4531" t="s">
        <v>26</v>
      </c>
      <c r="H4531">
        <v>179.93180000000001</v>
      </c>
      <c r="I4531" t="s">
        <v>20</v>
      </c>
      <c r="J4531">
        <v>2009</v>
      </c>
      <c r="K4531" t="s">
        <v>14</v>
      </c>
      <c r="L4531" t="s">
        <v>21</v>
      </c>
      <c r="M4531" t="s">
        <v>22</v>
      </c>
      <c r="N4531">
        <v>2706.4769999999999</v>
      </c>
    </row>
    <row r="4532" spans="1:14" x14ac:dyDescent="0.3">
      <c r="A4532" t="s">
        <v>158</v>
      </c>
      <c r="B4532">
        <v>4530</v>
      </c>
      <c r="C4532">
        <v>16.850000000000001</v>
      </c>
      <c r="D4532">
        <f>SUMIF(E:E,Table1[[#This Row],[Item_Fat_Content]],N:N)</f>
        <v>6457454.3820000133</v>
      </c>
      <c r="E4532" t="s">
        <v>1608</v>
      </c>
      <c r="F4532">
        <v>0.26756591099999999</v>
      </c>
      <c r="G4532" t="s">
        <v>41</v>
      </c>
      <c r="H4532">
        <v>194.14779999999999</v>
      </c>
      <c r="I4532" t="s">
        <v>27</v>
      </c>
      <c r="J4532">
        <v>1998</v>
      </c>
      <c r="K4532" t="str">
        <f>K4531</f>
        <v>Medium</v>
      </c>
      <c r="L4532" t="s">
        <v>21</v>
      </c>
      <c r="M4532" t="s">
        <v>28</v>
      </c>
      <c r="N4532">
        <v>1162.4867999999999</v>
      </c>
    </row>
    <row r="4533" spans="1:14" x14ac:dyDescent="0.3">
      <c r="A4533" t="s">
        <v>768</v>
      </c>
      <c r="B4533">
        <v>4531</v>
      </c>
      <c r="C4533">
        <v>15.5</v>
      </c>
      <c r="D4533">
        <f>SUMIF(E:E,Table1[[#This Row],[Item_Fat_Content]],N:N)</f>
        <v>11904094.532999987</v>
      </c>
      <c r="E4533" t="s">
        <v>11</v>
      </c>
      <c r="F4533">
        <v>5.3327763E-2</v>
      </c>
      <c r="G4533" t="s">
        <v>19</v>
      </c>
      <c r="H4533">
        <v>44.476999999999997</v>
      </c>
      <c r="I4533" t="s">
        <v>31</v>
      </c>
      <c r="J4533">
        <v>1987</v>
      </c>
      <c r="K4533" t="s">
        <v>32</v>
      </c>
      <c r="L4533" t="s">
        <v>21</v>
      </c>
      <c r="M4533" t="s">
        <v>16</v>
      </c>
      <c r="N4533">
        <v>865.54</v>
      </c>
    </row>
    <row r="4534" spans="1:14" x14ac:dyDescent="0.3">
      <c r="A4534" t="s">
        <v>1002</v>
      </c>
      <c r="B4534">
        <v>4532</v>
      </c>
      <c r="C4534">
        <v>15.85</v>
      </c>
      <c r="D4534">
        <f>SUMIF(E:E,Table1[[#This Row],[Item_Fat_Content]],N:N)</f>
        <v>6457454.3820000133</v>
      </c>
      <c r="E4534" t="s">
        <v>1608</v>
      </c>
      <c r="F4534">
        <v>7.1450630000000001E-3</v>
      </c>
      <c r="G4534" t="s">
        <v>36</v>
      </c>
      <c r="H4534">
        <v>41.048000000000002</v>
      </c>
      <c r="I4534" t="s">
        <v>60</v>
      </c>
      <c r="J4534">
        <v>2004</v>
      </c>
      <c r="K4534" t="s">
        <v>49</v>
      </c>
      <c r="L4534" t="s">
        <v>43</v>
      </c>
      <c r="M4534" t="s">
        <v>16</v>
      </c>
      <c r="N4534">
        <v>479.37599999999998</v>
      </c>
    </row>
    <row r="4535" spans="1:14" x14ac:dyDescent="0.3">
      <c r="A4535" t="s">
        <v>1425</v>
      </c>
      <c r="B4535">
        <v>4533</v>
      </c>
      <c r="C4535">
        <v>21.2</v>
      </c>
      <c r="D4535">
        <f>SUMIF(E:E,Table1[[#This Row],[Item_Fat_Content]],N:N)</f>
        <v>11904094.532999987</v>
      </c>
      <c r="E4535" t="s">
        <v>11</v>
      </c>
      <c r="F4535">
        <v>7.1076054999999999E-2</v>
      </c>
      <c r="G4535" t="s">
        <v>36</v>
      </c>
      <c r="H4535">
        <v>174.83699999999999</v>
      </c>
      <c r="I4535" t="s">
        <v>45</v>
      </c>
      <c r="J4535">
        <v>2007</v>
      </c>
      <c r="K4535" t="str">
        <f>K4534</f>
        <v>Small</v>
      </c>
      <c r="L4535" t="s">
        <v>43</v>
      </c>
      <c r="M4535" t="s">
        <v>16</v>
      </c>
      <c r="N4535">
        <v>5469.5469999999996</v>
      </c>
    </row>
    <row r="4536" spans="1:14" x14ac:dyDescent="0.3">
      <c r="A4536" t="s">
        <v>330</v>
      </c>
      <c r="B4536">
        <v>4534</v>
      </c>
      <c r="C4536">
        <v>13.35</v>
      </c>
      <c r="D4536">
        <f>SUMIF(E:E,Table1[[#This Row],[Item_Fat_Content]],N:N)</f>
        <v>11904094.532999987</v>
      </c>
      <c r="E4536" t="s">
        <v>11</v>
      </c>
      <c r="F4536">
        <v>0.139426044</v>
      </c>
      <c r="G4536" t="s">
        <v>41</v>
      </c>
      <c r="H4536">
        <v>148.33920000000001</v>
      </c>
      <c r="I4536" t="s">
        <v>60</v>
      </c>
      <c r="J4536">
        <v>2004</v>
      </c>
      <c r="K4536" t="s">
        <v>49</v>
      </c>
      <c r="L4536" t="s">
        <v>43</v>
      </c>
      <c r="M4536" t="s">
        <v>16</v>
      </c>
      <c r="N4536">
        <v>3877.6192000000001</v>
      </c>
    </row>
    <row r="4537" spans="1:14" x14ac:dyDescent="0.3">
      <c r="A4537" t="s">
        <v>1570</v>
      </c>
      <c r="B4537">
        <v>4535</v>
      </c>
      <c r="C4537">
        <v>6.11</v>
      </c>
      <c r="D4537">
        <f>SUMIF(E:E,Table1[[#This Row],[Item_Fat_Content]],N:N)</f>
        <v>6457454.3820000133</v>
      </c>
      <c r="E4537" t="s">
        <v>1608</v>
      </c>
      <c r="F4537">
        <v>0.151925271</v>
      </c>
      <c r="G4537" t="s">
        <v>19</v>
      </c>
      <c r="H4537">
        <v>46.608600000000003</v>
      </c>
      <c r="I4537" t="s">
        <v>60</v>
      </c>
      <c r="J4537">
        <v>2004</v>
      </c>
      <c r="K4537" t="s">
        <v>49</v>
      </c>
      <c r="L4537" t="s">
        <v>43</v>
      </c>
      <c r="M4537" t="s">
        <v>16</v>
      </c>
      <c r="N4537">
        <v>624.5204</v>
      </c>
    </row>
    <row r="4538" spans="1:14" x14ac:dyDescent="0.3">
      <c r="A4538" t="s">
        <v>67</v>
      </c>
      <c r="B4538">
        <v>4536</v>
      </c>
      <c r="C4538">
        <v>13</v>
      </c>
      <c r="D4538">
        <f>SUMIF(E:E,Table1[[#This Row],[Item_Fat_Content]],N:N)</f>
        <v>11904094.532999987</v>
      </c>
      <c r="E4538" t="s">
        <v>11</v>
      </c>
      <c r="F4538">
        <v>9.9479703000000003E-2</v>
      </c>
      <c r="G4538" t="s">
        <v>30</v>
      </c>
      <c r="H4538">
        <v>44.905999999999999</v>
      </c>
      <c r="I4538" t="s">
        <v>13</v>
      </c>
      <c r="J4538">
        <v>1999</v>
      </c>
      <c r="K4538" t="s">
        <v>14</v>
      </c>
      <c r="L4538" t="s">
        <v>15</v>
      </c>
      <c r="M4538" t="s">
        <v>16</v>
      </c>
      <c r="N4538">
        <v>652.48400000000004</v>
      </c>
    </row>
    <row r="4539" spans="1:14" x14ac:dyDescent="0.3">
      <c r="A4539" t="s">
        <v>993</v>
      </c>
      <c r="B4539">
        <v>4537</v>
      </c>
      <c r="C4539">
        <f t="shared" ref="C4539:C4540" si="355">C4538</f>
        <v>13</v>
      </c>
      <c r="D4539">
        <f>SUMIF(E:E,Table1[[#This Row],[Item_Fat_Content]],N:N)</f>
        <v>11904094.532999987</v>
      </c>
      <c r="E4539" t="s">
        <v>11</v>
      </c>
      <c r="F4539">
        <v>4.5900448000000003E-2</v>
      </c>
      <c r="G4539" t="s">
        <v>36</v>
      </c>
      <c r="H4539">
        <v>118.91240000000001</v>
      </c>
      <c r="I4539" t="s">
        <v>38</v>
      </c>
      <c r="J4539">
        <v>1985</v>
      </c>
      <c r="K4539" t="s">
        <v>14</v>
      </c>
      <c r="L4539" t="s">
        <v>21</v>
      </c>
      <c r="M4539" t="s">
        <v>39</v>
      </c>
      <c r="N4539">
        <v>2844.2975999999999</v>
      </c>
    </row>
    <row r="4540" spans="1:14" x14ac:dyDescent="0.3">
      <c r="A4540" t="s">
        <v>1205</v>
      </c>
      <c r="B4540">
        <v>4538</v>
      </c>
      <c r="C4540">
        <f t="shared" si="355"/>
        <v>13</v>
      </c>
      <c r="D4540">
        <f>SUMIF(E:E,Table1[[#This Row],[Item_Fat_Content]],N:N)</f>
        <v>11904094.532999987</v>
      </c>
      <c r="E4540" t="s">
        <v>11</v>
      </c>
      <c r="F4540">
        <v>0.21799414</v>
      </c>
      <c r="G4540" t="s">
        <v>73</v>
      </c>
      <c r="H4540">
        <v>266.58839999999998</v>
      </c>
      <c r="I4540" t="s">
        <v>65</v>
      </c>
      <c r="J4540">
        <v>1985</v>
      </c>
      <c r="K4540" t="s">
        <v>49</v>
      </c>
      <c r="L4540" t="s">
        <v>15</v>
      </c>
      <c r="M4540" t="s">
        <v>28</v>
      </c>
      <c r="N4540">
        <v>1324.942</v>
      </c>
    </row>
    <row r="4541" spans="1:14" x14ac:dyDescent="0.3">
      <c r="A4541" t="s">
        <v>1341</v>
      </c>
      <c r="B4541">
        <v>4539</v>
      </c>
      <c r="C4541">
        <v>6.4249999999999998</v>
      </c>
      <c r="D4541">
        <f>SUMIF(E:E,Table1[[#This Row],[Item_Fat_Content]],N:N)</f>
        <v>11904094.532999987</v>
      </c>
      <c r="E4541" t="s">
        <v>11</v>
      </c>
      <c r="F4541">
        <v>1.0454458999999999E-2</v>
      </c>
      <c r="G4541" t="s">
        <v>73</v>
      </c>
      <c r="H4541">
        <v>115.6808</v>
      </c>
      <c r="I4541" t="s">
        <v>13</v>
      </c>
      <c r="J4541">
        <v>1999</v>
      </c>
      <c r="K4541" t="s">
        <v>14</v>
      </c>
      <c r="L4541" t="s">
        <v>15</v>
      </c>
      <c r="M4541" t="s">
        <v>16</v>
      </c>
      <c r="N4541">
        <v>1406.1695999999999</v>
      </c>
    </row>
    <row r="4542" spans="1:14" x14ac:dyDescent="0.3">
      <c r="A4542" t="s">
        <v>102</v>
      </c>
      <c r="B4542">
        <v>4540</v>
      </c>
      <c r="C4542">
        <f>C4541</f>
        <v>6.4249999999999998</v>
      </c>
      <c r="D4542">
        <f>SUMIF(E:E,Table1[[#This Row],[Item_Fat_Content]],N:N)</f>
        <v>11904094.532999987</v>
      </c>
      <c r="E4542" t="s">
        <v>11</v>
      </c>
      <c r="F4542">
        <v>0.17264121299999999</v>
      </c>
      <c r="G4542" t="s">
        <v>36</v>
      </c>
      <c r="H4542">
        <v>195.11099999999999</v>
      </c>
      <c r="I4542" t="s">
        <v>38</v>
      </c>
      <c r="J4542">
        <v>1985</v>
      </c>
      <c r="K4542" t="s">
        <v>14</v>
      </c>
      <c r="L4542" t="s">
        <v>21</v>
      </c>
      <c r="M4542" t="s">
        <v>39</v>
      </c>
      <c r="N4542">
        <v>5303.0969999999998</v>
      </c>
    </row>
    <row r="4543" spans="1:14" x14ac:dyDescent="0.3">
      <c r="A4543" t="s">
        <v>1305</v>
      </c>
      <c r="B4543">
        <v>4541</v>
      </c>
      <c r="C4543">
        <v>12</v>
      </c>
      <c r="D4543">
        <f>SUMIF(E:E,Table1[[#This Row],[Item_Fat_Content]],N:N)</f>
        <v>11904094.532999987</v>
      </c>
      <c r="E4543" t="s">
        <v>11</v>
      </c>
      <c r="F4543">
        <v>7.5701524000000006E-2</v>
      </c>
      <c r="G4543" t="s">
        <v>34</v>
      </c>
      <c r="H4543">
        <v>124.6388</v>
      </c>
      <c r="I4543" t="s">
        <v>42</v>
      </c>
      <c r="J4543">
        <v>2002</v>
      </c>
      <c r="K4543" t="str">
        <f>K4542</f>
        <v>Medium</v>
      </c>
      <c r="L4543" t="s">
        <v>43</v>
      </c>
      <c r="M4543" t="s">
        <v>16</v>
      </c>
      <c r="N4543">
        <v>2105.2595999999999</v>
      </c>
    </row>
    <row r="4544" spans="1:14" x14ac:dyDescent="0.3">
      <c r="A4544" t="s">
        <v>925</v>
      </c>
      <c r="B4544">
        <v>4542</v>
      </c>
      <c r="C4544">
        <v>7.5350000000000001</v>
      </c>
      <c r="D4544">
        <f>SUMIF(E:E,Table1[[#This Row],[Item_Fat_Content]],N:N)</f>
        <v>11904094.532999987</v>
      </c>
      <c r="E4544" t="s">
        <v>11</v>
      </c>
      <c r="F4544">
        <v>8.1914677000000005E-2</v>
      </c>
      <c r="G4544" t="s">
        <v>19</v>
      </c>
      <c r="H4544">
        <v>120.34399999999999</v>
      </c>
      <c r="I4544" t="s">
        <v>13</v>
      </c>
      <c r="J4544">
        <v>1999</v>
      </c>
      <c r="K4544" t="s">
        <v>14</v>
      </c>
      <c r="L4544" t="s">
        <v>15</v>
      </c>
      <c r="M4544" t="s">
        <v>16</v>
      </c>
      <c r="N4544">
        <v>3835.0079999999998</v>
      </c>
    </row>
    <row r="4545" spans="1:14" x14ac:dyDescent="0.3">
      <c r="A4545" t="s">
        <v>796</v>
      </c>
      <c r="B4545">
        <v>4543</v>
      </c>
      <c r="C4545">
        <v>7.68</v>
      </c>
      <c r="D4545">
        <f>SUMIF(E:E,Table1[[#This Row],[Item_Fat_Content]],N:N)</f>
        <v>11904094.532999987</v>
      </c>
      <c r="E4545" t="s">
        <v>11</v>
      </c>
      <c r="F4545">
        <v>7.1010512999999997E-2</v>
      </c>
      <c r="G4545" t="s">
        <v>26</v>
      </c>
      <c r="H4545">
        <v>190.9162</v>
      </c>
      <c r="I4545" t="s">
        <v>13</v>
      </c>
      <c r="J4545">
        <v>1999</v>
      </c>
      <c r="K4545" t="s">
        <v>14</v>
      </c>
      <c r="L4545" t="s">
        <v>15</v>
      </c>
      <c r="M4545" t="s">
        <v>16</v>
      </c>
      <c r="N4545">
        <v>5195.2374</v>
      </c>
    </row>
    <row r="4546" spans="1:14" x14ac:dyDescent="0.3">
      <c r="A4546" t="s">
        <v>789</v>
      </c>
      <c r="B4546">
        <v>4544</v>
      </c>
      <c r="C4546">
        <v>14.7</v>
      </c>
      <c r="D4546">
        <f>SUMIF(E:E,Table1[[#This Row],[Item_Fat_Content]],N:N)</f>
        <v>11904094.532999987</v>
      </c>
      <c r="E4546" t="s">
        <v>11</v>
      </c>
      <c r="F4546">
        <v>7.2444983000000004E-2</v>
      </c>
      <c r="G4546" t="s">
        <v>26</v>
      </c>
      <c r="H4546">
        <v>48.603400000000001</v>
      </c>
      <c r="I4546" t="s">
        <v>42</v>
      </c>
      <c r="J4546">
        <v>2002</v>
      </c>
      <c r="K4546" t="str">
        <f>K4545</f>
        <v>Medium</v>
      </c>
      <c r="L4546" t="s">
        <v>43</v>
      </c>
      <c r="M4546" t="s">
        <v>16</v>
      </c>
      <c r="N4546">
        <v>194.4136</v>
      </c>
    </row>
    <row r="4547" spans="1:14" x14ac:dyDescent="0.3">
      <c r="A4547" t="s">
        <v>1571</v>
      </c>
      <c r="B4547">
        <v>4545</v>
      </c>
      <c r="C4547">
        <v>10.3</v>
      </c>
      <c r="D4547">
        <f>SUMIF(E:E,Table1[[#This Row],[Item_Fat_Content]],N:N)</f>
        <v>11904094.532999987</v>
      </c>
      <c r="E4547" t="s">
        <v>11</v>
      </c>
      <c r="F4547">
        <v>6.9981908999999995E-2</v>
      </c>
      <c r="G4547" t="s">
        <v>12</v>
      </c>
      <c r="H4547">
        <v>263.02260000000001</v>
      </c>
      <c r="I4547" t="s">
        <v>31</v>
      </c>
      <c r="J4547">
        <v>1987</v>
      </c>
      <c r="K4547" t="s">
        <v>32</v>
      </c>
      <c r="L4547" t="s">
        <v>21</v>
      </c>
      <c r="M4547" t="s">
        <v>16</v>
      </c>
      <c r="N4547">
        <v>6079.4197999999997</v>
      </c>
    </row>
    <row r="4548" spans="1:14" x14ac:dyDescent="0.3">
      <c r="A4548" t="s">
        <v>598</v>
      </c>
      <c r="B4548">
        <v>4546</v>
      </c>
      <c r="C4548">
        <v>13.8</v>
      </c>
      <c r="D4548">
        <f>SUMIF(E:E,Table1[[#This Row],[Item_Fat_Content]],N:N)</f>
        <v>6457454.3820000133</v>
      </c>
      <c r="E4548" t="s">
        <v>1608</v>
      </c>
      <c r="F4548">
        <v>6.4570459999999996E-2</v>
      </c>
      <c r="G4548" t="s">
        <v>26</v>
      </c>
      <c r="H4548">
        <v>76.2012</v>
      </c>
      <c r="I4548" t="s">
        <v>45</v>
      </c>
      <c r="J4548">
        <v>2007</v>
      </c>
      <c r="K4548" t="str">
        <f>K4547</f>
        <v>High</v>
      </c>
      <c r="L4548" t="s">
        <v>43</v>
      </c>
      <c r="M4548" t="s">
        <v>16</v>
      </c>
      <c r="N4548">
        <v>1669.8263999999999</v>
      </c>
    </row>
    <row r="4549" spans="1:14" x14ac:dyDescent="0.3">
      <c r="A4549" t="s">
        <v>1188</v>
      </c>
      <c r="B4549">
        <v>4547</v>
      </c>
      <c r="C4549">
        <v>10.1</v>
      </c>
      <c r="D4549">
        <f>SUMIF(E:E,Table1[[#This Row],[Item_Fat_Content]],N:N)</f>
        <v>11904094.532999987</v>
      </c>
      <c r="E4549" t="s">
        <v>11</v>
      </c>
      <c r="F4549">
        <v>2.4159766999999999E-2</v>
      </c>
      <c r="G4549" t="s">
        <v>73</v>
      </c>
      <c r="H4549">
        <v>114.715</v>
      </c>
      <c r="I4549" t="s">
        <v>60</v>
      </c>
      <c r="J4549">
        <v>2004</v>
      </c>
      <c r="K4549" t="s">
        <v>49</v>
      </c>
      <c r="L4549" t="s">
        <v>43</v>
      </c>
      <c r="M4549" t="s">
        <v>16</v>
      </c>
      <c r="N4549">
        <v>815.60500000000002</v>
      </c>
    </row>
    <row r="4550" spans="1:14" x14ac:dyDescent="0.3">
      <c r="A4550" t="s">
        <v>274</v>
      </c>
      <c r="B4550">
        <v>4548</v>
      </c>
      <c r="C4550">
        <v>7.7850000000000001</v>
      </c>
      <c r="D4550">
        <f>SUMIF(E:E,Table1[[#This Row],[Item_Fat_Content]],N:N)</f>
        <v>11904094.532999987</v>
      </c>
      <c r="E4550" t="s">
        <v>11</v>
      </c>
      <c r="F4550">
        <v>8.9210158999999997E-2</v>
      </c>
      <c r="G4550" t="s">
        <v>26</v>
      </c>
      <c r="H4550">
        <v>64.251000000000005</v>
      </c>
      <c r="I4550" t="s">
        <v>45</v>
      </c>
      <c r="J4550">
        <v>2007</v>
      </c>
      <c r="K4550" t="str">
        <f t="shared" ref="K4550:K4551" si="356">K4549</f>
        <v>Small</v>
      </c>
      <c r="L4550" t="s">
        <v>43</v>
      </c>
      <c r="M4550" t="s">
        <v>16</v>
      </c>
      <c r="N4550">
        <v>1328.271</v>
      </c>
    </row>
    <row r="4551" spans="1:14" x14ac:dyDescent="0.3">
      <c r="A4551" t="s">
        <v>630</v>
      </c>
      <c r="B4551">
        <v>4549</v>
      </c>
      <c r="C4551">
        <v>13.8</v>
      </c>
      <c r="D4551">
        <f>SUMIF(E:E,Table1[[#This Row],[Item_Fat_Content]],N:N)</f>
        <v>11904094.532999987</v>
      </c>
      <c r="E4551" t="s">
        <v>11</v>
      </c>
      <c r="F4551">
        <v>9.7611114999999998E-2</v>
      </c>
      <c r="G4551" t="s">
        <v>12</v>
      </c>
      <c r="H4551">
        <v>54.893000000000001</v>
      </c>
      <c r="I4551" t="s">
        <v>45</v>
      </c>
      <c r="J4551">
        <v>2007</v>
      </c>
      <c r="K4551" t="str">
        <f t="shared" si="356"/>
        <v>Small</v>
      </c>
      <c r="L4551" t="s">
        <v>43</v>
      </c>
      <c r="M4551" t="s">
        <v>16</v>
      </c>
      <c r="N4551">
        <v>679.11599999999999</v>
      </c>
    </row>
    <row r="4552" spans="1:14" x14ac:dyDescent="0.3">
      <c r="A4552" t="s">
        <v>209</v>
      </c>
      <c r="B4552">
        <v>4550</v>
      </c>
      <c r="C4552">
        <v>11.8</v>
      </c>
      <c r="D4552">
        <f>SUMIF(E:E,Table1[[#This Row],[Item_Fat_Content]],N:N)</f>
        <v>11904094.532999987</v>
      </c>
      <c r="E4552" t="s">
        <v>11</v>
      </c>
      <c r="F4552">
        <v>5.8975503999999998E-2</v>
      </c>
      <c r="G4552" t="s">
        <v>56</v>
      </c>
      <c r="H4552">
        <v>81.761799999999994</v>
      </c>
      <c r="I4552" t="s">
        <v>20</v>
      </c>
      <c r="J4552">
        <v>2009</v>
      </c>
      <c r="K4552" t="s">
        <v>14</v>
      </c>
      <c r="L4552" t="s">
        <v>21</v>
      </c>
      <c r="M4552" t="s">
        <v>22</v>
      </c>
      <c r="N4552">
        <v>966.74159999999995</v>
      </c>
    </row>
    <row r="4553" spans="1:14" x14ac:dyDescent="0.3">
      <c r="A4553" t="s">
        <v>1396</v>
      </c>
      <c r="B4553">
        <v>4551</v>
      </c>
      <c r="C4553">
        <v>10.5</v>
      </c>
      <c r="D4553">
        <f>SUMIF(E:E,Table1[[#This Row],[Item_Fat_Content]],N:N)</f>
        <v>11904094.532999987</v>
      </c>
      <c r="E4553" t="s">
        <v>11</v>
      </c>
      <c r="F4553">
        <v>2.7430696000000001E-2</v>
      </c>
      <c r="G4553" t="s">
        <v>30</v>
      </c>
      <c r="H4553">
        <v>171.11060000000001</v>
      </c>
      <c r="I4553" t="s">
        <v>45</v>
      </c>
      <c r="J4553">
        <v>2007</v>
      </c>
      <c r="K4553" t="str">
        <f>K4552</f>
        <v>Medium</v>
      </c>
      <c r="L4553" t="s">
        <v>43</v>
      </c>
      <c r="M4553" t="s">
        <v>16</v>
      </c>
      <c r="N4553">
        <v>3593.3226</v>
      </c>
    </row>
    <row r="4554" spans="1:14" x14ac:dyDescent="0.3">
      <c r="A4554" t="s">
        <v>35</v>
      </c>
      <c r="B4554">
        <v>4552</v>
      </c>
      <c r="C4554">
        <f>C4553</f>
        <v>10.5</v>
      </c>
      <c r="D4554">
        <f>SUMIF(E:E,Table1[[#This Row],[Item_Fat_Content]],N:N)</f>
        <v>6457454.3820000133</v>
      </c>
      <c r="E4554" t="s">
        <v>1608</v>
      </c>
      <c r="F4554">
        <v>0</v>
      </c>
      <c r="G4554" t="s">
        <v>36</v>
      </c>
      <c r="H4554">
        <v>58.758800000000001</v>
      </c>
      <c r="I4554" t="s">
        <v>65</v>
      </c>
      <c r="J4554">
        <v>1985</v>
      </c>
      <c r="K4554" t="s">
        <v>49</v>
      </c>
      <c r="L4554" t="s">
        <v>15</v>
      </c>
      <c r="M4554" t="s">
        <v>28</v>
      </c>
      <c r="N4554">
        <v>400.8116</v>
      </c>
    </row>
    <row r="4555" spans="1:14" x14ac:dyDescent="0.3">
      <c r="A4555" t="s">
        <v>1254</v>
      </c>
      <c r="B4555">
        <v>4553</v>
      </c>
      <c r="C4555">
        <v>19.7</v>
      </c>
      <c r="D4555">
        <f>SUMIF(E:E,Table1[[#This Row],[Item_Fat_Content]],N:N)</f>
        <v>11904094.532999987</v>
      </c>
      <c r="E4555" t="s">
        <v>11</v>
      </c>
      <c r="F4555">
        <v>3.8815341000000003E-2</v>
      </c>
      <c r="G4555" t="s">
        <v>58</v>
      </c>
      <c r="H4555">
        <v>124.2362</v>
      </c>
      <c r="I4555" t="s">
        <v>42</v>
      </c>
      <c r="J4555">
        <v>2002</v>
      </c>
      <c r="K4555" t="str">
        <f>K4554</f>
        <v>Small</v>
      </c>
      <c r="L4555" t="s">
        <v>43</v>
      </c>
      <c r="M4555" t="s">
        <v>16</v>
      </c>
      <c r="N4555">
        <v>1887.5429999999999</v>
      </c>
    </row>
    <row r="4556" spans="1:14" x14ac:dyDescent="0.3">
      <c r="A4556" t="s">
        <v>890</v>
      </c>
      <c r="B4556">
        <v>4554</v>
      </c>
      <c r="C4556">
        <f t="shared" ref="C4556:C4557" si="357">C4555</f>
        <v>19.7</v>
      </c>
      <c r="D4556">
        <f>SUMIF(E:E,Table1[[#This Row],[Item_Fat_Content]],N:N)</f>
        <v>11904094.532999987</v>
      </c>
      <c r="E4556" t="s">
        <v>11</v>
      </c>
      <c r="F4556">
        <v>0.15263241299999999</v>
      </c>
      <c r="G4556" t="s">
        <v>12</v>
      </c>
      <c r="H4556">
        <v>98.441000000000003</v>
      </c>
      <c r="I4556" t="s">
        <v>65</v>
      </c>
      <c r="J4556">
        <v>1985</v>
      </c>
      <c r="K4556" t="s">
        <v>49</v>
      </c>
      <c r="L4556" t="s">
        <v>15</v>
      </c>
      <c r="M4556" t="s">
        <v>28</v>
      </c>
      <c r="N4556">
        <v>96.540999999999997</v>
      </c>
    </row>
    <row r="4557" spans="1:14" x14ac:dyDescent="0.3">
      <c r="A4557" t="s">
        <v>1268</v>
      </c>
      <c r="B4557">
        <v>4555</v>
      </c>
      <c r="C4557">
        <f t="shared" si="357"/>
        <v>19.7</v>
      </c>
      <c r="D4557">
        <f>SUMIF(E:E,Table1[[#This Row],[Item_Fat_Content]],N:N)</f>
        <v>11904094.532999987</v>
      </c>
      <c r="E4557" t="s">
        <v>11</v>
      </c>
      <c r="F4557">
        <v>2.1618297000000002E-2</v>
      </c>
      <c r="G4557" t="s">
        <v>78</v>
      </c>
      <c r="H4557">
        <v>167.11840000000001</v>
      </c>
      <c r="I4557" t="s">
        <v>38</v>
      </c>
      <c r="J4557">
        <v>1985</v>
      </c>
      <c r="K4557" t="s">
        <v>14</v>
      </c>
      <c r="L4557" t="s">
        <v>21</v>
      </c>
      <c r="M4557" t="s">
        <v>39</v>
      </c>
      <c r="N4557">
        <v>2476.7759999999998</v>
      </c>
    </row>
    <row r="4558" spans="1:14" x14ac:dyDescent="0.3">
      <c r="A4558" t="s">
        <v>743</v>
      </c>
      <c r="B4558">
        <v>4556</v>
      </c>
      <c r="C4558">
        <v>15.1</v>
      </c>
      <c r="D4558">
        <f>SUMIF(E:E,Table1[[#This Row],[Item_Fat_Content]],N:N)</f>
        <v>6457454.3820000133</v>
      </c>
      <c r="E4558" t="s">
        <v>1608</v>
      </c>
      <c r="F4558">
        <v>9.6491904000000003E-2</v>
      </c>
      <c r="G4558" t="s">
        <v>24</v>
      </c>
      <c r="H4558">
        <v>134.49420000000001</v>
      </c>
      <c r="I4558" t="s">
        <v>20</v>
      </c>
      <c r="J4558">
        <v>2009</v>
      </c>
      <c r="K4558" t="s">
        <v>14</v>
      </c>
      <c r="L4558" t="s">
        <v>21</v>
      </c>
      <c r="M4558" t="s">
        <v>22</v>
      </c>
      <c r="N4558">
        <v>1854.9187999999999</v>
      </c>
    </row>
    <row r="4559" spans="1:14" x14ac:dyDescent="0.3">
      <c r="A4559" t="s">
        <v>1211</v>
      </c>
      <c r="B4559">
        <v>4557</v>
      </c>
      <c r="C4559">
        <v>16.2</v>
      </c>
      <c r="D4559">
        <f>SUMIF(E:E,Table1[[#This Row],[Item_Fat_Content]],N:N)</f>
        <v>11904094.532999987</v>
      </c>
      <c r="E4559" t="s">
        <v>11</v>
      </c>
      <c r="F4559">
        <v>3.3568871E-2</v>
      </c>
      <c r="G4559" t="s">
        <v>19</v>
      </c>
      <c r="H4559">
        <v>74.9696</v>
      </c>
      <c r="I4559" t="s">
        <v>45</v>
      </c>
      <c r="J4559">
        <v>2007</v>
      </c>
      <c r="K4559" t="str">
        <f>K4558</f>
        <v>Medium</v>
      </c>
      <c r="L4559" t="s">
        <v>43</v>
      </c>
      <c r="M4559" t="s">
        <v>16</v>
      </c>
      <c r="N4559">
        <v>2162.5183999999999</v>
      </c>
    </row>
    <row r="4560" spans="1:14" x14ac:dyDescent="0.3">
      <c r="A4560" t="s">
        <v>1465</v>
      </c>
      <c r="B4560">
        <v>4558</v>
      </c>
      <c r="C4560">
        <v>11.3</v>
      </c>
      <c r="D4560">
        <f>SUMIF(E:E,Table1[[#This Row],[Item_Fat_Content]],N:N)</f>
        <v>6457454.3820000133</v>
      </c>
      <c r="E4560" t="s">
        <v>1608</v>
      </c>
      <c r="F4560">
        <v>5.4507422E-2</v>
      </c>
      <c r="G4560" t="s">
        <v>24</v>
      </c>
      <c r="H4560">
        <v>96.309399999999997</v>
      </c>
      <c r="I4560" t="s">
        <v>31</v>
      </c>
      <c r="J4560">
        <v>1987</v>
      </c>
      <c r="K4560" t="s">
        <v>32</v>
      </c>
      <c r="L4560" t="s">
        <v>21</v>
      </c>
      <c r="M4560" t="s">
        <v>16</v>
      </c>
      <c r="N4560">
        <v>666.46579999999994</v>
      </c>
    </row>
    <row r="4561" spans="1:14" x14ac:dyDescent="0.3">
      <c r="A4561" t="s">
        <v>1298</v>
      </c>
      <c r="B4561">
        <v>4559</v>
      </c>
      <c r="C4561">
        <f t="shared" ref="C4561:C4562" si="358">C4560</f>
        <v>11.3</v>
      </c>
      <c r="D4561">
        <f>SUMIF(E:E,Table1[[#This Row],[Item_Fat_Content]],N:N)</f>
        <v>6457454.3820000133</v>
      </c>
      <c r="E4561" t="s">
        <v>1608</v>
      </c>
      <c r="F4561">
        <v>6.3079544000000001E-2</v>
      </c>
      <c r="G4561" t="s">
        <v>41</v>
      </c>
      <c r="H4561">
        <v>175.77119999999999</v>
      </c>
      <c r="I4561" t="s">
        <v>65</v>
      </c>
      <c r="J4561">
        <v>1985</v>
      </c>
      <c r="K4561" t="s">
        <v>49</v>
      </c>
      <c r="L4561" t="s">
        <v>15</v>
      </c>
      <c r="M4561" t="s">
        <v>28</v>
      </c>
      <c r="N4561">
        <v>351.54239999999999</v>
      </c>
    </row>
    <row r="4562" spans="1:14" x14ac:dyDescent="0.3">
      <c r="A4562" t="s">
        <v>421</v>
      </c>
      <c r="B4562">
        <v>4560</v>
      </c>
      <c r="C4562">
        <f t="shared" si="358"/>
        <v>11.3</v>
      </c>
      <c r="D4562">
        <f>SUMIF(E:E,Table1[[#This Row],[Item_Fat_Content]],N:N)</f>
        <v>11904094.532999987</v>
      </c>
      <c r="E4562" t="s">
        <v>11</v>
      </c>
      <c r="F4562">
        <v>6.4208126000000004E-2</v>
      </c>
      <c r="G4562" t="s">
        <v>41</v>
      </c>
      <c r="H4562">
        <v>180.19759999999999</v>
      </c>
      <c r="I4562" t="s">
        <v>65</v>
      </c>
      <c r="J4562">
        <v>1985</v>
      </c>
      <c r="K4562" t="s">
        <v>49</v>
      </c>
      <c r="L4562" t="s">
        <v>15</v>
      </c>
      <c r="M4562" t="s">
        <v>28</v>
      </c>
      <c r="N4562">
        <v>181.0976</v>
      </c>
    </row>
    <row r="4563" spans="1:14" x14ac:dyDescent="0.3">
      <c r="A4563" t="s">
        <v>1215</v>
      </c>
      <c r="B4563">
        <v>4561</v>
      </c>
      <c r="C4563">
        <v>19.7</v>
      </c>
      <c r="D4563">
        <f>SUMIF(E:E,Table1[[#This Row],[Item_Fat_Content]],N:N)</f>
        <v>11904094.532999987</v>
      </c>
      <c r="E4563" t="s">
        <v>11</v>
      </c>
      <c r="F4563">
        <v>4.1974488999999997E-2</v>
      </c>
      <c r="G4563" t="s">
        <v>41</v>
      </c>
      <c r="H4563">
        <v>108.69119999999999</v>
      </c>
      <c r="I4563" t="s">
        <v>45</v>
      </c>
      <c r="J4563">
        <v>2007</v>
      </c>
      <c r="K4563" t="str">
        <f t="shared" ref="K4563:K4565" si="359">K4562</f>
        <v>Small</v>
      </c>
      <c r="L4563" t="s">
        <v>43</v>
      </c>
      <c r="M4563" t="s">
        <v>16</v>
      </c>
      <c r="N4563">
        <v>2183.8240000000001</v>
      </c>
    </row>
    <row r="4564" spans="1:14" x14ac:dyDescent="0.3">
      <c r="A4564" t="s">
        <v>612</v>
      </c>
      <c r="B4564">
        <v>4562</v>
      </c>
      <c r="C4564">
        <v>20.6</v>
      </c>
      <c r="D4564">
        <f>SUMIF(E:E,Table1[[#This Row],[Item_Fat_Content]],N:N)</f>
        <v>6457454.3820000133</v>
      </c>
      <c r="E4564" t="s">
        <v>1608</v>
      </c>
      <c r="F4564">
        <v>4.8207431000000002E-2</v>
      </c>
      <c r="G4564" t="s">
        <v>26</v>
      </c>
      <c r="H4564">
        <v>188.0556</v>
      </c>
      <c r="I4564" t="s">
        <v>45</v>
      </c>
      <c r="J4564">
        <v>2007</v>
      </c>
      <c r="K4564" t="str">
        <f t="shared" si="359"/>
        <v>Small</v>
      </c>
      <c r="L4564" t="s">
        <v>43</v>
      </c>
      <c r="M4564" t="s">
        <v>16</v>
      </c>
      <c r="N4564">
        <v>2065.3116</v>
      </c>
    </row>
    <row r="4565" spans="1:14" x14ac:dyDescent="0.3">
      <c r="A4565" t="s">
        <v>1572</v>
      </c>
      <c r="B4565">
        <v>4563</v>
      </c>
      <c r="C4565">
        <v>9.5</v>
      </c>
      <c r="D4565">
        <f>SUMIF(E:E,Table1[[#This Row],[Item_Fat_Content]],N:N)</f>
        <v>11904094.532999987</v>
      </c>
      <c r="E4565" t="s">
        <v>11</v>
      </c>
      <c r="F4565">
        <v>4.1065646999999997E-2</v>
      </c>
      <c r="G4565" t="s">
        <v>58</v>
      </c>
      <c r="H4565">
        <v>223.50880000000001</v>
      </c>
      <c r="I4565" t="s">
        <v>45</v>
      </c>
      <c r="J4565">
        <v>2007</v>
      </c>
      <c r="K4565" t="str">
        <f t="shared" si="359"/>
        <v>Small</v>
      </c>
      <c r="L4565" t="s">
        <v>43</v>
      </c>
      <c r="M4565" t="s">
        <v>16</v>
      </c>
      <c r="N4565">
        <v>4697.8847999999998</v>
      </c>
    </row>
    <row r="4566" spans="1:14" x14ac:dyDescent="0.3">
      <c r="A4566" t="s">
        <v>1494</v>
      </c>
      <c r="B4566">
        <v>4564</v>
      </c>
      <c r="C4566">
        <v>13.5</v>
      </c>
      <c r="D4566">
        <f>SUMIF(E:E,Table1[[#This Row],[Item_Fat_Content]],N:N)</f>
        <v>6457454.3820000133</v>
      </c>
      <c r="E4566" t="s">
        <v>1608</v>
      </c>
      <c r="F4566">
        <v>0.12870901400000001</v>
      </c>
      <c r="G4566" t="s">
        <v>116</v>
      </c>
      <c r="H4566">
        <v>96.106800000000007</v>
      </c>
      <c r="I4566" t="s">
        <v>31</v>
      </c>
      <c r="J4566">
        <v>1987</v>
      </c>
      <c r="K4566" t="s">
        <v>32</v>
      </c>
      <c r="L4566" t="s">
        <v>21</v>
      </c>
      <c r="M4566" t="s">
        <v>16</v>
      </c>
      <c r="N4566">
        <v>1846.9292</v>
      </c>
    </row>
    <row r="4567" spans="1:14" x14ac:dyDescent="0.3">
      <c r="A4567" t="s">
        <v>697</v>
      </c>
      <c r="B4567">
        <v>4565</v>
      </c>
      <c r="C4567">
        <v>13.65</v>
      </c>
      <c r="D4567">
        <f>SUMIF(E:E,Table1[[#This Row],[Item_Fat_Content]],N:N)</f>
        <v>11904094.532999987</v>
      </c>
      <c r="E4567" t="s">
        <v>11</v>
      </c>
      <c r="F4567">
        <v>3.596071E-2</v>
      </c>
      <c r="G4567" t="s">
        <v>36</v>
      </c>
      <c r="H4567">
        <v>186.39240000000001</v>
      </c>
      <c r="I4567" t="s">
        <v>48</v>
      </c>
      <c r="J4567">
        <v>1997</v>
      </c>
      <c r="K4567" t="s">
        <v>49</v>
      </c>
      <c r="L4567" t="s">
        <v>15</v>
      </c>
      <c r="M4567" t="s">
        <v>16</v>
      </c>
      <c r="N4567">
        <v>1665.8316</v>
      </c>
    </row>
    <row r="4568" spans="1:14" x14ac:dyDescent="0.3">
      <c r="A4568" t="s">
        <v>1105</v>
      </c>
      <c r="B4568">
        <v>4566</v>
      </c>
      <c r="C4568">
        <v>7.27</v>
      </c>
      <c r="D4568">
        <f>SUMIF(E:E,Table1[[#This Row],[Item_Fat_Content]],N:N)</f>
        <v>11904094.532999987</v>
      </c>
      <c r="E4568" t="s">
        <v>11</v>
      </c>
      <c r="F4568">
        <v>4.6520702999999997E-2</v>
      </c>
      <c r="G4568" t="s">
        <v>56</v>
      </c>
      <c r="H4568">
        <v>97.738399999999999</v>
      </c>
      <c r="I4568" t="s">
        <v>31</v>
      </c>
      <c r="J4568">
        <v>1987</v>
      </c>
      <c r="K4568" t="s">
        <v>32</v>
      </c>
      <c r="L4568" t="s">
        <v>21</v>
      </c>
      <c r="M4568" t="s">
        <v>16</v>
      </c>
      <c r="N4568">
        <v>591.23040000000003</v>
      </c>
    </row>
    <row r="4569" spans="1:14" x14ac:dyDescent="0.3">
      <c r="A4569" t="s">
        <v>966</v>
      </c>
      <c r="B4569">
        <v>4567</v>
      </c>
      <c r="C4569">
        <f>C4568</f>
        <v>7.27</v>
      </c>
      <c r="D4569">
        <f>SUMIF(E:E,Table1[[#This Row],[Item_Fat_Content]],N:N)</f>
        <v>11904094.532999987</v>
      </c>
      <c r="E4569" t="s">
        <v>11</v>
      </c>
      <c r="F4569">
        <v>0.210596485</v>
      </c>
      <c r="G4569" t="s">
        <v>178</v>
      </c>
      <c r="H4569">
        <v>144.74700000000001</v>
      </c>
      <c r="I4569" t="s">
        <v>65</v>
      </c>
      <c r="J4569">
        <v>1985</v>
      </c>
      <c r="K4569" t="s">
        <v>49</v>
      </c>
      <c r="L4569" t="s">
        <v>15</v>
      </c>
      <c r="M4569" t="s">
        <v>28</v>
      </c>
      <c r="N4569">
        <v>143.14699999999999</v>
      </c>
    </row>
    <row r="4570" spans="1:14" x14ac:dyDescent="0.3">
      <c r="A4570" t="s">
        <v>1503</v>
      </c>
      <c r="B4570">
        <v>4568</v>
      </c>
      <c r="C4570">
        <v>6.86</v>
      </c>
      <c r="D4570">
        <f>SUMIF(E:E,Table1[[#This Row],[Item_Fat_Content]],N:N)</f>
        <v>11904094.532999987</v>
      </c>
      <c r="E4570" t="s">
        <v>11</v>
      </c>
      <c r="F4570">
        <v>3.6743989999999997E-2</v>
      </c>
      <c r="G4570" t="s">
        <v>30</v>
      </c>
      <c r="H4570">
        <v>231.20099999999999</v>
      </c>
      <c r="I4570" t="s">
        <v>45</v>
      </c>
      <c r="J4570">
        <v>2007</v>
      </c>
      <c r="K4570" t="str">
        <f>K4569</f>
        <v>Small</v>
      </c>
      <c r="L4570" t="s">
        <v>43</v>
      </c>
      <c r="M4570" t="s">
        <v>16</v>
      </c>
      <c r="N4570">
        <v>6201.9269999999997</v>
      </c>
    </row>
    <row r="4571" spans="1:14" x14ac:dyDescent="0.3">
      <c r="A4571" t="s">
        <v>789</v>
      </c>
      <c r="B4571">
        <v>4569</v>
      </c>
      <c r="C4571">
        <v>14.7</v>
      </c>
      <c r="D4571">
        <f>SUMIF(E:E,Table1[[#This Row],[Item_Fat_Content]],N:N)</f>
        <v>11904094.532999987</v>
      </c>
      <c r="E4571" t="s">
        <v>11</v>
      </c>
      <c r="F4571">
        <v>7.2238195000000005E-2</v>
      </c>
      <c r="G4571" t="s">
        <v>26</v>
      </c>
      <c r="H4571">
        <v>47.503399999999999</v>
      </c>
      <c r="I4571" t="s">
        <v>31</v>
      </c>
      <c r="J4571">
        <v>1987</v>
      </c>
      <c r="K4571" t="s">
        <v>32</v>
      </c>
      <c r="L4571" t="s">
        <v>21</v>
      </c>
      <c r="M4571" t="s">
        <v>16</v>
      </c>
      <c r="N4571">
        <v>972.06799999999998</v>
      </c>
    </row>
    <row r="4572" spans="1:14" x14ac:dyDescent="0.3">
      <c r="A4572" t="s">
        <v>551</v>
      </c>
      <c r="B4572">
        <v>4570</v>
      </c>
      <c r="C4572">
        <f>C4571</f>
        <v>14.7</v>
      </c>
      <c r="D4572">
        <f>SUMIF(E:E,Table1[[#This Row],[Item_Fat_Content]],N:N)</f>
        <v>11904094.532999987</v>
      </c>
      <c r="E4572" t="s">
        <v>11</v>
      </c>
      <c r="F4572">
        <v>3.4141212999999997E-2</v>
      </c>
      <c r="G4572" t="s">
        <v>30</v>
      </c>
      <c r="H4572">
        <v>211.92179999999999</v>
      </c>
      <c r="I4572" t="s">
        <v>38</v>
      </c>
      <c r="J4572">
        <v>1985</v>
      </c>
      <c r="K4572" t="s">
        <v>14</v>
      </c>
      <c r="L4572" t="s">
        <v>21</v>
      </c>
      <c r="M4572" t="s">
        <v>39</v>
      </c>
      <c r="N4572">
        <v>3419.5488</v>
      </c>
    </row>
    <row r="4573" spans="1:14" x14ac:dyDescent="0.3">
      <c r="A4573" t="s">
        <v>485</v>
      </c>
      <c r="B4573">
        <v>4571</v>
      </c>
      <c r="C4573">
        <v>9.1950000000000003</v>
      </c>
      <c r="D4573">
        <f>SUMIF(E:E,Table1[[#This Row],[Item_Fat_Content]],N:N)</f>
        <v>11904094.532999987</v>
      </c>
      <c r="E4573" t="s">
        <v>11</v>
      </c>
      <c r="F4573">
        <v>0.101500374</v>
      </c>
      <c r="G4573" t="s">
        <v>34</v>
      </c>
      <c r="H4573">
        <v>45.2744</v>
      </c>
      <c r="I4573" t="s">
        <v>42</v>
      </c>
      <c r="J4573">
        <v>2002</v>
      </c>
      <c r="K4573" t="str">
        <f>K4572</f>
        <v>Medium</v>
      </c>
      <c r="L4573" t="s">
        <v>43</v>
      </c>
      <c r="M4573" t="s">
        <v>16</v>
      </c>
      <c r="N4573">
        <v>679.11599999999999</v>
      </c>
    </row>
    <row r="4574" spans="1:14" x14ac:dyDescent="0.3">
      <c r="A4574" t="s">
        <v>584</v>
      </c>
      <c r="B4574">
        <v>4572</v>
      </c>
      <c r="C4574">
        <v>14.15</v>
      </c>
      <c r="D4574">
        <f>SUMIF(E:E,Table1[[#This Row],[Item_Fat_Content]],N:N)</f>
        <v>11904094.532999987</v>
      </c>
      <c r="E4574" t="s">
        <v>11</v>
      </c>
      <c r="F4574">
        <v>4.2246575000000001E-2</v>
      </c>
      <c r="G4574" t="s">
        <v>12</v>
      </c>
      <c r="H4574">
        <v>54.298200000000001</v>
      </c>
      <c r="I4574" t="s">
        <v>13</v>
      </c>
      <c r="J4574">
        <v>1999</v>
      </c>
      <c r="K4574" t="s">
        <v>14</v>
      </c>
      <c r="L4574" t="s">
        <v>15</v>
      </c>
      <c r="M4574" t="s">
        <v>16</v>
      </c>
      <c r="N4574">
        <v>1104.5622000000001</v>
      </c>
    </row>
    <row r="4575" spans="1:14" x14ac:dyDescent="0.3">
      <c r="A4575" t="s">
        <v>564</v>
      </c>
      <c r="B4575">
        <v>4573</v>
      </c>
      <c r="C4575">
        <v>12.3</v>
      </c>
      <c r="D4575">
        <f>SUMIF(E:E,Table1[[#This Row],[Item_Fat_Content]],N:N)</f>
        <v>6457454.3820000133</v>
      </c>
      <c r="E4575" t="s">
        <v>1608</v>
      </c>
      <c r="F4575">
        <v>5.8105769000000002E-2</v>
      </c>
      <c r="G4575" t="s">
        <v>36</v>
      </c>
      <c r="H4575">
        <v>60.456200000000003</v>
      </c>
      <c r="I4575" t="s">
        <v>60</v>
      </c>
      <c r="J4575">
        <v>2004</v>
      </c>
      <c r="K4575" t="s">
        <v>49</v>
      </c>
      <c r="L4575" t="s">
        <v>43</v>
      </c>
      <c r="M4575" t="s">
        <v>16</v>
      </c>
      <c r="N4575">
        <v>1777.6859999999999</v>
      </c>
    </row>
    <row r="4576" spans="1:14" x14ac:dyDescent="0.3">
      <c r="A4576" t="s">
        <v>1573</v>
      </c>
      <c r="B4576">
        <v>4574</v>
      </c>
      <c r="C4576">
        <v>11.8</v>
      </c>
      <c r="D4576">
        <f>SUMIF(E:E,Table1[[#This Row],[Item_Fat_Content]],N:N)</f>
        <v>6457454.3820000133</v>
      </c>
      <c r="E4576" t="s">
        <v>1608</v>
      </c>
      <c r="F4576">
        <v>0.17014178699999999</v>
      </c>
      <c r="G4576" t="s">
        <v>73</v>
      </c>
      <c r="H4576">
        <v>116.7834</v>
      </c>
      <c r="I4576" t="s">
        <v>31</v>
      </c>
      <c r="J4576">
        <v>1987</v>
      </c>
      <c r="K4576" t="s">
        <v>32</v>
      </c>
      <c r="L4576" t="s">
        <v>21</v>
      </c>
      <c r="M4576" t="s">
        <v>16</v>
      </c>
      <c r="N4576">
        <v>2303.6680000000001</v>
      </c>
    </row>
    <row r="4577" spans="1:14" x14ac:dyDescent="0.3">
      <c r="A4577" t="s">
        <v>713</v>
      </c>
      <c r="B4577">
        <v>4575</v>
      </c>
      <c r="C4577">
        <v>13.6</v>
      </c>
      <c r="D4577">
        <f>SUMIF(E:E,Table1[[#This Row],[Item_Fat_Content]],N:N)</f>
        <v>6457454.3820000133</v>
      </c>
      <c r="E4577" t="s">
        <v>1608</v>
      </c>
      <c r="F4577">
        <v>4.9579882999999998E-2</v>
      </c>
      <c r="G4577" t="s">
        <v>41</v>
      </c>
      <c r="H4577">
        <v>110.0912</v>
      </c>
      <c r="I4577" t="s">
        <v>60</v>
      </c>
      <c r="J4577">
        <v>2004</v>
      </c>
      <c r="K4577" t="s">
        <v>49</v>
      </c>
      <c r="L4577" t="s">
        <v>43</v>
      </c>
      <c r="M4577" t="s">
        <v>16</v>
      </c>
      <c r="N4577">
        <v>1965.4416000000001</v>
      </c>
    </row>
    <row r="4578" spans="1:14" x14ac:dyDescent="0.3">
      <c r="A4578" t="s">
        <v>1042</v>
      </c>
      <c r="B4578">
        <v>4576</v>
      </c>
      <c r="C4578">
        <v>11.6</v>
      </c>
      <c r="D4578">
        <f>SUMIF(E:E,Table1[[#This Row],[Item_Fat_Content]],N:N)</f>
        <v>11904094.532999987</v>
      </c>
      <c r="E4578" t="s">
        <v>11</v>
      </c>
      <c r="F4578">
        <v>0</v>
      </c>
      <c r="G4578" t="s">
        <v>73</v>
      </c>
      <c r="H4578">
        <v>178.26859999999999</v>
      </c>
      <c r="I4578" t="s">
        <v>13</v>
      </c>
      <c r="J4578">
        <v>1999</v>
      </c>
      <c r="K4578" t="s">
        <v>14</v>
      </c>
      <c r="L4578" t="s">
        <v>15</v>
      </c>
      <c r="M4578" t="s">
        <v>16</v>
      </c>
      <c r="N4578">
        <v>1955.4546</v>
      </c>
    </row>
    <row r="4579" spans="1:14" x14ac:dyDescent="0.3">
      <c r="A4579" t="s">
        <v>1274</v>
      </c>
      <c r="B4579">
        <v>4577</v>
      </c>
      <c r="C4579">
        <v>15</v>
      </c>
      <c r="D4579">
        <f>SUMIF(E:E,Table1[[#This Row],[Item_Fat_Content]],N:N)</f>
        <v>11904094.532999987</v>
      </c>
      <c r="E4579" t="s">
        <v>11</v>
      </c>
      <c r="F4579">
        <v>5.8725133999999998E-2</v>
      </c>
      <c r="G4579" t="s">
        <v>36</v>
      </c>
      <c r="H4579">
        <v>43.674399999999999</v>
      </c>
      <c r="I4579" t="s">
        <v>45</v>
      </c>
      <c r="J4579">
        <v>2007</v>
      </c>
      <c r="K4579" t="str">
        <f>K4578</f>
        <v>Medium</v>
      </c>
      <c r="L4579" t="s">
        <v>43</v>
      </c>
      <c r="M4579" t="s">
        <v>16</v>
      </c>
      <c r="N4579">
        <v>407.46960000000001</v>
      </c>
    </row>
    <row r="4580" spans="1:14" x14ac:dyDescent="0.3">
      <c r="A4580" t="s">
        <v>783</v>
      </c>
      <c r="B4580">
        <v>4578</v>
      </c>
      <c r="C4580">
        <v>7</v>
      </c>
      <c r="D4580">
        <f>SUMIF(E:E,Table1[[#This Row],[Item_Fat_Content]],N:N)</f>
        <v>11904094.532999987</v>
      </c>
      <c r="E4580" t="s">
        <v>11</v>
      </c>
      <c r="F4580">
        <v>0</v>
      </c>
      <c r="G4580" t="s">
        <v>73</v>
      </c>
      <c r="H4580">
        <v>105.628</v>
      </c>
      <c r="I4580" t="s">
        <v>13</v>
      </c>
      <c r="J4580">
        <v>1999</v>
      </c>
      <c r="K4580" t="s">
        <v>14</v>
      </c>
      <c r="L4580" t="s">
        <v>15</v>
      </c>
      <c r="M4580" t="s">
        <v>16</v>
      </c>
      <c r="N4580">
        <v>1384.864</v>
      </c>
    </row>
    <row r="4581" spans="1:14" x14ac:dyDescent="0.3">
      <c r="A4581" t="s">
        <v>519</v>
      </c>
      <c r="B4581">
        <v>4579</v>
      </c>
      <c r="C4581">
        <v>13.1</v>
      </c>
      <c r="D4581">
        <f>SUMIF(E:E,Table1[[#This Row],[Item_Fat_Content]],N:N)</f>
        <v>11904094.532999987</v>
      </c>
      <c r="E4581" t="s">
        <v>11</v>
      </c>
      <c r="F4581">
        <v>7.5695551999999999E-2</v>
      </c>
      <c r="G4581" t="s">
        <v>12</v>
      </c>
      <c r="H4581">
        <v>168.41579999999999</v>
      </c>
      <c r="I4581" t="s">
        <v>13</v>
      </c>
      <c r="J4581">
        <v>1999</v>
      </c>
      <c r="K4581" t="s">
        <v>14</v>
      </c>
      <c r="L4581" t="s">
        <v>15</v>
      </c>
      <c r="M4581" t="s">
        <v>16</v>
      </c>
      <c r="N4581">
        <v>1504.0422000000001</v>
      </c>
    </row>
    <row r="4582" spans="1:14" x14ac:dyDescent="0.3">
      <c r="A4582" t="s">
        <v>212</v>
      </c>
      <c r="B4582">
        <v>4580</v>
      </c>
      <c r="C4582">
        <v>11.3</v>
      </c>
      <c r="D4582">
        <f>SUMIF(E:E,Table1[[#This Row],[Item_Fat_Content]],N:N)</f>
        <v>11904094.532999987</v>
      </c>
      <c r="E4582" t="s">
        <v>11</v>
      </c>
      <c r="F4582">
        <v>7.3210669999999997E-3</v>
      </c>
      <c r="G4582" t="s">
        <v>24</v>
      </c>
      <c r="H4582">
        <v>197.74260000000001</v>
      </c>
      <c r="I4582" t="s">
        <v>45</v>
      </c>
      <c r="J4582">
        <v>2007</v>
      </c>
      <c r="K4582" t="str">
        <f t="shared" ref="K4582:K4583" si="360">K4581</f>
        <v>Medium</v>
      </c>
      <c r="L4582" t="s">
        <v>43</v>
      </c>
      <c r="M4582" t="s">
        <v>16</v>
      </c>
      <c r="N4582">
        <v>2570.6538</v>
      </c>
    </row>
    <row r="4583" spans="1:14" x14ac:dyDescent="0.3">
      <c r="A4583" t="s">
        <v>882</v>
      </c>
      <c r="B4583">
        <v>4581</v>
      </c>
      <c r="C4583">
        <v>12.3</v>
      </c>
      <c r="D4583">
        <f>SUMIF(E:E,Table1[[#This Row],[Item_Fat_Content]],N:N)</f>
        <v>11904094.532999987</v>
      </c>
      <c r="E4583" t="s">
        <v>11</v>
      </c>
      <c r="F4583">
        <v>9.4637569999999997E-3</v>
      </c>
      <c r="G4583" t="s">
        <v>34</v>
      </c>
      <c r="H4583">
        <v>73.837999999999994</v>
      </c>
      <c r="I4583" t="s">
        <v>45</v>
      </c>
      <c r="J4583">
        <v>2007</v>
      </c>
      <c r="K4583" t="str">
        <f t="shared" si="360"/>
        <v>Medium</v>
      </c>
      <c r="L4583" t="s">
        <v>43</v>
      </c>
      <c r="M4583" t="s">
        <v>16</v>
      </c>
      <c r="N4583">
        <v>1245.046</v>
      </c>
    </row>
    <row r="4584" spans="1:14" x14ac:dyDescent="0.3">
      <c r="A4584" t="s">
        <v>924</v>
      </c>
      <c r="B4584">
        <v>4582</v>
      </c>
      <c r="C4584">
        <v>10</v>
      </c>
      <c r="D4584">
        <f>SUMIF(E:E,Table1[[#This Row],[Item_Fat_Content]],N:N)</f>
        <v>11904094.532999987</v>
      </c>
      <c r="E4584" t="s">
        <v>11</v>
      </c>
      <c r="F4584">
        <v>2.1407511000000001E-2</v>
      </c>
      <c r="G4584" t="s">
        <v>30</v>
      </c>
      <c r="H4584">
        <v>248.17500000000001</v>
      </c>
      <c r="I4584" t="s">
        <v>31</v>
      </c>
      <c r="J4584">
        <v>1987</v>
      </c>
      <c r="K4584" t="s">
        <v>32</v>
      </c>
      <c r="L4584" t="s">
        <v>21</v>
      </c>
      <c r="M4584" t="s">
        <v>16</v>
      </c>
      <c r="N4584">
        <v>3495.45</v>
      </c>
    </row>
    <row r="4585" spans="1:14" x14ac:dyDescent="0.3">
      <c r="A4585" t="s">
        <v>894</v>
      </c>
      <c r="B4585">
        <v>4583</v>
      </c>
      <c r="C4585">
        <f>C4584</f>
        <v>10</v>
      </c>
      <c r="D4585">
        <f>SUMIF(E:E,Table1[[#This Row],[Item_Fat_Content]],N:N)</f>
        <v>11904094.532999987</v>
      </c>
      <c r="E4585" t="s">
        <v>11</v>
      </c>
      <c r="F4585">
        <v>0.14566955600000001</v>
      </c>
      <c r="G4585" t="s">
        <v>41</v>
      </c>
      <c r="H4585">
        <v>247.27760000000001</v>
      </c>
      <c r="I4585" t="s">
        <v>65</v>
      </c>
      <c r="J4585">
        <v>1985</v>
      </c>
      <c r="K4585" t="s">
        <v>49</v>
      </c>
      <c r="L4585" t="s">
        <v>15</v>
      </c>
      <c r="M4585" t="s">
        <v>28</v>
      </c>
      <c r="N4585">
        <v>743.03279999999995</v>
      </c>
    </row>
    <row r="4586" spans="1:14" x14ac:dyDescent="0.3">
      <c r="A4586" t="s">
        <v>561</v>
      </c>
      <c r="B4586">
        <v>4584</v>
      </c>
      <c r="C4586">
        <v>6.98</v>
      </c>
      <c r="D4586">
        <f>SUMIF(E:E,Table1[[#This Row],[Item_Fat_Content]],N:N)</f>
        <v>11904094.532999987</v>
      </c>
      <c r="E4586" t="s">
        <v>11</v>
      </c>
      <c r="F4586">
        <v>4.1273235999999998E-2</v>
      </c>
      <c r="G4586" t="s">
        <v>73</v>
      </c>
      <c r="H4586">
        <v>82.493399999999994</v>
      </c>
      <c r="I4586" t="s">
        <v>20</v>
      </c>
      <c r="J4586">
        <v>2009</v>
      </c>
      <c r="K4586" t="s">
        <v>14</v>
      </c>
      <c r="L4586" t="s">
        <v>21</v>
      </c>
      <c r="M4586" t="s">
        <v>22</v>
      </c>
      <c r="N4586">
        <v>982.72080000000005</v>
      </c>
    </row>
    <row r="4587" spans="1:14" x14ac:dyDescent="0.3">
      <c r="A4587" t="s">
        <v>37</v>
      </c>
      <c r="B4587">
        <v>4585</v>
      </c>
      <c r="C4587">
        <v>19</v>
      </c>
      <c r="D4587">
        <f>SUMIF(E:E,Table1[[#This Row],[Item_Fat_Content]],N:N)</f>
        <v>11904094.532999987</v>
      </c>
      <c r="E4587" t="s">
        <v>11</v>
      </c>
      <c r="F4587">
        <v>0.12809013899999999</v>
      </c>
      <c r="G4587" t="s">
        <v>36</v>
      </c>
      <c r="H4587">
        <v>107.0622</v>
      </c>
      <c r="I4587" t="s">
        <v>48</v>
      </c>
      <c r="J4587">
        <v>1997</v>
      </c>
      <c r="K4587" t="s">
        <v>49</v>
      </c>
      <c r="L4587" t="s">
        <v>15</v>
      </c>
      <c r="M4587" t="s">
        <v>16</v>
      </c>
      <c r="N4587">
        <v>1376.2085999999999</v>
      </c>
    </row>
    <row r="4588" spans="1:14" x14ac:dyDescent="0.3">
      <c r="A4588" t="s">
        <v>1123</v>
      </c>
      <c r="B4588">
        <v>4586</v>
      </c>
      <c r="C4588">
        <v>17</v>
      </c>
      <c r="D4588">
        <f>SUMIF(E:E,Table1[[#This Row],[Item_Fat_Content]],N:N)</f>
        <v>11904094.532999987</v>
      </c>
      <c r="E4588" t="s">
        <v>11</v>
      </c>
      <c r="F4588">
        <v>0.13570755300000001</v>
      </c>
      <c r="G4588" t="s">
        <v>26</v>
      </c>
      <c r="H4588">
        <v>172.51060000000001</v>
      </c>
      <c r="I4588" t="s">
        <v>60</v>
      </c>
      <c r="J4588">
        <v>2004</v>
      </c>
      <c r="K4588" t="s">
        <v>49</v>
      </c>
      <c r="L4588" t="s">
        <v>43</v>
      </c>
      <c r="M4588" t="s">
        <v>16</v>
      </c>
      <c r="N4588">
        <v>2053.3272000000002</v>
      </c>
    </row>
    <row r="4589" spans="1:14" x14ac:dyDescent="0.3">
      <c r="A4589" t="s">
        <v>412</v>
      </c>
      <c r="B4589">
        <v>4587</v>
      </c>
      <c r="C4589">
        <v>15.15</v>
      </c>
      <c r="D4589">
        <f>SUMIF(E:E,Table1[[#This Row],[Item_Fat_Content]],N:N)</f>
        <v>11904094.532999987</v>
      </c>
      <c r="E4589" t="s">
        <v>11</v>
      </c>
      <c r="F4589">
        <v>2.7774001999999999E-2</v>
      </c>
      <c r="G4589" t="s">
        <v>34</v>
      </c>
      <c r="H4589">
        <v>152.3708</v>
      </c>
      <c r="I4589" t="s">
        <v>60</v>
      </c>
      <c r="J4589">
        <v>2004</v>
      </c>
      <c r="K4589" t="s">
        <v>49</v>
      </c>
      <c r="L4589" t="s">
        <v>43</v>
      </c>
      <c r="M4589" t="s">
        <v>16</v>
      </c>
      <c r="N4589">
        <v>3159.8868000000002</v>
      </c>
    </row>
    <row r="4590" spans="1:14" x14ac:dyDescent="0.3">
      <c r="A4590" t="s">
        <v>1469</v>
      </c>
      <c r="B4590">
        <v>4588</v>
      </c>
      <c r="C4590">
        <f t="shared" ref="C4590:C4591" si="361">C4589</f>
        <v>15.15</v>
      </c>
      <c r="D4590">
        <f>SUMIF(E:E,Table1[[#This Row],[Item_Fat_Content]],N:N)</f>
        <v>6457454.3820000133</v>
      </c>
      <c r="E4590" t="s">
        <v>1608</v>
      </c>
      <c r="F4590">
        <v>7.2786429999999999E-2</v>
      </c>
      <c r="G4590" t="s">
        <v>41</v>
      </c>
      <c r="H4590">
        <v>49.437600000000003</v>
      </c>
      <c r="I4590" t="s">
        <v>65</v>
      </c>
      <c r="J4590">
        <v>1985</v>
      </c>
      <c r="K4590" t="s">
        <v>49</v>
      </c>
      <c r="L4590" t="s">
        <v>15</v>
      </c>
      <c r="M4590" t="s">
        <v>28</v>
      </c>
      <c r="N4590">
        <v>191.75040000000001</v>
      </c>
    </row>
    <row r="4591" spans="1:14" x14ac:dyDescent="0.3">
      <c r="A4591" t="s">
        <v>449</v>
      </c>
      <c r="B4591">
        <v>4589</v>
      </c>
      <c r="C4591">
        <f t="shared" si="361"/>
        <v>15.15</v>
      </c>
      <c r="D4591">
        <f>SUMIF(E:E,Table1[[#This Row],[Item_Fat_Content]],N:N)</f>
        <v>11904094.532999987</v>
      </c>
      <c r="E4591" t="s">
        <v>70</v>
      </c>
      <c r="F4591">
        <v>2.9640604000000001E-2</v>
      </c>
      <c r="G4591" t="s">
        <v>26</v>
      </c>
      <c r="H4591">
        <v>40.813800000000001</v>
      </c>
      <c r="I4591" t="s">
        <v>38</v>
      </c>
      <c r="J4591">
        <v>1985</v>
      </c>
      <c r="K4591" t="s">
        <v>14</v>
      </c>
      <c r="L4591" t="s">
        <v>21</v>
      </c>
      <c r="M4591" t="s">
        <v>39</v>
      </c>
      <c r="N4591">
        <v>1543.3244</v>
      </c>
    </row>
    <row r="4592" spans="1:14" x14ac:dyDescent="0.3">
      <c r="A4592" t="s">
        <v>575</v>
      </c>
      <c r="B4592">
        <v>4590</v>
      </c>
      <c r="C4592">
        <v>8.3550000000000004</v>
      </c>
      <c r="D4592">
        <f>SUMIF(E:E,Table1[[#This Row],[Item_Fat_Content]],N:N)</f>
        <v>11904094.532999987</v>
      </c>
      <c r="E4592" t="s">
        <v>11</v>
      </c>
      <c r="F4592">
        <v>0.18793900299999999</v>
      </c>
      <c r="G4592" t="s">
        <v>73</v>
      </c>
      <c r="H4592">
        <v>146.9418</v>
      </c>
      <c r="I4592" t="s">
        <v>42</v>
      </c>
      <c r="J4592">
        <v>2002</v>
      </c>
      <c r="K4592" t="str">
        <f>K4591</f>
        <v>Medium</v>
      </c>
      <c r="L4592" t="s">
        <v>43</v>
      </c>
      <c r="M4592" t="s">
        <v>16</v>
      </c>
      <c r="N4592">
        <v>1029.9926</v>
      </c>
    </row>
    <row r="4593" spans="1:14" x14ac:dyDescent="0.3">
      <c r="A4593" t="s">
        <v>173</v>
      </c>
      <c r="B4593">
        <v>4591</v>
      </c>
      <c r="C4593">
        <v>12.15</v>
      </c>
      <c r="D4593">
        <f>SUMIF(E:E,Table1[[#This Row],[Item_Fat_Content]],N:N)</f>
        <v>11904094.532999987</v>
      </c>
      <c r="E4593" t="s">
        <v>11</v>
      </c>
      <c r="F4593">
        <v>0.14492015999999999</v>
      </c>
      <c r="G4593" t="s">
        <v>56</v>
      </c>
      <c r="H4593">
        <v>224.44040000000001</v>
      </c>
      <c r="I4593" t="s">
        <v>31</v>
      </c>
      <c r="J4593">
        <v>1987</v>
      </c>
      <c r="K4593" t="s">
        <v>32</v>
      </c>
      <c r="L4593" t="s">
        <v>21</v>
      </c>
      <c r="M4593" t="s">
        <v>16</v>
      </c>
      <c r="N4593">
        <v>1800.3232</v>
      </c>
    </row>
    <row r="4594" spans="1:14" x14ac:dyDescent="0.3">
      <c r="A4594" t="s">
        <v>1554</v>
      </c>
      <c r="B4594">
        <v>4592</v>
      </c>
      <c r="C4594">
        <v>17.25</v>
      </c>
      <c r="D4594">
        <f>SUMIF(E:E,Table1[[#This Row],[Item_Fat_Content]],N:N)</f>
        <v>6457454.3820000133</v>
      </c>
      <c r="E4594" t="s">
        <v>1608</v>
      </c>
      <c r="F4594">
        <v>0.125419157</v>
      </c>
      <c r="G4594" t="s">
        <v>54</v>
      </c>
      <c r="H4594">
        <v>40.048000000000002</v>
      </c>
      <c r="I4594" t="s">
        <v>13</v>
      </c>
      <c r="J4594">
        <v>1999</v>
      </c>
      <c r="K4594" t="s">
        <v>14</v>
      </c>
      <c r="L4594" t="s">
        <v>15</v>
      </c>
      <c r="M4594" t="s">
        <v>16</v>
      </c>
      <c r="N4594">
        <v>399.48</v>
      </c>
    </row>
    <row r="4595" spans="1:14" x14ac:dyDescent="0.3">
      <c r="A4595" t="s">
        <v>1369</v>
      </c>
      <c r="B4595">
        <v>4593</v>
      </c>
      <c r="C4595">
        <v>6.46</v>
      </c>
      <c r="D4595">
        <f>SUMIF(E:E,Table1[[#This Row],[Item_Fat_Content]],N:N)</f>
        <v>6457454.3820000133</v>
      </c>
      <c r="E4595" t="s">
        <v>1608</v>
      </c>
      <c r="F4595">
        <v>4.9121972E-2</v>
      </c>
      <c r="G4595" t="s">
        <v>26</v>
      </c>
      <c r="H4595">
        <v>144.61019999999999</v>
      </c>
      <c r="I4595" t="s">
        <v>31</v>
      </c>
      <c r="J4595">
        <v>1987</v>
      </c>
      <c r="K4595" t="s">
        <v>32</v>
      </c>
      <c r="L4595" t="s">
        <v>21</v>
      </c>
      <c r="M4595" t="s">
        <v>16</v>
      </c>
      <c r="N4595">
        <v>2916.2040000000002</v>
      </c>
    </row>
    <row r="4596" spans="1:14" x14ac:dyDescent="0.3">
      <c r="A4596" t="s">
        <v>1506</v>
      </c>
      <c r="B4596">
        <v>4594</v>
      </c>
      <c r="C4596">
        <f>C4595</f>
        <v>6.46</v>
      </c>
      <c r="D4596">
        <f>SUMIF(E:E,Table1[[#This Row],[Item_Fat_Content]],N:N)</f>
        <v>11904094.532999987</v>
      </c>
      <c r="E4596" t="s">
        <v>11</v>
      </c>
      <c r="F4596">
        <v>0</v>
      </c>
      <c r="G4596" t="s">
        <v>12</v>
      </c>
      <c r="H4596">
        <v>175.30279999999999</v>
      </c>
      <c r="I4596" t="s">
        <v>38</v>
      </c>
      <c r="J4596">
        <v>1985</v>
      </c>
      <c r="K4596" t="s">
        <v>14</v>
      </c>
      <c r="L4596" t="s">
        <v>21</v>
      </c>
      <c r="M4596" t="s">
        <v>39</v>
      </c>
      <c r="N4596">
        <v>3719.1588000000002</v>
      </c>
    </row>
    <row r="4597" spans="1:14" x14ac:dyDescent="0.3">
      <c r="A4597" t="s">
        <v>222</v>
      </c>
      <c r="B4597">
        <v>4595</v>
      </c>
      <c r="C4597">
        <v>5.78</v>
      </c>
      <c r="D4597">
        <f>SUMIF(E:E,Table1[[#This Row],[Item_Fat_Content]],N:N)</f>
        <v>6457454.3820000133</v>
      </c>
      <c r="E4597" t="s">
        <v>1608</v>
      </c>
      <c r="F4597">
        <v>7.4149073999999995E-2</v>
      </c>
      <c r="G4597" t="s">
        <v>36</v>
      </c>
      <c r="H4597">
        <v>262.2568</v>
      </c>
      <c r="I4597" t="s">
        <v>48</v>
      </c>
      <c r="J4597">
        <v>1997</v>
      </c>
      <c r="K4597" t="s">
        <v>49</v>
      </c>
      <c r="L4597" t="s">
        <v>15</v>
      </c>
      <c r="M4597" t="s">
        <v>16</v>
      </c>
      <c r="N4597">
        <v>5273.1360000000004</v>
      </c>
    </row>
    <row r="4598" spans="1:14" x14ac:dyDescent="0.3">
      <c r="A4598" t="s">
        <v>1291</v>
      </c>
      <c r="B4598">
        <v>4596</v>
      </c>
      <c r="C4598">
        <v>18.7</v>
      </c>
      <c r="D4598">
        <f>SUMIF(E:E,Table1[[#This Row],[Item_Fat_Content]],N:N)</f>
        <v>11904094.532999987</v>
      </c>
      <c r="E4598" t="s">
        <v>11</v>
      </c>
      <c r="F4598">
        <v>4.6049920000000001E-2</v>
      </c>
      <c r="G4598" t="s">
        <v>56</v>
      </c>
      <c r="H4598">
        <v>151.9682</v>
      </c>
      <c r="I4598" t="s">
        <v>31</v>
      </c>
      <c r="J4598">
        <v>1987</v>
      </c>
      <c r="K4598" t="s">
        <v>32</v>
      </c>
      <c r="L4598" t="s">
        <v>21</v>
      </c>
      <c r="M4598" t="s">
        <v>16</v>
      </c>
      <c r="N4598">
        <v>3354.3004000000001</v>
      </c>
    </row>
    <row r="4599" spans="1:14" x14ac:dyDescent="0.3">
      <c r="A4599" t="s">
        <v>610</v>
      </c>
      <c r="B4599">
        <v>4597</v>
      </c>
      <c r="C4599">
        <v>19.2</v>
      </c>
      <c r="D4599">
        <f>SUMIF(E:E,Table1[[#This Row],[Item_Fat_Content]],N:N)</f>
        <v>11904094.532999987</v>
      </c>
      <c r="E4599" t="s">
        <v>11</v>
      </c>
      <c r="F4599">
        <v>3.5384612000000003E-2</v>
      </c>
      <c r="G4599" t="s">
        <v>36</v>
      </c>
      <c r="H4599">
        <v>180.33179999999999</v>
      </c>
      <c r="I4599" t="s">
        <v>45</v>
      </c>
      <c r="J4599">
        <v>2007</v>
      </c>
      <c r="K4599" t="str">
        <f>K4598</f>
        <v>High</v>
      </c>
      <c r="L4599" t="s">
        <v>43</v>
      </c>
      <c r="M4599" t="s">
        <v>16</v>
      </c>
      <c r="N4599">
        <v>3428.2042000000001</v>
      </c>
    </row>
    <row r="4600" spans="1:14" x14ac:dyDescent="0.3">
      <c r="A4600" t="s">
        <v>672</v>
      </c>
      <c r="B4600">
        <v>4598</v>
      </c>
      <c r="C4600">
        <f t="shared" ref="C4600:C4603" si="362">C4599</f>
        <v>19.2</v>
      </c>
      <c r="D4600">
        <f>SUMIF(E:E,Table1[[#This Row],[Item_Fat_Content]],N:N)</f>
        <v>11904094.532999987</v>
      </c>
      <c r="E4600" t="s">
        <v>11</v>
      </c>
      <c r="F4600">
        <v>3.8340116E-2</v>
      </c>
      <c r="G4600" t="s">
        <v>36</v>
      </c>
      <c r="H4600">
        <v>240.15639999999999</v>
      </c>
      <c r="I4600" t="s">
        <v>38</v>
      </c>
      <c r="J4600">
        <v>1985</v>
      </c>
      <c r="K4600" t="s">
        <v>14</v>
      </c>
      <c r="L4600" t="s">
        <v>21</v>
      </c>
      <c r="M4600" t="s">
        <v>39</v>
      </c>
      <c r="N4600">
        <v>7150.692</v>
      </c>
    </row>
    <row r="4601" spans="1:14" x14ac:dyDescent="0.3">
      <c r="A4601" t="s">
        <v>860</v>
      </c>
      <c r="B4601">
        <v>4599</v>
      </c>
      <c r="C4601">
        <f t="shared" si="362"/>
        <v>19.2</v>
      </c>
      <c r="D4601">
        <f>SUMIF(E:E,Table1[[#This Row],[Item_Fat_Content]],N:N)</f>
        <v>11904094.532999987</v>
      </c>
      <c r="E4601" t="s">
        <v>11</v>
      </c>
      <c r="F4601">
        <v>0</v>
      </c>
      <c r="G4601" t="s">
        <v>34</v>
      </c>
      <c r="H4601">
        <v>81.861800000000002</v>
      </c>
      <c r="I4601" t="s">
        <v>65</v>
      </c>
      <c r="J4601">
        <v>1985</v>
      </c>
      <c r="K4601" t="s">
        <v>49</v>
      </c>
      <c r="L4601" t="s">
        <v>15</v>
      </c>
      <c r="M4601" t="s">
        <v>28</v>
      </c>
      <c r="N4601">
        <v>161.12360000000001</v>
      </c>
    </row>
    <row r="4602" spans="1:14" x14ac:dyDescent="0.3">
      <c r="A4602" t="s">
        <v>303</v>
      </c>
      <c r="B4602">
        <v>4600</v>
      </c>
      <c r="C4602">
        <f t="shared" si="362"/>
        <v>19.2</v>
      </c>
      <c r="D4602">
        <f>SUMIF(E:E,Table1[[#This Row],[Item_Fat_Content]],N:N)</f>
        <v>11904094.532999987</v>
      </c>
      <c r="E4602" t="s">
        <v>11</v>
      </c>
      <c r="F4602">
        <v>4.9080853000000001E-2</v>
      </c>
      <c r="G4602" t="s">
        <v>26</v>
      </c>
      <c r="H4602">
        <v>147.77340000000001</v>
      </c>
      <c r="I4602" t="s">
        <v>38</v>
      </c>
      <c r="J4602">
        <v>1985</v>
      </c>
      <c r="K4602" t="s">
        <v>14</v>
      </c>
      <c r="L4602" t="s">
        <v>21</v>
      </c>
      <c r="M4602" t="s">
        <v>39</v>
      </c>
      <c r="N4602">
        <v>4602.6754000000001</v>
      </c>
    </row>
    <row r="4603" spans="1:14" x14ac:dyDescent="0.3">
      <c r="A4603" t="s">
        <v>458</v>
      </c>
      <c r="B4603">
        <v>4601</v>
      </c>
      <c r="C4603">
        <f t="shared" si="362"/>
        <v>19.2</v>
      </c>
      <c r="D4603">
        <f>SUMIF(E:E,Table1[[#This Row],[Item_Fat_Content]],N:N)</f>
        <v>11904094.532999987</v>
      </c>
      <c r="E4603" t="s">
        <v>11</v>
      </c>
      <c r="F4603">
        <v>7.6183666999999997E-2</v>
      </c>
      <c r="G4603" t="s">
        <v>30</v>
      </c>
      <c r="H4603">
        <v>245.64599999999999</v>
      </c>
      <c r="I4603" t="s">
        <v>38</v>
      </c>
      <c r="J4603">
        <v>1985</v>
      </c>
      <c r="K4603" t="s">
        <v>14</v>
      </c>
      <c r="L4603" t="s">
        <v>21</v>
      </c>
      <c r="M4603" t="s">
        <v>39</v>
      </c>
      <c r="N4603">
        <v>3695.19</v>
      </c>
    </row>
    <row r="4604" spans="1:14" x14ac:dyDescent="0.3">
      <c r="A4604" t="s">
        <v>1113</v>
      </c>
      <c r="B4604">
        <v>4602</v>
      </c>
      <c r="C4604">
        <v>7.35</v>
      </c>
      <c r="D4604">
        <f>SUMIF(E:E,Table1[[#This Row],[Item_Fat_Content]],N:N)</f>
        <v>11904094.532999987</v>
      </c>
      <c r="E4604" t="s">
        <v>11</v>
      </c>
      <c r="F4604">
        <v>2.8711411999999999E-2</v>
      </c>
      <c r="G4604" t="s">
        <v>26</v>
      </c>
      <c r="H4604">
        <v>39.945399999999999</v>
      </c>
      <c r="I4604" t="s">
        <v>20</v>
      </c>
      <c r="J4604">
        <v>2009</v>
      </c>
      <c r="K4604" t="s">
        <v>14</v>
      </c>
      <c r="L4604" t="s">
        <v>21</v>
      </c>
      <c r="M4604" t="s">
        <v>22</v>
      </c>
      <c r="N4604">
        <v>377.5086</v>
      </c>
    </row>
    <row r="4605" spans="1:14" x14ac:dyDescent="0.3">
      <c r="A4605" t="s">
        <v>692</v>
      </c>
      <c r="B4605">
        <v>4603</v>
      </c>
      <c r="C4605">
        <v>20.350000000000001</v>
      </c>
      <c r="D4605">
        <f>SUMIF(E:E,Table1[[#This Row],[Item_Fat_Content]],N:N)</f>
        <v>6457454.3820000133</v>
      </c>
      <c r="E4605" t="s">
        <v>1608</v>
      </c>
      <c r="F4605">
        <v>0</v>
      </c>
      <c r="G4605" t="s">
        <v>24</v>
      </c>
      <c r="H4605">
        <v>81.627600000000001</v>
      </c>
      <c r="I4605" t="s">
        <v>48</v>
      </c>
      <c r="J4605">
        <v>1997</v>
      </c>
      <c r="K4605" t="s">
        <v>49</v>
      </c>
      <c r="L4605" t="s">
        <v>15</v>
      </c>
      <c r="M4605" t="s">
        <v>16</v>
      </c>
      <c r="N4605">
        <v>1787.0072</v>
      </c>
    </row>
    <row r="4606" spans="1:14" x14ac:dyDescent="0.3">
      <c r="A4606" t="s">
        <v>260</v>
      </c>
      <c r="B4606">
        <v>4604</v>
      </c>
      <c r="C4606">
        <f>C4605</f>
        <v>20.350000000000001</v>
      </c>
      <c r="D4606">
        <f>SUMIF(E:E,Table1[[#This Row],[Item_Fat_Content]],N:N)</f>
        <v>11904094.532999987</v>
      </c>
      <c r="E4606" t="s">
        <v>11</v>
      </c>
      <c r="F4606">
        <v>0.12517151000000001</v>
      </c>
      <c r="G4606" t="s">
        <v>26</v>
      </c>
      <c r="H4606">
        <v>88.919799999999995</v>
      </c>
      <c r="I4606" t="s">
        <v>38</v>
      </c>
      <c r="J4606">
        <v>1985</v>
      </c>
      <c r="K4606" t="s">
        <v>14</v>
      </c>
      <c r="L4606" t="s">
        <v>21</v>
      </c>
      <c r="M4606" t="s">
        <v>39</v>
      </c>
      <c r="N4606">
        <v>3139.9128000000001</v>
      </c>
    </row>
    <row r="4607" spans="1:14" x14ac:dyDescent="0.3">
      <c r="A4607" t="s">
        <v>666</v>
      </c>
      <c r="B4607">
        <v>4605</v>
      </c>
      <c r="C4607">
        <v>17.850000000000001</v>
      </c>
      <c r="D4607">
        <f>SUMIF(E:E,Table1[[#This Row],[Item_Fat_Content]],N:N)</f>
        <v>11904094.532999987</v>
      </c>
      <c r="E4607" t="s">
        <v>11</v>
      </c>
      <c r="F4607">
        <v>3.7826872999999997E-2</v>
      </c>
      <c r="G4607" t="s">
        <v>19</v>
      </c>
      <c r="H4607">
        <v>189.71879999999999</v>
      </c>
      <c r="I4607" t="s">
        <v>48</v>
      </c>
      <c r="J4607">
        <v>1997</v>
      </c>
      <c r="K4607" t="s">
        <v>49</v>
      </c>
      <c r="L4607" t="s">
        <v>15</v>
      </c>
      <c r="M4607" t="s">
        <v>16</v>
      </c>
      <c r="N4607">
        <v>2285.0255999999999</v>
      </c>
    </row>
    <row r="4608" spans="1:14" x14ac:dyDescent="0.3">
      <c r="A4608" t="s">
        <v>230</v>
      </c>
      <c r="B4608">
        <v>4606</v>
      </c>
      <c r="C4608">
        <v>4.6150000000000002</v>
      </c>
      <c r="D4608">
        <f>SUMIF(E:E,Table1[[#This Row],[Item_Fat_Content]],N:N)</f>
        <v>6457454.3820000133</v>
      </c>
      <c r="E4608" t="s">
        <v>1608</v>
      </c>
      <c r="F4608">
        <v>0.101747034</v>
      </c>
      <c r="G4608" t="s">
        <v>73</v>
      </c>
      <c r="H4608">
        <v>231.33</v>
      </c>
      <c r="I4608" t="s">
        <v>31</v>
      </c>
      <c r="J4608">
        <v>1987</v>
      </c>
      <c r="K4608" t="s">
        <v>32</v>
      </c>
      <c r="L4608" t="s">
        <v>21</v>
      </c>
      <c r="M4608" t="s">
        <v>16</v>
      </c>
      <c r="N4608">
        <v>4660.6000000000004</v>
      </c>
    </row>
    <row r="4609" spans="1:14" x14ac:dyDescent="0.3">
      <c r="A4609" t="s">
        <v>1274</v>
      </c>
      <c r="B4609">
        <v>4607</v>
      </c>
      <c r="C4609">
        <v>15</v>
      </c>
      <c r="D4609">
        <f>SUMIF(E:E,Table1[[#This Row],[Item_Fat_Content]],N:N)</f>
        <v>11904094.532999987</v>
      </c>
      <c r="E4609" t="s">
        <v>70</v>
      </c>
      <c r="F4609">
        <v>0</v>
      </c>
      <c r="G4609" t="s">
        <v>36</v>
      </c>
      <c r="H4609">
        <v>47.2744</v>
      </c>
      <c r="I4609" t="s">
        <v>60</v>
      </c>
      <c r="J4609">
        <v>2004</v>
      </c>
      <c r="K4609" t="s">
        <v>49</v>
      </c>
      <c r="L4609" t="s">
        <v>43</v>
      </c>
      <c r="M4609" t="s">
        <v>16</v>
      </c>
      <c r="N4609">
        <v>679.11599999999999</v>
      </c>
    </row>
    <row r="4610" spans="1:14" x14ac:dyDescent="0.3">
      <c r="A4610" t="s">
        <v>694</v>
      </c>
      <c r="B4610">
        <v>4608</v>
      </c>
      <c r="C4610">
        <f>C4609</f>
        <v>15</v>
      </c>
      <c r="D4610">
        <f>SUMIF(E:E,Table1[[#This Row],[Item_Fat_Content]],N:N)</f>
        <v>6457454.3820000133</v>
      </c>
      <c r="E4610" t="s">
        <v>1608</v>
      </c>
      <c r="F4610">
        <v>7.5142107999999999E-2</v>
      </c>
      <c r="G4610" t="s">
        <v>78</v>
      </c>
      <c r="H4610">
        <v>145.84440000000001</v>
      </c>
      <c r="I4610" t="s">
        <v>38</v>
      </c>
      <c r="J4610">
        <v>1985</v>
      </c>
      <c r="K4610" t="s">
        <v>14</v>
      </c>
      <c r="L4610" t="s">
        <v>21</v>
      </c>
      <c r="M4610" t="s">
        <v>39</v>
      </c>
      <c r="N4610">
        <v>3773.7543999999998</v>
      </c>
    </row>
    <row r="4611" spans="1:14" x14ac:dyDescent="0.3">
      <c r="A4611" t="s">
        <v>1143</v>
      </c>
      <c r="B4611">
        <v>4609</v>
      </c>
      <c r="C4611">
        <v>12.1</v>
      </c>
      <c r="D4611">
        <f>SUMIF(E:E,Table1[[#This Row],[Item_Fat_Content]],N:N)</f>
        <v>6457454.3820000133</v>
      </c>
      <c r="E4611" t="s">
        <v>1608</v>
      </c>
      <c r="F4611">
        <v>6.1424738E-2</v>
      </c>
      <c r="G4611" t="s">
        <v>19</v>
      </c>
      <c r="H4611">
        <v>56.761400000000002</v>
      </c>
      <c r="I4611" t="s">
        <v>20</v>
      </c>
      <c r="J4611">
        <v>2009</v>
      </c>
      <c r="K4611" t="s">
        <v>14</v>
      </c>
      <c r="L4611" t="s">
        <v>21</v>
      </c>
      <c r="M4611" t="s">
        <v>22</v>
      </c>
      <c r="N4611">
        <v>1049.9666</v>
      </c>
    </row>
    <row r="4612" spans="1:14" x14ac:dyDescent="0.3">
      <c r="A4612" t="s">
        <v>1272</v>
      </c>
      <c r="B4612">
        <v>4610</v>
      </c>
      <c r="C4612">
        <v>11.65</v>
      </c>
      <c r="D4612">
        <f>SUMIF(E:E,Table1[[#This Row],[Item_Fat_Content]],N:N)</f>
        <v>11904094.532999987</v>
      </c>
      <c r="E4612" t="s">
        <v>11</v>
      </c>
      <c r="F4612">
        <v>4.0597054E-2</v>
      </c>
      <c r="G4612" t="s">
        <v>26</v>
      </c>
      <c r="H4612">
        <v>187.32400000000001</v>
      </c>
      <c r="I4612" t="s">
        <v>42</v>
      </c>
      <c r="J4612">
        <v>2002</v>
      </c>
      <c r="K4612" t="str">
        <f>K4611</f>
        <v>Medium</v>
      </c>
      <c r="L4612" t="s">
        <v>43</v>
      </c>
      <c r="M4612" t="s">
        <v>16</v>
      </c>
      <c r="N4612">
        <v>1864.24</v>
      </c>
    </row>
    <row r="4613" spans="1:14" x14ac:dyDescent="0.3">
      <c r="A4613" t="s">
        <v>1517</v>
      </c>
      <c r="B4613">
        <v>4611</v>
      </c>
      <c r="C4613">
        <f>C4612</f>
        <v>11.65</v>
      </c>
      <c r="D4613">
        <f>SUMIF(E:E,Table1[[#This Row],[Item_Fat_Content]],N:N)</f>
        <v>11904094.532999987</v>
      </c>
      <c r="E4613" t="s">
        <v>11</v>
      </c>
      <c r="F4613">
        <v>4.1556696999999997E-2</v>
      </c>
      <c r="G4613" t="s">
        <v>34</v>
      </c>
      <c r="H4613">
        <v>104.4332</v>
      </c>
      <c r="I4613" t="s">
        <v>65</v>
      </c>
      <c r="J4613">
        <v>1985</v>
      </c>
      <c r="K4613" t="s">
        <v>49</v>
      </c>
      <c r="L4613" t="s">
        <v>15</v>
      </c>
      <c r="M4613" t="s">
        <v>28</v>
      </c>
      <c r="N4613">
        <v>307.59960000000001</v>
      </c>
    </row>
    <row r="4614" spans="1:14" x14ac:dyDescent="0.3">
      <c r="A4614" t="s">
        <v>1412</v>
      </c>
      <c r="B4614">
        <v>4612</v>
      </c>
      <c r="C4614">
        <v>15.5</v>
      </c>
      <c r="D4614">
        <f>SUMIF(E:E,Table1[[#This Row],[Item_Fat_Content]],N:N)</f>
        <v>6457454.3820000133</v>
      </c>
      <c r="E4614" t="s">
        <v>1608</v>
      </c>
      <c r="F4614">
        <v>0.126791761</v>
      </c>
      <c r="G4614" t="s">
        <v>34</v>
      </c>
      <c r="H4614">
        <v>262.15679999999998</v>
      </c>
      <c r="I4614" t="s">
        <v>27</v>
      </c>
      <c r="J4614">
        <v>1998</v>
      </c>
      <c r="K4614" t="str">
        <f>K4613</f>
        <v>Small</v>
      </c>
      <c r="L4614" t="s">
        <v>21</v>
      </c>
      <c r="M4614" t="s">
        <v>28</v>
      </c>
      <c r="N4614">
        <v>527.31359999999995</v>
      </c>
    </row>
    <row r="4615" spans="1:14" x14ac:dyDescent="0.3">
      <c r="A4615" t="s">
        <v>567</v>
      </c>
      <c r="B4615">
        <v>4613</v>
      </c>
      <c r="C4615">
        <v>9.1950000000000003</v>
      </c>
      <c r="D4615">
        <f>SUMIF(E:E,Table1[[#This Row],[Item_Fat_Content]],N:N)</f>
        <v>6457454.3820000133</v>
      </c>
      <c r="E4615" t="s">
        <v>1608</v>
      </c>
      <c r="F4615">
        <v>0.117484834</v>
      </c>
      <c r="G4615" t="s">
        <v>36</v>
      </c>
      <c r="H4615">
        <v>158.55779999999999</v>
      </c>
      <c r="I4615" t="s">
        <v>48</v>
      </c>
      <c r="J4615">
        <v>1997</v>
      </c>
      <c r="K4615" t="s">
        <v>49</v>
      </c>
      <c r="L4615" t="s">
        <v>15</v>
      </c>
      <c r="M4615" t="s">
        <v>16</v>
      </c>
      <c r="N4615">
        <v>2406.8670000000002</v>
      </c>
    </row>
    <row r="4616" spans="1:14" x14ac:dyDescent="0.3">
      <c r="A4616" t="s">
        <v>566</v>
      </c>
      <c r="B4616">
        <v>4614</v>
      </c>
      <c r="C4616">
        <v>15.1</v>
      </c>
      <c r="D4616">
        <f>SUMIF(E:E,Table1[[#This Row],[Item_Fat_Content]],N:N)</f>
        <v>6457454.3820000133</v>
      </c>
      <c r="E4616" t="s">
        <v>1608</v>
      </c>
      <c r="F4616">
        <v>0.106097275</v>
      </c>
      <c r="G4616" t="s">
        <v>26</v>
      </c>
      <c r="H4616">
        <v>43.279600000000002</v>
      </c>
      <c r="I4616" t="s">
        <v>20</v>
      </c>
      <c r="J4616">
        <v>2009</v>
      </c>
      <c r="K4616" t="s">
        <v>14</v>
      </c>
      <c r="L4616" t="s">
        <v>21</v>
      </c>
      <c r="M4616" t="s">
        <v>22</v>
      </c>
      <c r="N4616">
        <v>123.83880000000001</v>
      </c>
    </row>
    <row r="4617" spans="1:14" x14ac:dyDescent="0.3">
      <c r="A4617" t="s">
        <v>1172</v>
      </c>
      <c r="B4617">
        <v>4615</v>
      </c>
      <c r="C4617">
        <v>5.0949999999999998</v>
      </c>
      <c r="D4617">
        <f>SUMIF(E:E,Table1[[#This Row],[Item_Fat_Content]],N:N)</f>
        <v>6457454.3820000133</v>
      </c>
      <c r="E4617" t="s">
        <v>1608</v>
      </c>
      <c r="F4617">
        <v>0.12939589500000001</v>
      </c>
      <c r="G4617" t="s">
        <v>36</v>
      </c>
      <c r="H4617">
        <v>140.38380000000001</v>
      </c>
      <c r="I4617" t="s">
        <v>31</v>
      </c>
      <c r="J4617">
        <v>1987</v>
      </c>
      <c r="K4617" t="s">
        <v>32</v>
      </c>
      <c r="L4617" t="s">
        <v>21</v>
      </c>
      <c r="M4617" t="s">
        <v>16</v>
      </c>
      <c r="N4617">
        <v>1826.2893999999999</v>
      </c>
    </row>
    <row r="4618" spans="1:14" x14ac:dyDescent="0.3">
      <c r="A4618" t="s">
        <v>50</v>
      </c>
      <c r="B4618">
        <v>4616</v>
      </c>
      <c r="C4618">
        <v>15.1</v>
      </c>
      <c r="D4618">
        <f>SUMIF(E:E,Table1[[#This Row],[Item_Fat_Content]],N:N)</f>
        <v>6457454.3820000133</v>
      </c>
      <c r="E4618" t="s">
        <v>1608</v>
      </c>
      <c r="F4618">
        <v>0.10026502700000001</v>
      </c>
      <c r="G4618" t="s">
        <v>26</v>
      </c>
      <c r="H4618">
        <v>142.57859999999999</v>
      </c>
      <c r="I4618" t="s">
        <v>20</v>
      </c>
      <c r="J4618">
        <v>2009</v>
      </c>
      <c r="K4618" t="s">
        <v>14</v>
      </c>
      <c r="L4618" t="s">
        <v>21</v>
      </c>
      <c r="M4618" t="s">
        <v>22</v>
      </c>
      <c r="N4618">
        <v>3323.0077999999999</v>
      </c>
    </row>
    <row r="4619" spans="1:14" x14ac:dyDescent="0.3">
      <c r="A4619" t="s">
        <v>749</v>
      </c>
      <c r="B4619">
        <v>4617</v>
      </c>
      <c r="C4619">
        <v>12.1</v>
      </c>
      <c r="D4619">
        <f>SUMIF(E:E,Table1[[#This Row],[Item_Fat_Content]],N:N)</f>
        <v>11904094.532999987</v>
      </c>
      <c r="E4619" t="s">
        <v>11</v>
      </c>
      <c r="F4619">
        <v>1.1557563E-2</v>
      </c>
      <c r="G4619" t="s">
        <v>12</v>
      </c>
      <c r="H4619">
        <v>165.3526</v>
      </c>
      <c r="I4619" t="s">
        <v>13</v>
      </c>
      <c r="J4619">
        <v>1999</v>
      </c>
      <c r="K4619" t="s">
        <v>14</v>
      </c>
      <c r="L4619" t="s">
        <v>15</v>
      </c>
      <c r="M4619" t="s">
        <v>16</v>
      </c>
      <c r="N4619">
        <v>3453.5046000000002</v>
      </c>
    </row>
    <row r="4620" spans="1:14" x14ac:dyDescent="0.3">
      <c r="A4620" t="s">
        <v>723</v>
      </c>
      <c r="B4620">
        <v>4618</v>
      </c>
      <c r="C4620">
        <v>6.2350000000000003</v>
      </c>
      <c r="D4620">
        <f>SUMIF(E:E,Table1[[#This Row],[Item_Fat_Content]],N:N)</f>
        <v>11904094.532999987</v>
      </c>
      <c r="E4620" t="s">
        <v>11</v>
      </c>
      <c r="F4620">
        <v>0.119157788</v>
      </c>
      <c r="G4620" t="s">
        <v>30</v>
      </c>
      <c r="H4620">
        <v>263.791</v>
      </c>
      <c r="I4620" t="s">
        <v>20</v>
      </c>
      <c r="J4620">
        <v>2009</v>
      </c>
      <c r="K4620" t="s">
        <v>14</v>
      </c>
      <c r="L4620" t="s">
        <v>21</v>
      </c>
      <c r="M4620" t="s">
        <v>22</v>
      </c>
      <c r="N4620">
        <v>2103.9279999999999</v>
      </c>
    </row>
    <row r="4621" spans="1:14" x14ac:dyDescent="0.3">
      <c r="A4621" t="s">
        <v>1237</v>
      </c>
      <c r="B4621">
        <v>4619</v>
      </c>
      <c r="C4621">
        <v>15</v>
      </c>
      <c r="D4621">
        <f>SUMIF(E:E,Table1[[#This Row],[Item_Fat_Content]],N:N)</f>
        <v>11904094.532999987</v>
      </c>
      <c r="E4621" t="s">
        <v>11</v>
      </c>
      <c r="F4621">
        <v>7.7622622000000002E-2</v>
      </c>
      <c r="G4621" t="s">
        <v>78</v>
      </c>
      <c r="H4621">
        <v>121.84139999999999</v>
      </c>
      <c r="I4621" t="s">
        <v>27</v>
      </c>
      <c r="J4621">
        <v>1998</v>
      </c>
      <c r="K4621" t="str">
        <f>K4620</f>
        <v>Medium</v>
      </c>
      <c r="L4621" t="s">
        <v>21</v>
      </c>
      <c r="M4621" t="s">
        <v>28</v>
      </c>
      <c r="N4621">
        <v>243.68279999999999</v>
      </c>
    </row>
    <row r="4622" spans="1:14" x14ac:dyDescent="0.3">
      <c r="A4622" t="s">
        <v>226</v>
      </c>
      <c r="B4622">
        <v>4620</v>
      </c>
      <c r="C4622">
        <f>C4621</f>
        <v>15</v>
      </c>
      <c r="D4622">
        <f>SUMIF(E:E,Table1[[#This Row],[Item_Fat_Content]],N:N)</f>
        <v>11904094.532999987</v>
      </c>
      <c r="E4622" t="s">
        <v>11</v>
      </c>
      <c r="F4622">
        <v>4.1194986000000003E-2</v>
      </c>
      <c r="G4622" t="s">
        <v>26</v>
      </c>
      <c r="H4622">
        <v>39.116399999999999</v>
      </c>
      <c r="I4622" t="s">
        <v>38</v>
      </c>
      <c r="J4622">
        <v>1985</v>
      </c>
      <c r="K4622" t="s">
        <v>14</v>
      </c>
      <c r="L4622" t="s">
        <v>21</v>
      </c>
      <c r="M4622" t="s">
        <v>39</v>
      </c>
      <c r="N4622">
        <v>1235.7248</v>
      </c>
    </row>
    <row r="4623" spans="1:14" x14ac:dyDescent="0.3">
      <c r="A4623" t="s">
        <v>1545</v>
      </c>
      <c r="B4623">
        <v>4621</v>
      </c>
      <c r="C4623">
        <v>10.65</v>
      </c>
      <c r="D4623">
        <f>SUMIF(E:E,Table1[[#This Row],[Item_Fat_Content]],N:N)</f>
        <v>6457454.3820000133</v>
      </c>
      <c r="E4623" t="s">
        <v>1608</v>
      </c>
      <c r="F4623">
        <v>8.5135953E-2</v>
      </c>
      <c r="G4623" t="s">
        <v>36</v>
      </c>
      <c r="H4623">
        <v>232.36680000000001</v>
      </c>
      <c r="I4623" t="s">
        <v>48</v>
      </c>
      <c r="J4623">
        <v>1997</v>
      </c>
      <c r="K4623" t="s">
        <v>49</v>
      </c>
      <c r="L4623" t="s">
        <v>15</v>
      </c>
      <c r="M4623" t="s">
        <v>16</v>
      </c>
      <c r="N4623">
        <v>3685.8688000000002</v>
      </c>
    </row>
    <row r="4624" spans="1:14" x14ac:dyDescent="0.3">
      <c r="A4624" t="s">
        <v>1513</v>
      </c>
      <c r="B4624">
        <v>4622</v>
      </c>
      <c r="C4624">
        <v>9.8000000000000007</v>
      </c>
      <c r="D4624">
        <f>SUMIF(E:E,Table1[[#This Row],[Item_Fat_Content]],N:N)</f>
        <v>6457454.3820000133</v>
      </c>
      <c r="E4624" t="s">
        <v>1608</v>
      </c>
      <c r="F4624">
        <v>0.106816919</v>
      </c>
      <c r="G4624" t="s">
        <v>26</v>
      </c>
      <c r="H4624">
        <v>114.2492</v>
      </c>
      <c r="I4624" t="s">
        <v>27</v>
      </c>
      <c r="J4624">
        <v>1998</v>
      </c>
      <c r="K4624" t="str">
        <f>K4623</f>
        <v>Small</v>
      </c>
      <c r="L4624" t="s">
        <v>21</v>
      </c>
      <c r="M4624" t="s">
        <v>28</v>
      </c>
      <c r="N4624">
        <v>463.39679999999998</v>
      </c>
    </row>
    <row r="4625" spans="1:14" x14ac:dyDescent="0.3">
      <c r="A4625" t="s">
        <v>1199</v>
      </c>
      <c r="B4625">
        <v>4623</v>
      </c>
      <c r="C4625">
        <v>18.25</v>
      </c>
      <c r="D4625">
        <f>SUMIF(E:E,Table1[[#This Row],[Item_Fat_Content]],N:N)</f>
        <v>11904094.532999987</v>
      </c>
      <c r="E4625" t="s">
        <v>11</v>
      </c>
      <c r="F4625">
        <v>4.4213479999999999E-2</v>
      </c>
      <c r="G4625" t="s">
        <v>58</v>
      </c>
      <c r="H4625">
        <v>173.40799999999999</v>
      </c>
      <c r="I4625" t="s">
        <v>31</v>
      </c>
      <c r="J4625">
        <v>1987</v>
      </c>
      <c r="K4625" t="s">
        <v>32</v>
      </c>
      <c r="L4625" t="s">
        <v>21</v>
      </c>
      <c r="M4625" t="s">
        <v>16</v>
      </c>
      <c r="N4625">
        <v>1038.6479999999999</v>
      </c>
    </row>
    <row r="4626" spans="1:14" x14ac:dyDescent="0.3">
      <c r="A4626" t="s">
        <v>985</v>
      </c>
      <c r="B4626">
        <v>4624</v>
      </c>
      <c r="C4626">
        <f>C4625</f>
        <v>18.25</v>
      </c>
      <c r="D4626">
        <f>SUMIF(E:E,Table1[[#This Row],[Item_Fat_Content]],N:N)</f>
        <v>11904094.532999987</v>
      </c>
      <c r="E4626" t="s">
        <v>11</v>
      </c>
      <c r="F4626">
        <v>1.3745883E-2</v>
      </c>
      <c r="G4626" t="s">
        <v>41</v>
      </c>
      <c r="H4626">
        <v>62.016800000000003</v>
      </c>
      <c r="I4626" t="s">
        <v>38</v>
      </c>
      <c r="J4626">
        <v>1985</v>
      </c>
      <c r="K4626" t="s">
        <v>14</v>
      </c>
      <c r="L4626" t="s">
        <v>21</v>
      </c>
      <c r="M4626" t="s">
        <v>39</v>
      </c>
      <c r="N4626">
        <v>1534.0032000000001</v>
      </c>
    </row>
    <row r="4627" spans="1:14" x14ac:dyDescent="0.3">
      <c r="A4627" t="s">
        <v>619</v>
      </c>
      <c r="B4627">
        <v>4625</v>
      </c>
      <c r="C4627">
        <v>19.600000000000001</v>
      </c>
      <c r="D4627">
        <f>SUMIF(E:E,Table1[[#This Row],[Item_Fat_Content]],N:N)</f>
        <v>11904094.532999987</v>
      </c>
      <c r="E4627" t="s">
        <v>11</v>
      </c>
      <c r="F4627">
        <v>9.4308058E-2</v>
      </c>
      <c r="G4627" t="s">
        <v>30</v>
      </c>
      <c r="H4627">
        <v>251.8698</v>
      </c>
      <c r="I4627" t="s">
        <v>13</v>
      </c>
      <c r="J4627">
        <v>1999</v>
      </c>
      <c r="K4627" t="s">
        <v>14</v>
      </c>
      <c r="L4627" t="s">
        <v>15</v>
      </c>
      <c r="M4627" t="s">
        <v>16</v>
      </c>
      <c r="N4627">
        <v>3551.3771999999999</v>
      </c>
    </row>
    <row r="4628" spans="1:14" x14ac:dyDescent="0.3">
      <c r="A4628" t="s">
        <v>1432</v>
      </c>
      <c r="B4628">
        <v>4626</v>
      </c>
      <c r="C4628">
        <v>17</v>
      </c>
      <c r="D4628">
        <f>SUMIF(E:E,Table1[[#This Row],[Item_Fat_Content]],N:N)</f>
        <v>6457454.3820000133</v>
      </c>
      <c r="E4628" t="s">
        <v>1608</v>
      </c>
      <c r="F4628">
        <v>2.6622757E-2</v>
      </c>
      <c r="G4628" t="s">
        <v>73</v>
      </c>
      <c r="H4628">
        <v>144.24700000000001</v>
      </c>
      <c r="I4628" t="s">
        <v>42</v>
      </c>
      <c r="J4628">
        <v>2002</v>
      </c>
      <c r="K4628" t="str">
        <f>K4627</f>
        <v>Medium</v>
      </c>
      <c r="L4628" t="s">
        <v>43</v>
      </c>
      <c r="M4628" t="s">
        <v>16</v>
      </c>
      <c r="N4628">
        <v>3149.2339999999999</v>
      </c>
    </row>
    <row r="4629" spans="1:14" x14ac:dyDescent="0.3">
      <c r="A4629" t="s">
        <v>1020</v>
      </c>
      <c r="B4629">
        <v>4627</v>
      </c>
      <c r="C4629">
        <v>9.6</v>
      </c>
      <c r="D4629">
        <f>SUMIF(E:E,Table1[[#This Row],[Item_Fat_Content]],N:N)</f>
        <v>6457454.3820000133</v>
      </c>
      <c r="E4629" t="s">
        <v>1608</v>
      </c>
      <c r="F4629">
        <v>1.4234594999999999E-2</v>
      </c>
      <c r="G4629" t="s">
        <v>36</v>
      </c>
      <c r="H4629">
        <v>190.28720000000001</v>
      </c>
      <c r="I4629" t="s">
        <v>13</v>
      </c>
      <c r="J4629">
        <v>1999</v>
      </c>
      <c r="K4629" t="s">
        <v>14</v>
      </c>
      <c r="L4629" t="s">
        <v>15</v>
      </c>
      <c r="M4629" t="s">
        <v>16</v>
      </c>
      <c r="N4629">
        <v>4727.18</v>
      </c>
    </row>
    <row r="4630" spans="1:14" x14ac:dyDescent="0.3">
      <c r="A4630" t="s">
        <v>1309</v>
      </c>
      <c r="B4630">
        <v>4628</v>
      </c>
      <c r="C4630">
        <v>8.51</v>
      </c>
      <c r="D4630">
        <f>SUMIF(E:E,Table1[[#This Row],[Item_Fat_Content]],N:N)</f>
        <v>6457454.3820000133</v>
      </c>
      <c r="E4630" t="s">
        <v>1608</v>
      </c>
      <c r="F4630">
        <v>7.8526225000000005E-2</v>
      </c>
      <c r="G4630" t="s">
        <v>36</v>
      </c>
      <c r="H4630">
        <v>173.54220000000001</v>
      </c>
      <c r="I4630" t="s">
        <v>13</v>
      </c>
      <c r="J4630">
        <v>1999</v>
      </c>
      <c r="K4630" t="s">
        <v>14</v>
      </c>
      <c r="L4630" t="s">
        <v>15</v>
      </c>
      <c r="M4630" t="s">
        <v>16</v>
      </c>
      <c r="N4630">
        <v>5000.8238000000001</v>
      </c>
    </row>
    <row r="4631" spans="1:14" x14ac:dyDescent="0.3">
      <c r="A4631" t="s">
        <v>1323</v>
      </c>
      <c r="B4631">
        <v>4629</v>
      </c>
      <c r="C4631">
        <v>5.88</v>
      </c>
      <c r="D4631">
        <f>SUMIF(E:E,Table1[[#This Row],[Item_Fat_Content]],N:N)</f>
        <v>11904094.532999987</v>
      </c>
      <c r="E4631" t="s">
        <v>11</v>
      </c>
      <c r="F4631">
        <v>2.4988699999999999E-2</v>
      </c>
      <c r="G4631" t="s">
        <v>30</v>
      </c>
      <c r="H4631">
        <v>150.33920000000001</v>
      </c>
      <c r="I4631" t="s">
        <v>20</v>
      </c>
      <c r="J4631">
        <v>2009</v>
      </c>
      <c r="K4631" t="s">
        <v>14</v>
      </c>
      <c r="L4631" t="s">
        <v>21</v>
      </c>
      <c r="M4631" t="s">
        <v>22</v>
      </c>
      <c r="N4631">
        <v>447.41759999999999</v>
      </c>
    </row>
    <row r="4632" spans="1:14" x14ac:dyDescent="0.3">
      <c r="A4632" t="s">
        <v>955</v>
      </c>
      <c r="B4632">
        <v>4630</v>
      </c>
      <c r="C4632">
        <v>8.9049999999999994</v>
      </c>
      <c r="D4632">
        <f>SUMIF(E:E,Table1[[#This Row],[Item_Fat_Content]],N:N)</f>
        <v>11904094.532999987</v>
      </c>
      <c r="E4632" t="s">
        <v>11</v>
      </c>
      <c r="F4632">
        <v>0.143712172</v>
      </c>
      <c r="G4632" t="s">
        <v>41</v>
      </c>
      <c r="H4632">
        <v>60.287799999999997</v>
      </c>
      <c r="I4632" t="s">
        <v>20</v>
      </c>
      <c r="J4632">
        <v>2009</v>
      </c>
      <c r="K4632" t="s">
        <v>14</v>
      </c>
      <c r="L4632" t="s">
        <v>21</v>
      </c>
      <c r="M4632" t="s">
        <v>22</v>
      </c>
      <c r="N4632">
        <v>1151.1682000000001</v>
      </c>
    </row>
    <row r="4633" spans="1:14" x14ac:dyDescent="0.3">
      <c r="A4633" t="s">
        <v>1125</v>
      </c>
      <c r="B4633">
        <v>4631</v>
      </c>
      <c r="C4633">
        <f>C4632</f>
        <v>8.9049999999999994</v>
      </c>
      <c r="D4633">
        <f>SUMIF(E:E,Table1[[#This Row],[Item_Fat_Content]],N:N)</f>
        <v>6457454.3820000133</v>
      </c>
      <c r="E4633" t="s">
        <v>1608</v>
      </c>
      <c r="F4633">
        <v>6.7373081000000001E-2</v>
      </c>
      <c r="G4633" t="s">
        <v>78</v>
      </c>
      <c r="H4633">
        <v>258.89879999999999</v>
      </c>
      <c r="I4633" t="s">
        <v>38</v>
      </c>
      <c r="J4633">
        <v>1985</v>
      </c>
      <c r="K4633" t="s">
        <v>14</v>
      </c>
      <c r="L4633" t="s">
        <v>21</v>
      </c>
      <c r="M4633" t="s">
        <v>39</v>
      </c>
      <c r="N4633">
        <v>3083.9856</v>
      </c>
    </row>
    <row r="4634" spans="1:14" x14ac:dyDescent="0.3">
      <c r="A4634" t="s">
        <v>1463</v>
      </c>
      <c r="B4634">
        <v>4632</v>
      </c>
      <c r="C4634">
        <v>8.85</v>
      </c>
      <c r="D4634">
        <f>SUMIF(E:E,Table1[[#This Row],[Item_Fat_Content]],N:N)</f>
        <v>11904094.532999987</v>
      </c>
      <c r="E4634" t="s">
        <v>11</v>
      </c>
      <c r="F4634">
        <v>5.3822085999999998E-2</v>
      </c>
      <c r="G4634" t="s">
        <v>26</v>
      </c>
      <c r="H4634">
        <v>183.82919999999999</v>
      </c>
      <c r="I4634" t="s">
        <v>31</v>
      </c>
      <c r="J4634">
        <v>1987</v>
      </c>
      <c r="K4634" t="s">
        <v>32</v>
      </c>
      <c r="L4634" t="s">
        <v>21</v>
      </c>
      <c r="M4634" t="s">
        <v>16</v>
      </c>
      <c r="N4634">
        <v>2554.0088000000001</v>
      </c>
    </row>
    <row r="4635" spans="1:14" x14ac:dyDescent="0.3">
      <c r="A4635" t="s">
        <v>632</v>
      </c>
      <c r="B4635">
        <v>4633</v>
      </c>
      <c r="C4635">
        <v>20.7</v>
      </c>
      <c r="D4635">
        <f>SUMIF(E:E,Table1[[#This Row],[Item_Fat_Content]],N:N)</f>
        <v>11904094.532999987</v>
      </c>
      <c r="E4635" t="s">
        <v>11</v>
      </c>
      <c r="F4635">
        <v>4.3011277000000001E-2</v>
      </c>
      <c r="G4635" t="s">
        <v>12</v>
      </c>
      <c r="H4635">
        <v>177.2028</v>
      </c>
      <c r="I4635" t="s">
        <v>20</v>
      </c>
      <c r="J4635">
        <v>2009</v>
      </c>
      <c r="K4635" t="s">
        <v>14</v>
      </c>
      <c r="L4635" t="s">
        <v>21</v>
      </c>
      <c r="M4635" t="s">
        <v>22</v>
      </c>
      <c r="N4635">
        <v>3364.9531999999999</v>
      </c>
    </row>
    <row r="4636" spans="1:14" x14ac:dyDescent="0.3">
      <c r="A4636" t="s">
        <v>1182</v>
      </c>
      <c r="B4636">
        <v>4634</v>
      </c>
      <c r="C4636">
        <f>C4635</f>
        <v>20.7</v>
      </c>
      <c r="D4636">
        <f>SUMIF(E:E,Table1[[#This Row],[Item_Fat_Content]],N:N)</f>
        <v>11904094.532999987</v>
      </c>
      <c r="E4636" t="s">
        <v>11</v>
      </c>
      <c r="F4636">
        <v>0.123557061</v>
      </c>
      <c r="G4636" t="s">
        <v>30</v>
      </c>
      <c r="H4636">
        <v>216.61920000000001</v>
      </c>
      <c r="I4636" t="s">
        <v>65</v>
      </c>
      <c r="J4636">
        <v>1985</v>
      </c>
      <c r="K4636" t="s">
        <v>49</v>
      </c>
      <c r="L4636" t="s">
        <v>15</v>
      </c>
      <c r="M4636" t="s">
        <v>28</v>
      </c>
      <c r="N4636">
        <v>215.7192</v>
      </c>
    </row>
    <row r="4637" spans="1:14" x14ac:dyDescent="0.3">
      <c r="A4637" t="s">
        <v>1243</v>
      </c>
      <c r="B4637">
        <v>4635</v>
      </c>
      <c r="C4637">
        <v>6.3</v>
      </c>
      <c r="D4637">
        <f>SUMIF(E:E,Table1[[#This Row],[Item_Fat_Content]],N:N)</f>
        <v>11904094.532999987</v>
      </c>
      <c r="E4637" t="s">
        <v>11</v>
      </c>
      <c r="F4637">
        <v>0.127968205</v>
      </c>
      <c r="G4637" t="s">
        <v>73</v>
      </c>
      <c r="H4637">
        <v>209.62700000000001</v>
      </c>
      <c r="I4637" t="s">
        <v>20</v>
      </c>
      <c r="J4637">
        <v>2009</v>
      </c>
      <c r="K4637" t="s">
        <v>14</v>
      </c>
      <c r="L4637" t="s">
        <v>21</v>
      </c>
      <c r="M4637" t="s">
        <v>22</v>
      </c>
      <c r="N4637">
        <v>3984.8130000000001</v>
      </c>
    </row>
    <row r="4638" spans="1:14" x14ac:dyDescent="0.3">
      <c r="A4638" t="s">
        <v>830</v>
      </c>
      <c r="B4638">
        <v>4636</v>
      </c>
      <c r="C4638">
        <v>17.5</v>
      </c>
      <c r="D4638">
        <f>SUMIF(E:E,Table1[[#This Row],[Item_Fat_Content]],N:N)</f>
        <v>6457454.3820000133</v>
      </c>
      <c r="E4638" t="s">
        <v>1608</v>
      </c>
      <c r="F4638">
        <v>7.5705989999999999E-3</v>
      </c>
      <c r="G4638" t="s">
        <v>12</v>
      </c>
      <c r="H4638">
        <v>144.61019999999999</v>
      </c>
      <c r="I4638" t="s">
        <v>20</v>
      </c>
      <c r="J4638">
        <v>2009</v>
      </c>
      <c r="K4638" t="s">
        <v>14</v>
      </c>
      <c r="L4638" t="s">
        <v>21</v>
      </c>
      <c r="M4638" t="s">
        <v>22</v>
      </c>
      <c r="N4638">
        <v>2187.1529999999998</v>
      </c>
    </row>
    <row r="4639" spans="1:14" x14ac:dyDescent="0.3">
      <c r="A4639" t="s">
        <v>164</v>
      </c>
      <c r="B4639">
        <v>4637</v>
      </c>
      <c r="C4639">
        <f>C4638</f>
        <v>17.5</v>
      </c>
      <c r="D4639">
        <f>SUMIF(E:E,Table1[[#This Row],[Item_Fat_Content]],N:N)</f>
        <v>6457454.3820000133</v>
      </c>
      <c r="E4639" t="s">
        <v>1608</v>
      </c>
      <c r="F4639">
        <v>0</v>
      </c>
      <c r="G4639" t="s">
        <v>73</v>
      </c>
      <c r="H4639">
        <v>92.311999999999998</v>
      </c>
      <c r="I4639" t="s">
        <v>65</v>
      </c>
      <c r="J4639">
        <v>1985</v>
      </c>
      <c r="K4639" t="s">
        <v>49</v>
      </c>
      <c r="L4639" t="s">
        <v>15</v>
      </c>
      <c r="M4639" t="s">
        <v>28</v>
      </c>
      <c r="N4639">
        <v>372.84800000000001</v>
      </c>
    </row>
    <row r="4640" spans="1:14" x14ac:dyDescent="0.3">
      <c r="A4640" t="s">
        <v>426</v>
      </c>
      <c r="B4640">
        <v>4638</v>
      </c>
      <c r="C4640">
        <v>5.7649999999999997</v>
      </c>
      <c r="D4640">
        <f>SUMIF(E:E,Table1[[#This Row],[Item_Fat_Content]],N:N)</f>
        <v>11904094.532999987</v>
      </c>
      <c r="E4640" t="s">
        <v>11</v>
      </c>
      <c r="F4640">
        <v>8.1996785000000003E-2</v>
      </c>
      <c r="G4640" t="s">
        <v>34</v>
      </c>
      <c r="H4640">
        <v>40.116399999999999</v>
      </c>
      <c r="I4640" t="s">
        <v>60</v>
      </c>
      <c r="J4640">
        <v>2004</v>
      </c>
      <c r="K4640" t="s">
        <v>49</v>
      </c>
      <c r="L4640" t="s">
        <v>43</v>
      </c>
      <c r="M4640" t="s">
        <v>16</v>
      </c>
      <c r="N4640">
        <v>540.62959999999998</v>
      </c>
    </row>
    <row r="4641" spans="1:14" x14ac:dyDescent="0.3">
      <c r="A4641" t="s">
        <v>776</v>
      </c>
      <c r="B4641">
        <v>4639</v>
      </c>
      <c r="C4641">
        <v>17.75</v>
      </c>
      <c r="D4641">
        <f>SUMIF(E:E,Table1[[#This Row],[Item_Fat_Content]],N:N)</f>
        <v>6457454.3820000133</v>
      </c>
      <c r="E4641" t="s">
        <v>1608</v>
      </c>
      <c r="F4641">
        <v>6.7777777999999997E-2</v>
      </c>
      <c r="G4641" t="s">
        <v>34</v>
      </c>
      <c r="H4641">
        <v>186.92400000000001</v>
      </c>
      <c r="I4641" t="s">
        <v>20</v>
      </c>
      <c r="J4641">
        <v>2009</v>
      </c>
      <c r="K4641" t="s">
        <v>14</v>
      </c>
      <c r="L4641" t="s">
        <v>21</v>
      </c>
      <c r="M4641" t="s">
        <v>22</v>
      </c>
      <c r="N4641">
        <v>3169.2080000000001</v>
      </c>
    </row>
    <row r="4642" spans="1:14" x14ac:dyDescent="0.3">
      <c r="A4642" t="s">
        <v>734</v>
      </c>
      <c r="B4642">
        <v>4640</v>
      </c>
      <c r="C4642">
        <v>5.0350000000000001</v>
      </c>
      <c r="D4642">
        <f>SUMIF(E:E,Table1[[#This Row],[Item_Fat_Content]],N:N)</f>
        <v>6457454.3820000133</v>
      </c>
      <c r="E4642" t="s">
        <v>1608</v>
      </c>
      <c r="F4642">
        <v>8.0362549000000005E-2</v>
      </c>
      <c r="G4642" t="s">
        <v>78</v>
      </c>
      <c r="H4642">
        <v>229.00360000000001</v>
      </c>
      <c r="I4642" t="s">
        <v>45</v>
      </c>
      <c r="J4642">
        <v>2007</v>
      </c>
      <c r="K4642" t="str">
        <f>K4641</f>
        <v>Medium</v>
      </c>
      <c r="L4642" t="s">
        <v>43</v>
      </c>
      <c r="M4642" t="s">
        <v>16</v>
      </c>
      <c r="N4642">
        <v>4326.3684000000003</v>
      </c>
    </row>
    <row r="4643" spans="1:14" x14ac:dyDescent="0.3">
      <c r="A4643" t="s">
        <v>1384</v>
      </c>
      <c r="B4643">
        <v>4641</v>
      </c>
      <c r="C4643">
        <v>8.3550000000000004</v>
      </c>
      <c r="D4643">
        <f>SUMIF(E:E,Table1[[#This Row],[Item_Fat_Content]],N:N)</f>
        <v>11904094.532999987</v>
      </c>
      <c r="E4643" t="s">
        <v>11</v>
      </c>
      <c r="F4643">
        <v>1.3929059000000001E-2</v>
      </c>
      <c r="G4643" t="s">
        <v>34</v>
      </c>
      <c r="H4643">
        <v>94.146199999999993</v>
      </c>
      <c r="I4643" t="s">
        <v>48</v>
      </c>
      <c r="J4643">
        <v>1997</v>
      </c>
      <c r="K4643" t="s">
        <v>49</v>
      </c>
      <c r="L4643" t="s">
        <v>15</v>
      </c>
      <c r="M4643" t="s">
        <v>16</v>
      </c>
      <c r="N4643">
        <v>2221.1088</v>
      </c>
    </row>
    <row r="4644" spans="1:14" x14ac:dyDescent="0.3">
      <c r="A4644" t="s">
        <v>708</v>
      </c>
      <c r="B4644">
        <v>4642</v>
      </c>
      <c r="C4644">
        <v>6.13</v>
      </c>
      <c r="D4644">
        <f>SUMIF(E:E,Table1[[#This Row],[Item_Fat_Content]],N:N)</f>
        <v>11904094.532999987</v>
      </c>
      <c r="E4644" t="s">
        <v>11</v>
      </c>
      <c r="F4644">
        <v>7.7169952999999999E-2</v>
      </c>
      <c r="G4644" t="s">
        <v>12</v>
      </c>
      <c r="H4644">
        <v>63.053600000000003</v>
      </c>
      <c r="I4644" t="s">
        <v>45</v>
      </c>
      <c r="J4644">
        <v>2007</v>
      </c>
      <c r="K4644" t="str">
        <f>K4643</f>
        <v>Small</v>
      </c>
      <c r="L4644" t="s">
        <v>43</v>
      </c>
      <c r="M4644" t="s">
        <v>16</v>
      </c>
      <c r="N4644">
        <v>1225.0719999999999</v>
      </c>
    </row>
    <row r="4645" spans="1:14" x14ac:dyDescent="0.3">
      <c r="A4645" t="s">
        <v>869</v>
      </c>
      <c r="B4645">
        <v>4643</v>
      </c>
      <c r="C4645">
        <v>10.5</v>
      </c>
      <c r="D4645">
        <f>SUMIF(E:E,Table1[[#This Row],[Item_Fat_Content]],N:N)</f>
        <v>6457454.3820000133</v>
      </c>
      <c r="E4645" t="s">
        <v>1608</v>
      </c>
      <c r="F4645">
        <v>0</v>
      </c>
      <c r="G4645" t="s">
        <v>34</v>
      </c>
      <c r="H4645">
        <v>143.31280000000001</v>
      </c>
      <c r="I4645" t="s">
        <v>48</v>
      </c>
      <c r="J4645">
        <v>1997</v>
      </c>
      <c r="K4645" t="s">
        <v>49</v>
      </c>
      <c r="L4645" t="s">
        <v>15</v>
      </c>
      <c r="M4645" t="s">
        <v>16</v>
      </c>
      <c r="N4645">
        <v>1438.1279999999999</v>
      </c>
    </row>
    <row r="4646" spans="1:14" x14ac:dyDescent="0.3">
      <c r="A4646" t="s">
        <v>720</v>
      </c>
      <c r="B4646">
        <v>4644</v>
      </c>
      <c r="C4646">
        <v>12.5</v>
      </c>
      <c r="D4646">
        <f>SUMIF(E:E,Table1[[#This Row],[Item_Fat_Content]],N:N)</f>
        <v>11904094.532999987</v>
      </c>
      <c r="E4646" t="s">
        <v>11</v>
      </c>
      <c r="F4646">
        <v>0.112681821</v>
      </c>
      <c r="G4646" t="s">
        <v>73</v>
      </c>
      <c r="H4646">
        <v>119.14400000000001</v>
      </c>
      <c r="I4646" t="s">
        <v>20</v>
      </c>
      <c r="J4646">
        <v>2009</v>
      </c>
      <c r="K4646" t="s">
        <v>14</v>
      </c>
      <c r="L4646" t="s">
        <v>21</v>
      </c>
      <c r="M4646" t="s">
        <v>22</v>
      </c>
      <c r="N4646">
        <v>3235.788</v>
      </c>
    </row>
    <row r="4647" spans="1:14" x14ac:dyDescent="0.3">
      <c r="A4647" t="s">
        <v>485</v>
      </c>
      <c r="B4647">
        <v>4645</v>
      </c>
      <c r="C4647">
        <f>C4646</f>
        <v>12.5</v>
      </c>
      <c r="D4647">
        <f>SUMIF(E:E,Table1[[#This Row],[Item_Fat_Content]],N:N)</f>
        <v>11904094.532999987</v>
      </c>
      <c r="E4647" t="s">
        <v>11</v>
      </c>
      <c r="F4647">
        <v>0.10080442000000001</v>
      </c>
      <c r="G4647" t="s">
        <v>34</v>
      </c>
      <c r="H4647">
        <v>45.474400000000003</v>
      </c>
      <c r="I4647" t="s">
        <v>38</v>
      </c>
      <c r="J4647">
        <v>1985</v>
      </c>
      <c r="K4647" t="s">
        <v>14</v>
      </c>
      <c r="L4647" t="s">
        <v>21</v>
      </c>
      <c r="M4647" t="s">
        <v>39</v>
      </c>
      <c r="N4647">
        <v>1041.3112000000001</v>
      </c>
    </row>
    <row r="4648" spans="1:14" x14ac:dyDescent="0.3">
      <c r="A4648" t="s">
        <v>748</v>
      </c>
      <c r="B4648">
        <v>4646</v>
      </c>
      <c r="C4648">
        <v>20.75</v>
      </c>
      <c r="D4648">
        <f>SUMIF(E:E,Table1[[#This Row],[Item_Fat_Content]],N:N)</f>
        <v>11904094.532999987</v>
      </c>
      <c r="E4648" t="s">
        <v>11</v>
      </c>
      <c r="F4648">
        <v>2.512588E-2</v>
      </c>
      <c r="G4648" t="s">
        <v>56</v>
      </c>
      <c r="H4648">
        <v>150.4734</v>
      </c>
      <c r="I4648" t="s">
        <v>60</v>
      </c>
      <c r="J4648">
        <v>2004</v>
      </c>
      <c r="K4648" t="s">
        <v>49</v>
      </c>
      <c r="L4648" t="s">
        <v>43</v>
      </c>
      <c r="M4648" t="s">
        <v>16</v>
      </c>
      <c r="N4648">
        <v>890.84040000000005</v>
      </c>
    </row>
    <row r="4649" spans="1:14" x14ac:dyDescent="0.3">
      <c r="A4649" t="s">
        <v>132</v>
      </c>
      <c r="B4649">
        <v>4647</v>
      </c>
      <c r="C4649">
        <f>C4648</f>
        <v>20.75</v>
      </c>
      <c r="D4649">
        <f>SUMIF(E:E,Table1[[#This Row],[Item_Fat_Content]],N:N)</f>
        <v>6457454.3820000133</v>
      </c>
      <c r="E4649" t="s">
        <v>1608</v>
      </c>
      <c r="F4649">
        <v>0.12251957099999999</v>
      </c>
      <c r="G4649" t="s">
        <v>36</v>
      </c>
      <c r="H4649">
        <v>93.043599999999998</v>
      </c>
      <c r="I4649" t="s">
        <v>38</v>
      </c>
      <c r="J4649">
        <v>1985</v>
      </c>
      <c r="K4649" t="s">
        <v>14</v>
      </c>
      <c r="L4649" t="s">
        <v>21</v>
      </c>
      <c r="M4649" t="s">
        <v>39</v>
      </c>
      <c r="N4649">
        <v>2363.59</v>
      </c>
    </row>
    <row r="4650" spans="1:14" x14ac:dyDescent="0.3">
      <c r="A4650" t="s">
        <v>687</v>
      </c>
      <c r="B4650">
        <v>4648</v>
      </c>
      <c r="C4650">
        <v>13.35</v>
      </c>
      <c r="D4650">
        <f>SUMIF(E:E,Table1[[#This Row],[Item_Fat_Content]],N:N)</f>
        <v>6457454.3820000133</v>
      </c>
      <c r="E4650" t="s">
        <v>1608</v>
      </c>
      <c r="F4650">
        <v>0.15021128</v>
      </c>
      <c r="G4650" t="s">
        <v>36</v>
      </c>
      <c r="H4650">
        <v>179.066</v>
      </c>
      <c r="I4650" t="s">
        <v>45</v>
      </c>
      <c r="J4650">
        <v>2007</v>
      </c>
      <c r="K4650" t="str">
        <f>K4649</f>
        <v>Medium</v>
      </c>
      <c r="L4650" t="s">
        <v>43</v>
      </c>
      <c r="M4650" t="s">
        <v>16</v>
      </c>
      <c r="N4650">
        <v>2696.49</v>
      </c>
    </row>
    <row r="4651" spans="1:14" x14ac:dyDescent="0.3">
      <c r="A4651" t="s">
        <v>1562</v>
      </c>
      <c r="B4651">
        <v>4649</v>
      </c>
      <c r="C4651">
        <v>7.96</v>
      </c>
      <c r="D4651">
        <f>SUMIF(E:E,Table1[[#This Row],[Item_Fat_Content]],N:N)</f>
        <v>11904094.532999987</v>
      </c>
      <c r="E4651" t="s">
        <v>11</v>
      </c>
      <c r="F4651">
        <v>2.8357838999999999E-2</v>
      </c>
      <c r="G4651" t="s">
        <v>73</v>
      </c>
      <c r="H4651">
        <v>163.2894</v>
      </c>
      <c r="I4651" t="s">
        <v>60</v>
      </c>
      <c r="J4651">
        <v>2004</v>
      </c>
      <c r="K4651" t="s">
        <v>49</v>
      </c>
      <c r="L4651" t="s">
        <v>43</v>
      </c>
      <c r="M4651" t="s">
        <v>16</v>
      </c>
      <c r="N4651">
        <v>4530.1031999999996</v>
      </c>
    </row>
    <row r="4652" spans="1:14" x14ac:dyDescent="0.3">
      <c r="A4652" t="s">
        <v>1374</v>
      </c>
      <c r="B4652">
        <v>4650</v>
      </c>
      <c r="C4652">
        <v>8.92</v>
      </c>
      <c r="D4652">
        <f>SUMIF(E:E,Table1[[#This Row],[Item_Fat_Content]],N:N)</f>
        <v>11904094.532999987</v>
      </c>
      <c r="E4652" t="s">
        <v>11</v>
      </c>
      <c r="F4652">
        <v>0.130663423</v>
      </c>
      <c r="G4652" t="s">
        <v>30</v>
      </c>
      <c r="H4652">
        <v>175.23699999999999</v>
      </c>
      <c r="I4652" t="s">
        <v>45</v>
      </c>
      <c r="J4652">
        <v>2007</v>
      </c>
      <c r="K4652" t="str">
        <f>K4651</f>
        <v>Small</v>
      </c>
      <c r="L4652" t="s">
        <v>43</v>
      </c>
      <c r="M4652" t="s">
        <v>16</v>
      </c>
      <c r="N4652">
        <v>2117.2440000000001</v>
      </c>
    </row>
    <row r="4653" spans="1:14" x14ac:dyDescent="0.3">
      <c r="A4653" t="s">
        <v>149</v>
      </c>
      <c r="B4653">
        <v>4651</v>
      </c>
      <c r="C4653">
        <v>6.6349999999999998</v>
      </c>
      <c r="D4653">
        <f>SUMIF(E:E,Table1[[#This Row],[Item_Fat_Content]],N:N)</f>
        <v>6457454.3820000133</v>
      </c>
      <c r="E4653" t="s">
        <v>1608</v>
      </c>
      <c r="F4653">
        <v>6.3359419999999998E-3</v>
      </c>
      <c r="G4653" t="s">
        <v>34</v>
      </c>
      <c r="H4653">
        <v>121.8098</v>
      </c>
      <c r="I4653" t="s">
        <v>13</v>
      </c>
      <c r="J4653">
        <v>1999</v>
      </c>
      <c r="K4653" t="s">
        <v>14</v>
      </c>
      <c r="L4653" t="s">
        <v>15</v>
      </c>
      <c r="M4653" t="s">
        <v>16</v>
      </c>
      <c r="N4653">
        <v>2048.6666</v>
      </c>
    </row>
    <row r="4654" spans="1:14" x14ac:dyDescent="0.3">
      <c r="A4654" t="s">
        <v>64</v>
      </c>
      <c r="B4654">
        <v>4652</v>
      </c>
      <c r="C4654">
        <v>15.5</v>
      </c>
      <c r="D4654">
        <f>SUMIF(E:E,Table1[[#This Row],[Item_Fat_Content]],N:N)</f>
        <v>11904094.532999987</v>
      </c>
      <c r="E4654" t="s">
        <v>11</v>
      </c>
      <c r="F4654">
        <v>3.2845997000000002E-2</v>
      </c>
      <c r="G4654" t="s">
        <v>34</v>
      </c>
      <c r="H4654">
        <v>106.7938</v>
      </c>
      <c r="I4654" t="s">
        <v>31</v>
      </c>
      <c r="J4654">
        <v>1987</v>
      </c>
      <c r="K4654" t="s">
        <v>32</v>
      </c>
      <c r="L4654" t="s">
        <v>21</v>
      </c>
      <c r="M4654" t="s">
        <v>16</v>
      </c>
      <c r="N4654">
        <v>3215.8139999999999</v>
      </c>
    </row>
    <row r="4655" spans="1:14" x14ac:dyDescent="0.3">
      <c r="A4655" t="s">
        <v>708</v>
      </c>
      <c r="B4655">
        <v>4653</v>
      </c>
      <c r="C4655">
        <v>6.13</v>
      </c>
      <c r="D4655">
        <f>SUMIF(E:E,Table1[[#This Row],[Item_Fat_Content]],N:N)</f>
        <v>11904094.532999987</v>
      </c>
      <c r="E4655" t="s">
        <v>11</v>
      </c>
      <c r="F4655">
        <v>7.6735902999999994E-2</v>
      </c>
      <c r="G4655" t="s">
        <v>12</v>
      </c>
      <c r="H4655">
        <v>62.453600000000002</v>
      </c>
      <c r="I4655" t="s">
        <v>48</v>
      </c>
      <c r="J4655">
        <v>1997</v>
      </c>
      <c r="K4655" t="s">
        <v>49</v>
      </c>
      <c r="L4655" t="s">
        <v>15</v>
      </c>
      <c r="M4655" t="s">
        <v>16</v>
      </c>
      <c r="N4655">
        <v>1225.0719999999999</v>
      </c>
    </row>
    <row r="4656" spans="1:14" x14ac:dyDescent="0.3">
      <c r="A4656" t="s">
        <v>1484</v>
      </c>
      <c r="B4656">
        <v>4654</v>
      </c>
      <c r="C4656">
        <v>7.3150000000000004</v>
      </c>
      <c r="D4656">
        <f>SUMIF(E:E,Table1[[#This Row],[Item_Fat_Content]],N:N)</f>
        <v>11904094.532999987</v>
      </c>
      <c r="E4656" t="s">
        <v>11</v>
      </c>
      <c r="F4656">
        <v>1.5301840000000001E-2</v>
      </c>
      <c r="G4656" t="s">
        <v>36</v>
      </c>
      <c r="H4656">
        <v>154.434</v>
      </c>
      <c r="I4656" t="s">
        <v>48</v>
      </c>
      <c r="J4656">
        <v>1997</v>
      </c>
      <c r="K4656" t="s">
        <v>49</v>
      </c>
      <c r="L4656" t="s">
        <v>15</v>
      </c>
      <c r="M4656" t="s">
        <v>16</v>
      </c>
      <c r="N4656">
        <v>1378.2059999999999</v>
      </c>
    </row>
    <row r="4657" spans="1:14" x14ac:dyDescent="0.3">
      <c r="A4657" t="s">
        <v>644</v>
      </c>
      <c r="B4657">
        <v>4655</v>
      </c>
      <c r="C4657">
        <v>16</v>
      </c>
      <c r="D4657">
        <f>SUMIF(E:E,Table1[[#This Row],[Item_Fat_Content]],N:N)</f>
        <v>6457454.3820000133</v>
      </c>
      <c r="E4657" t="s">
        <v>1608</v>
      </c>
      <c r="F4657">
        <v>2.9377238999999999E-2</v>
      </c>
      <c r="G4657" t="s">
        <v>24</v>
      </c>
      <c r="H4657">
        <v>46.171799999999998</v>
      </c>
      <c r="I4657" t="s">
        <v>27</v>
      </c>
      <c r="J4657">
        <v>1998</v>
      </c>
      <c r="K4657" t="str">
        <f t="shared" ref="K4657:K4658" si="363">K4656</f>
        <v>Small</v>
      </c>
      <c r="L4657" t="s">
        <v>21</v>
      </c>
      <c r="M4657" t="s">
        <v>28</v>
      </c>
      <c r="N4657">
        <v>94.543599999999998</v>
      </c>
    </row>
    <row r="4658" spans="1:14" x14ac:dyDescent="0.3">
      <c r="A4658" t="s">
        <v>825</v>
      </c>
      <c r="B4658">
        <v>4656</v>
      </c>
      <c r="C4658">
        <v>16.850000000000001</v>
      </c>
      <c r="D4658">
        <f>SUMIF(E:E,Table1[[#This Row],[Item_Fat_Content]],N:N)</f>
        <v>11904094.532999987</v>
      </c>
      <c r="E4658" t="s">
        <v>11</v>
      </c>
      <c r="F4658">
        <v>0.23335657100000001</v>
      </c>
      <c r="G4658" t="s">
        <v>36</v>
      </c>
      <c r="H4658">
        <v>146.57599999999999</v>
      </c>
      <c r="I4658" t="s">
        <v>27</v>
      </c>
      <c r="J4658">
        <v>1998</v>
      </c>
      <c r="K4658" t="str">
        <f t="shared" si="363"/>
        <v>Small</v>
      </c>
      <c r="L4658" t="s">
        <v>21</v>
      </c>
      <c r="M4658" t="s">
        <v>28</v>
      </c>
      <c r="N4658">
        <v>439.428</v>
      </c>
    </row>
    <row r="4659" spans="1:14" x14ac:dyDescent="0.3">
      <c r="A4659" t="s">
        <v>393</v>
      </c>
      <c r="B4659">
        <v>4657</v>
      </c>
      <c r="C4659">
        <v>15.85</v>
      </c>
      <c r="D4659">
        <f>SUMIF(E:E,Table1[[#This Row],[Item_Fat_Content]],N:N)</f>
        <v>11904094.532999987</v>
      </c>
      <c r="E4659" t="s">
        <v>11</v>
      </c>
      <c r="F4659">
        <v>0.13705394700000001</v>
      </c>
      <c r="G4659" t="s">
        <v>73</v>
      </c>
      <c r="H4659">
        <v>94.409400000000005</v>
      </c>
      <c r="I4659" t="s">
        <v>20</v>
      </c>
      <c r="J4659">
        <v>2009</v>
      </c>
      <c r="K4659" t="s">
        <v>14</v>
      </c>
      <c r="L4659" t="s">
        <v>21</v>
      </c>
      <c r="M4659" t="s">
        <v>22</v>
      </c>
      <c r="N4659">
        <v>1047.3034</v>
      </c>
    </row>
    <row r="4660" spans="1:14" x14ac:dyDescent="0.3">
      <c r="A4660" t="s">
        <v>1274</v>
      </c>
      <c r="B4660">
        <v>4658</v>
      </c>
      <c r="C4660">
        <v>15</v>
      </c>
      <c r="D4660">
        <f>SUMIF(E:E,Table1[[#This Row],[Item_Fat_Content]],N:N)</f>
        <v>11904094.532999987</v>
      </c>
      <c r="E4660" t="s">
        <v>11</v>
      </c>
      <c r="F4660">
        <v>0</v>
      </c>
      <c r="G4660" t="s">
        <v>36</v>
      </c>
      <c r="H4660">
        <v>43.474400000000003</v>
      </c>
      <c r="I4660" t="s">
        <v>48</v>
      </c>
      <c r="J4660">
        <v>1997</v>
      </c>
      <c r="K4660" t="s">
        <v>49</v>
      </c>
      <c r="L4660" t="s">
        <v>15</v>
      </c>
      <c r="M4660" t="s">
        <v>16</v>
      </c>
      <c r="N4660">
        <v>543.29280000000006</v>
      </c>
    </row>
    <row r="4661" spans="1:14" x14ac:dyDescent="0.3">
      <c r="A4661" t="s">
        <v>1445</v>
      </c>
      <c r="B4661">
        <v>4659</v>
      </c>
      <c r="C4661">
        <v>19.100000000000001</v>
      </c>
      <c r="D4661">
        <f>SUMIF(E:E,Table1[[#This Row],[Item_Fat_Content]],N:N)</f>
        <v>11904094.532999987</v>
      </c>
      <c r="E4661" t="s">
        <v>11</v>
      </c>
      <c r="F4661">
        <v>0.17723649699999999</v>
      </c>
      <c r="G4661" t="s">
        <v>30</v>
      </c>
      <c r="H4661">
        <v>172.34219999999999</v>
      </c>
      <c r="I4661" t="s">
        <v>60</v>
      </c>
      <c r="J4661">
        <v>2004</v>
      </c>
      <c r="K4661" t="s">
        <v>49</v>
      </c>
      <c r="L4661" t="s">
        <v>43</v>
      </c>
      <c r="M4661" t="s">
        <v>16</v>
      </c>
      <c r="N4661">
        <v>2586.6329999999998</v>
      </c>
    </row>
    <row r="4662" spans="1:14" x14ac:dyDescent="0.3">
      <c r="A4662" t="s">
        <v>122</v>
      </c>
      <c r="B4662">
        <v>4660</v>
      </c>
      <c r="C4662">
        <v>19</v>
      </c>
      <c r="D4662">
        <f>SUMIF(E:E,Table1[[#This Row],[Item_Fat_Content]],N:N)</f>
        <v>11904094.532999987</v>
      </c>
      <c r="E4662" t="s">
        <v>11</v>
      </c>
      <c r="F4662">
        <v>0.111830282</v>
      </c>
      <c r="G4662" t="s">
        <v>41</v>
      </c>
      <c r="H4662">
        <v>105.4622</v>
      </c>
      <c r="I4662" t="s">
        <v>31</v>
      </c>
      <c r="J4662">
        <v>1987</v>
      </c>
      <c r="K4662" t="s">
        <v>32</v>
      </c>
      <c r="L4662" t="s">
        <v>21</v>
      </c>
      <c r="M4662" t="s">
        <v>16</v>
      </c>
      <c r="N4662">
        <v>952.75980000000004</v>
      </c>
    </row>
    <row r="4663" spans="1:14" x14ac:dyDescent="0.3">
      <c r="A4663" t="s">
        <v>1449</v>
      </c>
      <c r="B4663">
        <v>4661</v>
      </c>
      <c r="C4663">
        <v>13.5</v>
      </c>
      <c r="D4663">
        <f>SUMIF(E:E,Table1[[#This Row],[Item_Fat_Content]],N:N)</f>
        <v>11904094.532999987</v>
      </c>
      <c r="E4663" t="s">
        <v>11</v>
      </c>
      <c r="F4663">
        <v>0</v>
      </c>
      <c r="G4663" t="s">
        <v>34</v>
      </c>
      <c r="H4663">
        <v>84.653999999999996</v>
      </c>
      <c r="I4663" t="s">
        <v>13</v>
      </c>
      <c r="J4663">
        <v>1999</v>
      </c>
      <c r="K4663" t="s">
        <v>14</v>
      </c>
      <c r="L4663" t="s">
        <v>15</v>
      </c>
      <c r="M4663" t="s">
        <v>16</v>
      </c>
      <c r="N4663">
        <v>1211.7560000000001</v>
      </c>
    </row>
    <row r="4664" spans="1:14" x14ac:dyDescent="0.3">
      <c r="A4664" t="s">
        <v>590</v>
      </c>
      <c r="B4664">
        <v>4662</v>
      </c>
      <c r="C4664">
        <v>16.75</v>
      </c>
      <c r="D4664">
        <f>SUMIF(E:E,Table1[[#This Row],[Item_Fat_Content]],N:N)</f>
        <v>6457454.3820000133</v>
      </c>
      <c r="E4664" t="s">
        <v>1608</v>
      </c>
      <c r="F4664">
        <v>8.2044649999999993E-3</v>
      </c>
      <c r="G4664" t="s">
        <v>73</v>
      </c>
      <c r="H4664">
        <v>99.867400000000004</v>
      </c>
      <c r="I4664" t="s">
        <v>13</v>
      </c>
      <c r="J4664">
        <v>1999</v>
      </c>
      <c r="K4664" t="s">
        <v>14</v>
      </c>
      <c r="L4664" t="s">
        <v>15</v>
      </c>
      <c r="M4664" t="s">
        <v>16</v>
      </c>
      <c r="N4664">
        <v>2342.9502000000002</v>
      </c>
    </row>
    <row r="4665" spans="1:14" x14ac:dyDescent="0.3">
      <c r="A4665" t="s">
        <v>1574</v>
      </c>
      <c r="B4665">
        <v>4663</v>
      </c>
      <c r="C4665">
        <f>C4664</f>
        <v>16.75</v>
      </c>
      <c r="D4665">
        <f>SUMIF(E:E,Table1[[#This Row],[Item_Fat_Content]],N:N)</f>
        <v>6457454.3820000133</v>
      </c>
      <c r="E4665" t="s">
        <v>1608</v>
      </c>
      <c r="F4665">
        <v>2.4390149999999999E-2</v>
      </c>
      <c r="G4665" t="s">
        <v>78</v>
      </c>
      <c r="H4665">
        <v>95.906800000000004</v>
      </c>
      <c r="I4665" t="s">
        <v>38</v>
      </c>
      <c r="J4665">
        <v>1985</v>
      </c>
      <c r="K4665" t="s">
        <v>14</v>
      </c>
      <c r="L4665" t="s">
        <v>21</v>
      </c>
      <c r="M4665" t="s">
        <v>39</v>
      </c>
      <c r="N4665">
        <v>3207.8244</v>
      </c>
    </row>
    <row r="4666" spans="1:14" x14ac:dyDescent="0.3">
      <c r="A4666" t="s">
        <v>833</v>
      </c>
      <c r="B4666">
        <v>4664</v>
      </c>
      <c r="C4666">
        <v>9.1950000000000003</v>
      </c>
      <c r="D4666">
        <f>SUMIF(E:E,Table1[[#This Row],[Item_Fat_Content]],N:N)</f>
        <v>6457454.3820000133</v>
      </c>
      <c r="E4666" t="s">
        <v>1608</v>
      </c>
      <c r="F4666">
        <v>6.4143994999999995E-2</v>
      </c>
      <c r="G4666" t="s">
        <v>41</v>
      </c>
      <c r="H4666">
        <v>85.956599999999995</v>
      </c>
      <c r="I4666" t="s">
        <v>42</v>
      </c>
      <c r="J4666">
        <v>2002</v>
      </c>
      <c r="K4666" t="str">
        <f t="shared" ref="K4666:K4670" si="364">K4665</f>
        <v>Medium</v>
      </c>
      <c r="L4666" t="s">
        <v>43</v>
      </c>
      <c r="M4666" t="s">
        <v>16</v>
      </c>
      <c r="N4666">
        <v>1691.1320000000001</v>
      </c>
    </row>
    <row r="4667" spans="1:14" x14ac:dyDescent="0.3">
      <c r="A4667" t="s">
        <v>110</v>
      </c>
      <c r="B4667">
        <v>4665</v>
      </c>
      <c r="C4667">
        <v>19.350000000000001</v>
      </c>
      <c r="D4667">
        <f>SUMIF(E:E,Table1[[#This Row],[Item_Fat_Content]],N:N)</f>
        <v>11904094.532999987</v>
      </c>
      <c r="E4667" t="s">
        <v>11</v>
      </c>
      <c r="F4667">
        <v>3.3275633999999998E-2</v>
      </c>
      <c r="G4667" t="s">
        <v>24</v>
      </c>
      <c r="H4667">
        <v>173.87379999999999</v>
      </c>
      <c r="I4667" t="s">
        <v>45</v>
      </c>
      <c r="J4667">
        <v>2007</v>
      </c>
      <c r="K4667" t="str">
        <f t="shared" si="364"/>
        <v>Medium</v>
      </c>
      <c r="L4667" t="s">
        <v>43</v>
      </c>
      <c r="M4667" t="s">
        <v>16</v>
      </c>
      <c r="N4667">
        <v>2432.8332</v>
      </c>
    </row>
    <row r="4668" spans="1:14" x14ac:dyDescent="0.3">
      <c r="A4668" t="s">
        <v>1206</v>
      </c>
      <c r="B4668">
        <v>4666</v>
      </c>
      <c r="C4668">
        <v>11.8</v>
      </c>
      <c r="D4668">
        <f>SUMIF(E:E,Table1[[#This Row],[Item_Fat_Content]],N:N)</f>
        <v>6457454.3820000133</v>
      </c>
      <c r="E4668" t="s">
        <v>1608</v>
      </c>
      <c r="F4668">
        <v>0.107662745</v>
      </c>
      <c r="G4668" t="s">
        <v>12</v>
      </c>
      <c r="H4668">
        <v>224.1772</v>
      </c>
      <c r="I4668" t="s">
        <v>45</v>
      </c>
      <c r="J4668">
        <v>2007</v>
      </c>
      <c r="K4668" t="str">
        <f t="shared" si="364"/>
        <v>Medium</v>
      </c>
      <c r="L4668" t="s">
        <v>43</v>
      </c>
      <c r="M4668" t="s">
        <v>16</v>
      </c>
      <c r="N4668">
        <v>2890.9036000000001</v>
      </c>
    </row>
    <row r="4669" spans="1:14" x14ac:dyDescent="0.3">
      <c r="A4669" t="s">
        <v>418</v>
      </c>
      <c r="B4669">
        <v>4667</v>
      </c>
      <c r="C4669">
        <v>10.6</v>
      </c>
      <c r="D4669">
        <f>SUMIF(E:E,Table1[[#This Row],[Item_Fat_Content]],N:N)</f>
        <v>11904094.532999987</v>
      </c>
      <c r="E4669" t="s">
        <v>11</v>
      </c>
      <c r="F4669">
        <v>1.1151950000000001E-2</v>
      </c>
      <c r="G4669" t="s">
        <v>78</v>
      </c>
      <c r="H4669">
        <v>40.645400000000002</v>
      </c>
      <c r="I4669" t="s">
        <v>45</v>
      </c>
      <c r="J4669">
        <v>2007</v>
      </c>
      <c r="K4669" t="str">
        <f t="shared" si="364"/>
        <v>Medium</v>
      </c>
      <c r="L4669" t="s">
        <v>43</v>
      </c>
      <c r="M4669" t="s">
        <v>16</v>
      </c>
      <c r="N4669">
        <v>167.7816</v>
      </c>
    </row>
    <row r="4670" spans="1:14" x14ac:dyDescent="0.3">
      <c r="A4670" t="s">
        <v>1101</v>
      </c>
      <c r="B4670">
        <v>4668</v>
      </c>
      <c r="C4670">
        <v>13.65</v>
      </c>
      <c r="D4670">
        <f>SUMIF(E:E,Table1[[#This Row],[Item_Fat_Content]],N:N)</f>
        <v>6457454.3820000133</v>
      </c>
      <c r="E4670" t="s">
        <v>1608</v>
      </c>
      <c r="F4670">
        <v>1.3064516E-2</v>
      </c>
      <c r="G4670" t="s">
        <v>26</v>
      </c>
      <c r="H4670">
        <v>115.5834</v>
      </c>
      <c r="I4670" t="s">
        <v>42</v>
      </c>
      <c r="J4670">
        <v>2002</v>
      </c>
      <c r="K4670" t="str">
        <f t="shared" si="364"/>
        <v>Medium</v>
      </c>
      <c r="L4670" t="s">
        <v>43</v>
      </c>
      <c r="M4670" t="s">
        <v>16</v>
      </c>
      <c r="N4670">
        <v>1382.2008000000001</v>
      </c>
    </row>
    <row r="4671" spans="1:14" x14ac:dyDescent="0.3">
      <c r="A4671" t="s">
        <v>850</v>
      </c>
      <c r="B4671">
        <v>4669</v>
      </c>
      <c r="C4671">
        <v>14.85</v>
      </c>
      <c r="D4671">
        <f>SUMIF(E:E,Table1[[#This Row],[Item_Fat_Content]],N:N)</f>
        <v>6457454.3820000133</v>
      </c>
      <c r="E4671" t="s">
        <v>1608</v>
      </c>
      <c r="F4671">
        <v>9.9542369999999995E-3</v>
      </c>
      <c r="G4671" t="s">
        <v>36</v>
      </c>
      <c r="H4671">
        <v>158.26300000000001</v>
      </c>
      <c r="I4671" t="s">
        <v>13</v>
      </c>
      <c r="J4671">
        <v>1999</v>
      </c>
      <c r="K4671" t="s">
        <v>14</v>
      </c>
      <c r="L4671" t="s">
        <v>15</v>
      </c>
      <c r="M4671" t="s">
        <v>16</v>
      </c>
      <c r="N4671">
        <v>2659.8710000000001</v>
      </c>
    </row>
    <row r="4672" spans="1:14" x14ac:dyDescent="0.3">
      <c r="A4672" t="s">
        <v>637</v>
      </c>
      <c r="B4672">
        <v>4670</v>
      </c>
      <c r="C4672">
        <f>C4671</f>
        <v>14.85</v>
      </c>
      <c r="D4672">
        <f>SUMIF(E:E,Table1[[#This Row],[Item_Fat_Content]],N:N)</f>
        <v>11904094.532999987</v>
      </c>
      <c r="E4672" t="s">
        <v>11</v>
      </c>
      <c r="F4672">
        <v>2.1214363999999999E-2</v>
      </c>
      <c r="G4672" t="s">
        <v>56</v>
      </c>
      <c r="H4672">
        <v>48.203400000000002</v>
      </c>
      <c r="I4672" t="s">
        <v>65</v>
      </c>
      <c r="J4672">
        <v>1985</v>
      </c>
      <c r="K4672" t="s">
        <v>49</v>
      </c>
      <c r="L4672" t="s">
        <v>15</v>
      </c>
      <c r="M4672" t="s">
        <v>28</v>
      </c>
      <c r="N4672">
        <v>97.206800000000001</v>
      </c>
    </row>
    <row r="4673" spans="1:14" x14ac:dyDescent="0.3">
      <c r="A4673" t="s">
        <v>1284</v>
      </c>
      <c r="B4673">
        <v>4671</v>
      </c>
      <c r="C4673">
        <v>13.5</v>
      </c>
      <c r="D4673">
        <f>SUMIF(E:E,Table1[[#This Row],[Item_Fat_Content]],N:N)</f>
        <v>6457454.3820000133</v>
      </c>
      <c r="E4673" t="s">
        <v>1608</v>
      </c>
      <c r="F4673">
        <v>6.7859567999999995E-2</v>
      </c>
      <c r="G4673" t="s">
        <v>12</v>
      </c>
      <c r="H4673">
        <v>60.156199999999998</v>
      </c>
      <c r="I4673" t="s">
        <v>60</v>
      </c>
      <c r="J4673">
        <v>2004</v>
      </c>
      <c r="K4673" t="s">
        <v>49</v>
      </c>
      <c r="L4673" t="s">
        <v>43</v>
      </c>
      <c r="M4673" t="s">
        <v>16</v>
      </c>
      <c r="N4673">
        <v>1599.9174</v>
      </c>
    </row>
    <row r="4674" spans="1:14" x14ac:dyDescent="0.3">
      <c r="A4674" t="s">
        <v>1095</v>
      </c>
      <c r="B4674">
        <v>4672</v>
      </c>
      <c r="C4674">
        <v>5.6349999999999998</v>
      </c>
      <c r="D4674">
        <f>SUMIF(E:E,Table1[[#This Row],[Item_Fat_Content]],N:N)</f>
        <v>11904094.532999987</v>
      </c>
      <c r="E4674" t="s">
        <v>11</v>
      </c>
      <c r="F4674">
        <v>0.103481775</v>
      </c>
      <c r="G4674" t="s">
        <v>34</v>
      </c>
      <c r="H4674">
        <v>150.005</v>
      </c>
      <c r="I4674" t="s">
        <v>42</v>
      </c>
      <c r="J4674">
        <v>2002</v>
      </c>
      <c r="K4674" t="str">
        <f t="shared" ref="K4674:K4675" si="365">K4673</f>
        <v>Small</v>
      </c>
      <c r="L4674" t="s">
        <v>43</v>
      </c>
      <c r="M4674" t="s">
        <v>16</v>
      </c>
      <c r="N4674">
        <v>1797.66</v>
      </c>
    </row>
    <row r="4675" spans="1:14" x14ac:dyDescent="0.3">
      <c r="A4675" t="s">
        <v>1224</v>
      </c>
      <c r="B4675">
        <v>4673</v>
      </c>
      <c r="C4675">
        <v>7.4050000000000002</v>
      </c>
      <c r="D4675">
        <f>SUMIF(E:E,Table1[[#This Row],[Item_Fat_Content]],N:N)</f>
        <v>11904094.532999987</v>
      </c>
      <c r="E4675" t="s">
        <v>11</v>
      </c>
      <c r="F4675">
        <v>1.5358175999999999E-2</v>
      </c>
      <c r="G4675" t="s">
        <v>73</v>
      </c>
      <c r="H4675">
        <v>92.414599999999993</v>
      </c>
      <c r="I4675" t="s">
        <v>45</v>
      </c>
      <c r="J4675">
        <v>2007</v>
      </c>
      <c r="K4675" t="str">
        <f t="shared" si="365"/>
        <v>Small</v>
      </c>
      <c r="L4675" t="s">
        <v>43</v>
      </c>
      <c r="M4675" t="s">
        <v>16</v>
      </c>
      <c r="N4675">
        <v>1459.4336000000001</v>
      </c>
    </row>
    <row r="4676" spans="1:14" x14ac:dyDescent="0.3">
      <c r="A4676" t="s">
        <v>557</v>
      </c>
      <c r="B4676">
        <v>4674</v>
      </c>
      <c r="C4676">
        <f>C4675</f>
        <v>7.4050000000000002</v>
      </c>
      <c r="D4676">
        <f>SUMIF(E:E,Table1[[#This Row],[Item_Fat_Content]],N:N)</f>
        <v>11904094.532999987</v>
      </c>
      <c r="E4676" t="s">
        <v>11</v>
      </c>
      <c r="F4676">
        <v>0.29306613300000001</v>
      </c>
      <c r="G4676" t="s">
        <v>30</v>
      </c>
      <c r="H4676">
        <v>177.0712</v>
      </c>
      <c r="I4676" t="s">
        <v>65</v>
      </c>
      <c r="J4676">
        <v>1985</v>
      </c>
      <c r="K4676" t="s">
        <v>49</v>
      </c>
      <c r="L4676" t="s">
        <v>15</v>
      </c>
      <c r="M4676" t="s">
        <v>28</v>
      </c>
      <c r="N4676">
        <v>351.54239999999999</v>
      </c>
    </row>
    <row r="4677" spans="1:14" x14ac:dyDescent="0.3">
      <c r="A4677" t="s">
        <v>862</v>
      </c>
      <c r="B4677">
        <v>4675</v>
      </c>
      <c r="C4677">
        <v>11.35</v>
      </c>
      <c r="D4677">
        <f>SUMIF(E:E,Table1[[#This Row],[Item_Fat_Content]],N:N)</f>
        <v>11904094.532999987</v>
      </c>
      <c r="E4677" t="s">
        <v>11</v>
      </c>
      <c r="F4677">
        <v>3.0981392E-2</v>
      </c>
      <c r="G4677" t="s">
        <v>36</v>
      </c>
      <c r="H4677">
        <v>51.900799999999997</v>
      </c>
      <c r="I4677" t="s">
        <v>45</v>
      </c>
      <c r="J4677">
        <v>2007</v>
      </c>
      <c r="K4677" t="str">
        <f>K4676</f>
        <v>Small</v>
      </c>
      <c r="L4677" t="s">
        <v>43</v>
      </c>
      <c r="M4677" t="s">
        <v>16</v>
      </c>
      <c r="N4677">
        <v>708.41120000000001</v>
      </c>
    </row>
    <row r="4678" spans="1:14" x14ac:dyDescent="0.3">
      <c r="A4678" t="s">
        <v>300</v>
      </c>
      <c r="B4678">
        <v>4676</v>
      </c>
      <c r="C4678">
        <f>C4677</f>
        <v>11.35</v>
      </c>
      <c r="D4678">
        <f>SUMIF(E:E,Table1[[#This Row],[Item_Fat_Content]],N:N)</f>
        <v>11904094.532999987</v>
      </c>
      <c r="E4678" t="s">
        <v>11</v>
      </c>
      <c r="F4678">
        <v>0</v>
      </c>
      <c r="G4678" t="s">
        <v>19</v>
      </c>
      <c r="H4678">
        <v>153.80240000000001</v>
      </c>
      <c r="I4678" t="s">
        <v>38</v>
      </c>
      <c r="J4678">
        <v>1985</v>
      </c>
      <c r="K4678" t="s">
        <v>14</v>
      </c>
      <c r="L4678" t="s">
        <v>21</v>
      </c>
      <c r="M4678" t="s">
        <v>39</v>
      </c>
      <c r="N4678">
        <v>7741.9224000000004</v>
      </c>
    </row>
    <row r="4679" spans="1:14" x14ac:dyDescent="0.3">
      <c r="A4679" t="s">
        <v>655</v>
      </c>
      <c r="B4679">
        <v>4677</v>
      </c>
      <c r="C4679">
        <v>16.100000000000001</v>
      </c>
      <c r="D4679">
        <f>SUMIF(E:E,Table1[[#This Row],[Item_Fat_Content]],N:N)</f>
        <v>6457454.3820000133</v>
      </c>
      <c r="E4679" t="s">
        <v>1608</v>
      </c>
      <c r="F4679">
        <v>1.3623293999999999E-2</v>
      </c>
      <c r="G4679" t="s">
        <v>26</v>
      </c>
      <c r="H4679">
        <v>109.3596</v>
      </c>
      <c r="I4679" t="s">
        <v>42</v>
      </c>
      <c r="J4679">
        <v>2002</v>
      </c>
      <c r="K4679" t="str">
        <f>K4678</f>
        <v>Medium</v>
      </c>
      <c r="L4679" t="s">
        <v>43</v>
      </c>
      <c r="M4679" t="s">
        <v>16</v>
      </c>
      <c r="N4679">
        <v>1186.4556</v>
      </c>
    </row>
    <row r="4680" spans="1:14" x14ac:dyDescent="0.3">
      <c r="A4680" t="s">
        <v>944</v>
      </c>
      <c r="B4680">
        <v>4678</v>
      </c>
      <c r="C4680">
        <v>17.7</v>
      </c>
      <c r="D4680">
        <f>SUMIF(E:E,Table1[[#This Row],[Item_Fat_Content]],N:N)</f>
        <v>6457454.3820000133</v>
      </c>
      <c r="E4680" t="s">
        <v>1608</v>
      </c>
      <c r="F4680">
        <v>4.1098733999999998E-2</v>
      </c>
      <c r="G4680" t="s">
        <v>26</v>
      </c>
      <c r="H4680">
        <v>80.927599999999998</v>
      </c>
      <c r="I4680" t="s">
        <v>20</v>
      </c>
      <c r="J4680">
        <v>2009</v>
      </c>
      <c r="K4680" t="s">
        <v>14</v>
      </c>
      <c r="L4680" t="s">
        <v>21</v>
      </c>
      <c r="M4680" t="s">
        <v>22</v>
      </c>
      <c r="N4680">
        <v>487.36559999999997</v>
      </c>
    </row>
    <row r="4681" spans="1:14" x14ac:dyDescent="0.3">
      <c r="A4681" t="s">
        <v>1164</v>
      </c>
      <c r="B4681">
        <v>4679</v>
      </c>
      <c r="C4681">
        <v>13.1</v>
      </c>
      <c r="D4681">
        <f>SUMIF(E:E,Table1[[#This Row],[Item_Fat_Content]],N:N)</f>
        <v>11904094.532999987</v>
      </c>
      <c r="E4681" t="s">
        <v>11</v>
      </c>
      <c r="F4681">
        <v>1.209726E-2</v>
      </c>
      <c r="G4681" t="s">
        <v>178</v>
      </c>
      <c r="H4681">
        <v>188.85300000000001</v>
      </c>
      <c r="I4681" t="s">
        <v>60</v>
      </c>
      <c r="J4681">
        <v>2004</v>
      </c>
      <c r="K4681" t="s">
        <v>49</v>
      </c>
      <c r="L4681" t="s">
        <v>43</v>
      </c>
      <c r="M4681" t="s">
        <v>16</v>
      </c>
      <c r="N4681">
        <v>3225.8009999999999</v>
      </c>
    </row>
    <row r="4682" spans="1:14" x14ac:dyDescent="0.3">
      <c r="A4682" t="s">
        <v>558</v>
      </c>
      <c r="B4682">
        <v>4680</v>
      </c>
      <c r="C4682">
        <v>14.3</v>
      </c>
      <c r="D4682">
        <f>SUMIF(E:E,Table1[[#This Row],[Item_Fat_Content]],N:N)</f>
        <v>229576.49539999999</v>
      </c>
      <c r="E4682" t="s">
        <v>18</v>
      </c>
      <c r="F4682">
        <v>3.4382601999999998E-2</v>
      </c>
      <c r="G4682" t="s">
        <v>34</v>
      </c>
      <c r="H4682">
        <v>96.572599999999994</v>
      </c>
      <c r="I4682" t="s">
        <v>31</v>
      </c>
      <c r="J4682">
        <v>1987</v>
      </c>
      <c r="K4682" t="s">
        <v>32</v>
      </c>
      <c r="L4682" t="s">
        <v>21</v>
      </c>
      <c r="M4682" t="s">
        <v>16</v>
      </c>
      <c r="N4682">
        <v>2251.0698000000002</v>
      </c>
    </row>
    <row r="4683" spans="1:14" x14ac:dyDescent="0.3">
      <c r="A4683" t="s">
        <v>1043</v>
      </c>
      <c r="B4683">
        <v>4681</v>
      </c>
      <c r="C4683">
        <f>C4682</f>
        <v>14.3</v>
      </c>
      <c r="D4683">
        <f>SUMIF(E:E,Table1[[#This Row],[Item_Fat_Content]],N:N)</f>
        <v>11904094.532999987</v>
      </c>
      <c r="E4683" t="s">
        <v>11</v>
      </c>
      <c r="F4683">
        <v>3.5406842000000001E-2</v>
      </c>
      <c r="G4683" t="s">
        <v>36</v>
      </c>
      <c r="H4683">
        <v>244.31700000000001</v>
      </c>
      <c r="I4683" t="s">
        <v>38</v>
      </c>
      <c r="J4683">
        <v>1985</v>
      </c>
      <c r="K4683" t="s">
        <v>14</v>
      </c>
      <c r="L4683" t="s">
        <v>21</v>
      </c>
      <c r="M4683" t="s">
        <v>39</v>
      </c>
      <c r="N4683">
        <v>8262.5779999999995</v>
      </c>
    </row>
    <row r="4684" spans="1:14" x14ac:dyDescent="0.3">
      <c r="A4684" t="s">
        <v>1214</v>
      </c>
      <c r="B4684">
        <v>4682</v>
      </c>
      <c r="C4684">
        <v>8.6</v>
      </c>
      <c r="D4684">
        <f>SUMIF(E:E,Table1[[#This Row],[Item_Fat_Content]],N:N)</f>
        <v>11904094.532999987</v>
      </c>
      <c r="E4684" t="s">
        <v>11</v>
      </c>
      <c r="F4684">
        <v>9.0374341999999996E-2</v>
      </c>
      <c r="G4684" t="s">
        <v>30</v>
      </c>
      <c r="H4684">
        <v>114.3176</v>
      </c>
      <c r="I4684" t="s">
        <v>42</v>
      </c>
      <c r="J4684">
        <v>2002</v>
      </c>
      <c r="K4684" t="str">
        <f>K4683</f>
        <v>Medium</v>
      </c>
      <c r="L4684" t="s">
        <v>43</v>
      </c>
      <c r="M4684" t="s">
        <v>16</v>
      </c>
      <c r="N4684">
        <v>1946.7991999999999</v>
      </c>
    </row>
    <row r="4685" spans="1:14" x14ac:dyDescent="0.3">
      <c r="A4685" t="s">
        <v>222</v>
      </c>
      <c r="B4685">
        <v>4683</v>
      </c>
      <c r="C4685">
        <v>5.78</v>
      </c>
      <c r="D4685">
        <f>SUMIF(E:E,Table1[[#This Row],[Item_Fat_Content]],N:N)</f>
        <v>6457454.3820000133</v>
      </c>
      <c r="E4685" t="s">
        <v>1608</v>
      </c>
      <c r="F4685">
        <v>7.4451126000000006E-2</v>
      </c>
      <c r="G4685" t="s">
        <v>36</v>
      </c>
      <c r="H4685">
        <v>264.55680000000001</v>
      </c>
      <c r="I4685" t="s">
        <v>20</v>
      </c>
      <c r="J4685">
        <v>2009</v>
      </c>
      <c r="K4685" t="s">
        <v>14</v>
      </c>
      <c r="L4685" t="s">
        <v>21</v>
      </c>
      <c r="M4685" t="s">
        <v>22</v>
      </c>
      <c r="N4685">
        <v>6327.7632000000003</v>
      </c>
    </row>
    <row r="4686" spans="1:14" x14ac:dyDescent="0.3">
      <c r="A4686" t="s">
        <v>310</v>
      </c>
      <c r="B4686">
        <v>4684</v>
      </c>
      <c r="C4686">
        <v>8.1950000000000003</v>
      </c>
      <c r="D4686">
        <f>SUMIF(E:E,Table1[[#This Row],[Item_Fat_Content]],N:N)</f>
        <v>11904094.532999987</v>
      </c>
      <c r="E4686" t="s">
        <v>11</v>
      </c>
      <c r="F4686">
        <v>3.1467127999999997E-2</v>
      </c>
      <c r="G4686" t="s">
        <v>34</v>
      </c>
      <c r="H4686">
        <v>91.846199999999996</v>
      </c>
      <c r="I4686" t="s">
        <v>42</v>
      </c>
      <c r="J4686">
        <v>2002</v>
      </c>
      <c r="K4686" t="str">
        <f>K4685</f>
        <v>Medium</v>
      </c>
      <c r="L4686" t="s">
        <v>43</v>
      </c>
      <c r="M4686" t="s">
        <v>16</v>
      </c>
      <c r="N4686">
        <v>2313.6550000000002</v>
      </c>
    </row>
    <row r="4687" spans="1:14" x14ac:dyDescent="0.3">
      <c r="A4687" t="s">
        <v>111</v>
      </c>
      <c r="B4687">
        <v>4685</v>
      </c>
      <c r="C4687">
        <v>13.65</v>
      </c>
      <c r="D4687">
        <f>SUMIF(E:E,Table1[[#This Row],[Item_Fat_Content]],N:N)</f>
        <v>6457454.3820000133</v>
      </c>
      <c r="E4687" t="s">
        <v>1608</v>
      </c>
      <c r="F4687">
        <v>7.8786674000000001E-2</v>
      </c>
      <c r="G4687" t="s">
        <v>12</v>
      </c>
      <c r="H4687">
        <v>184.82400000000001</v>
      </c>
      <c r="I4687" t="s">
        <v>48</v>
      </c>
      <c r="J4687">
        <v>1997</v>
      </c>
      <c r="K4687" t="s">
        <v>49</v>
      </c>
      <c r="L4687" t="s">
        <v>15</v>
      </c>
      <c r="M4687" t="s">
        <v>16</v>
      </c>
      <c r="N4687">
        <v>3355.6320000000001</v>
      </c>
    </row>
    <row r="4688" spans="1:14" x14ac:dyDescent="0.3">
      <c r="A4688" t="s">
        <v>928</v>
      </c>
      <c r="B4688">
        <v>4686</v>
      </c>
      <c r="C4688">
        <v>17.350000000000001</v>
      </c>
      <c r="D4688">
        <f>SUMIF(E:E,Table1[[#This Row],[Item_Fat_Content]],N:N)</f>
        <v>11904094.532999987</v>
      </c>
      <c r="E4688" t="s">
        <v>11</v>
      </c>
      <c r="F4688">
        <v>5.6032247E-2</v>
      </c>
      <c r="G4688" t="s">
        <v>34</v>
      </c>
      <c r="H4688">
        <v>102.30159999999999</v>
      </c>
      <c r="I4688" t="s">
        <v>42</v>
      </c>
      <c r="J4688">
        <v>2002</v>
      </c>
      <c r="K4688" t="str">
        <f>K4687</f>
        <v>Small</v>
      </c>
      <c r="L4688" t="s">
        <v>43</v>
      </c>
      <c r="M4688" t="s">
        <v>16</v>
      </c>
      <c r="N4688">
        <v>1619.2256</v>
      </c>
    </row>
    <row r="4689" spans="1:14" x14ac:dyDescent="0.3">
      <c r="A4689" t="s">
        <v>1167</v>
      </c>
      <c r="B4689">
        <v>4687</v>
      </c>
      <c r="C4689">
        <v>20.25</v>
      </c>
      <c r="D4689">
        <f>SUMIF(E:E,Table1[[#This Row],[Item_Fat_Content]],N:N)</f>
        <v>11904094.532999987</v>
      </c>
      <c r="E4689" t="s">
        <v>11</v>
      </c>
      <c r="F4689">
        <v>5.8935521999999997E-2</v>
      </c>
      <c r="G4689" t="s">
        <v>30</v>
      </c>
      <c r="H4689">
        <v>246.64599999999999</v>
      </c>
      <c r="I4689" t="s">
        <v>48</v>
      </c>
      <c r="J4689">
        <v>1997</v>
      </c>
      <c r="K4689" t="s">
        <v>49</v>
      </c>
      <c r="L4689" t="s">
        <v>15</v>
      </c>
      <c r="M4689" t="s">
        <v>16</v>
      </c>
      <c r="N4689">
        <v>2463.46</v>
      </c>
    </row>
    <row r="4690" spans="1:14" x14ac:dyDescent="0.3">
      <c r="A4690" t="s">
        <v>1311</v>
      </c>
      <c r="B4690">
        <v>4688</v>
      </c>
      <c r="C4690">
        <f>C4689</f>
        <v>20.25</v>
      </c>
      <c r="D4690">
        <f>SUMIF(E:E,Table1[[#This Row],[Item_Fat_Content]],N:N)</f>
        <v>6457454.3820000133</v>
      </c>
      <c r="E4690" t="s">
        <v>1608</v>
      </c>
      <c r="F4690">
        <v>6.4577332000000001E-2</v>
      </c>
      <c r="G4690" t="s">
        <v>24</v>
      </c>
      <c r="H4690">
        <v>230.5352</v>
      </c>
      <c r="I4690" t="s">
        <v>65</v>
      </c>
      <c r="J4690">
        <v>1985</v>
      </c>
      <c r="K4690" t="s">
        <v>49</v>
      </c>
      <c r="L4690" t="s">
        <v>15</v>
      </c>
      <c r="M4690" t="s">
        <v>28</v>
      </c>
      <c r="N4690">
        <v>687.10559999999998</v>
      </c>
    </row>
    <row r="4691" spans="1:14" x14ac:dyDescent="0.3">
      <c r="A4691" t="s">
        <v>1022</v>
      </c>
      <c r="B4691">
        <v>4689</v>
      </c>
      <c r="C4691">
        <v>16.100000000000001</v>
      </c>
      <c r="D4691">
        <f>SUMIF(E:E,Table1[[#This Row],[Item_Fat_Content]],N:N)</f>
        <v>11904094.532999987</v>
      </c>
      <c r="E4691" t="s">
        <v>11</v>
      </c>
      <c r="F4691">
        <v>3.4306962000000003E-2</v>
      </c>
      <c r="G4691" t="s">
        <v>26</v>
      </c>
      <c r="H4691">
        <v>252.3356</v>
      </c>
      <c r="I4691" t="s">
        <v>48</v>
      </c>
      <c r="J4691">
        <v>1997</v>
      </c>
      <c r="K4691" t="s">
        <v>49</v>
      </c>
      <c r="L4691" t="s">
        <v>15</v>
      </c>
      <c r="M4691" t="s">
        <v>16</v>
      </c>
      <c r="N4691">
        <v>3815.0340000000001</v>
      </c>
    </row>
    <row r="4692" spans="1:14" x14ac:dyDescent="0.3">
      <c r="A4692" t="s">
        <v>706</v>
      </c>
      <c r="B4692">
        <v>4690</v>
      </c>
      <c r="C4692">
        <f>C4691</f>
        <v>16.100000000000001</v>
      </c>
      <c r="D4692">
        <f>SUMIF(E:E,Table1[[#This Row],[Item_Fat_Content]],N:N)</f>
        <v>6457454.3820000133</v>
      </c>
      <c r="E4692" t="s">
        <v>1608</v>
      </c>
      <c r="F4692">
        <v>5.3586457999999997E-2</v>
      </c>
      <c r="G4692" t="s">
        <v>26</v>
      </c>
      <c r="H4692">
        <v>89.785600000000002</v>
      </c>
      <c r="I4692" t="s">
        <v>38</v>
      </c>
      <c r="J4692">
        <v>1985</v>
      </c>
      <c r="K4692" t="s">
        <v>14</v>
      </c>
      <c r="L4692" t="s">
        <v>21</v>
      </c>
      <c r="M4692" t="s">
        <v>39</v>
      </c>
      <c r="N4692">
        <v>966.74159999999995</v>
      </c>
    </row>
    <row r="4693" spans="1:14" x14ac:dyDescent="0.3">
      <c r="A4693" t="s">
        <v>279</v>
      </c>
      <c r="B4693">
        <v>4691</v>
      </c>
      <c r="C4693">
        <v>17.600000000000001</v>
      </c>
      <c r="D4693">
        <f>SUMIF(E:E,Table1[[#This Row],[Item_Fat_Content]],N:N)</f>
        <v>6457454.3820000133</v>
      </c>
      <c r="E4693" t="s">
        <v>1608</v>
      </c>
      <c r="F4693">
        <v>7.6431919000000001E-2</v>
      </c>
      <c r="G4693" t="s">
        <v>24</v>
      </c>
      <c r="H4693">
        <v>113.22020000000001</v>
      </c>
      <c r="I4693" t="s">
        <v>20</v>
      </c>
      <c r="J4693">
        <v>2009</v>
      </c>
      <c r="K4693" t="s">
        <v>14</v>
      </c>
      <c r="L4693" t="s">
        <v>21</v>
      </c>
      <c r="M4693" t="s">
        <v>22</v>
      </c>
      <c r="N4693">
        <v>2025.3635999999999</v>
      </c>
    </row>
    <row r="4694" spans="1:14" x14ac:dyDescent="0.3">
      <c r="A4694" t="s">
        <v>916</v>
      </c>
      <c r="B4694">
        <v>4692</v>
      </c>
      <c r="C4694">
        <v>18</v>
      </c>
      <c r="D4694">
        <f>SUMIF(E:E,Table1[[#This Row],[Item_Fat_Content]],N:N)</f>
        <v>11904094.532999987</v>
      </c>
      <c r="E4694" t="s">
        <v>11</v>
      </c>
      <c r="F4694">
        <v>3.9090105E-2</v>
      </c>
      <c r="G4694" t="s">
        <v>36</v>
      </c>
      <c r="H4694">
        <v>148.4418</v>
      </c>
      <c r="I4694" t="s">
        <v>42</v>
      </c>
      <c r="J4694">
        <v>2002</v>
      </c>
      <c r="K4694" t="str">
        <f t="shared" ref="K4694:K4695" si="366">K4693</f>
        <v>Medium</v>
      </c>
      <c r="L4694" t="s">
        <v>43</v>
      </c>
      <c r="M4694" t="s">
        <v>16</v>
      </c>
      <c r="N4694">
        <v>4119.9704000000002</v>
      </c>
    </row>
    <row r="4695" spans="1:14" x14ac:dyDescent="0.3">
      <c r="A4695" t="s">
        <v>938</v>
      </c>
      <c r="B4695">
        <v>4693</v>
      </c>
      <c r="C4695">
        <v>12.5</v>
      </c>
      <c r="D4695">
        <f>SUMIF(E:E,Table1[[#This Row],[Item_Fat_Content]],N:N)</f>
        <v>11904094.532999987</v>
      </c>
      <c r="E4695" t="s">
        <v>11</v>
      </c>
      <c r="F4695">
        <v>3.1549131000000001E-2</v>
      </c>
      <c r="G4695" t="s">
        <v>56</v>
      </c>
      <c r="H4695">
        <v>99.038399999999996</v>
      </c>
      <c r="I4695" t="s">
        <v>27</v>
      </c>
      <c r="J4695">
        <v>1998</v>
      </c>
      <c r="K4695" t="str">
        <f t="shared" si="366"/>
        <v>Medium</v>
      </c>
      <c r="L4695" t="s">
        <v>21</v>
      </c>
      <c r="M4695" t="s">
        <v>28</v>
      </c>
      <c r="N4695">
        <v>197.07679999999999</v>
      </c>
    </row>
    <row r="4696" spans="1:14" x14ac:dyDescent="0.3">
      <c r="A4696" t="s">
        <v>1240</v>
      </c>
      <c r="B4696">
        <v>4694</v>
      </c>
      <c r="C4696">
        <v>9.0649999999999995</v>
      </c>
      <c r="D4696">
        <f>SUMIF(E:E,Table1[[#This Row],[Item_Fat_Content]],N:N)</f>
        <v>11904094.532999987</v>
      </c>
      <c r="E4696" t="s">
        <v>11</v>
      </c>
      <c r="F4696">
        <v>0.115233813</v>
      </c>
      <c r="G4696" t="s">
        <v>41</v>
      </c>
      <c r="H4696">
        <v>94.409400000000005</v>
      </c>
      <c r="I4696" t="s">
        <v>31</v>
      </c>
      <c r="J4696">
        <v>1987</v>
      </c>
      <c r="K4696" t="s">
        <v>32</v>
      </c>
      <c r="L4696" t="s">
        <v>21</v>
      </c>
      <c r="M4696" t="s">
        <v>16</v>
      </c>
      <c r="N4696">
        <v>2856.2820000000002</v>
      </c>
    </row>
    <row r="4697" spans="1:14" x14ac:dyDescent="0.3">
      <c r="A4697" t="s">
        <v>158</v>
      </c>
      <c r="B4697">
        <v>4695</v>
      </c>
      <c r="C4697">
        <v>16.850000000000001</v>
      </c>
      <c r="D4697">
        <f>SUMIF(E:E,Table1[[#This Row],[Item_Fat_Content]],N:N)</f>
        <v>6457454.3820000133</v>
      </c>
      <c r="E4697" t="s">
        <v>1608</v>
      </c>
      <c r="F4697">
        <v>0.159825617</v>
      </c>
      <c r="G4697" t="s">
        <v>41</v>
      </c>
      <c r="H4697">
        <v>195.5478</v>
      </c>
      <c r="I4697" t="s">
        <v>60</v>
      </c>
      <c r="J4697">
        <v>2004</v>
      </c>
      <c r="K4697" t="s">
        <v>49</v>
      </c>
      <c r="L4697" t="s">
        <v>43</v>
      </c>
      <c r="M4697" t="s">
        <v>16</v>
      </c>
      <c r="N4697">
        <v>4262.4516000000003</v>
      </c>
    </row>
    <row r="4698" spans="1:14" x14ac:dyDescent="0.3">
      <c r="A4698" t="s">
        <v>1373</v>
      </c>
      <c r="B4698">
        <v>4696</v>
      </c>
      <c r="C4698">
        <v>16</v>
      </c>
      <c r="D4698">
        <f>SUMIF(E:E,Table1[[#This Row],[Item_Fat_Content]],N:N)</f>
        <v>11904094.532999987</v>
      </c>
      <c r="E4698" t="s">
        <v>11</v>
      </c>
      <c r="F4698">
        <v>7.3080167000000001E-2</v>
      </c>
      <c r="G4698" t="s">
        <v>30</v>
      </c>
      <c r="H4698">
        <v>228.46680000000001</v>
      </c>
      <c r="I4698" t="s">
        <v>45</v>
      </c>
      <c r="J4698">
        <v>2007</v>
      </c>
      <c r="K4698" t="str">
        <f>K4697</f>
        <v>Small</v>
      </c>
      <c r="L4698" t="s">
        <v>43</v>
      </c>
      <c r="M4698" t="s">
        <v>16</v>
      </c>
      <c r="N4698">
        <v>2534.0347999999999</v>
      </c>
    </row>
    <row r="4699" spans="1:14" x14ac:dyDescent="0.3">
      <c r="A4699" t="s">
        <v>793</v>
      </c>
      <c r="B4699">
        <v>4697</v>
      </c>
      <c r="C4699">
        <v>9.3000000000000007</v>
      </c>
      <c r="D4699">
        <f>SUMIF(E:E,Table1[[#This Row],[Item_Fat_Content]],N:N)</f>
        <v>11904094.532999987</v>
      </c>
      <c r="E4699" t="s">
        <v>11</v>
      </c>
      <c r="F4699">
        <v>6.6727717000000006E-2</v>
      </c>
      <c r="G4699" t="s">
        <v>41</v>
      </c>
      <c r="H4699">
        <v>181.6292</v>
      </c>
      <c r="I4699" t="s">
        <v>31</v>
      </c>
      <c r="J4699">
        <v>1987</v>
      </c>
      <c r="K4699" t="s">
        <v>32</v>
      </c>
      <c r="L4699" t="s">
        <v>21</v>
      </c>
      <c r="M4699" t="s">
        <v>16</v>
      </c>
      <c r="N4699">
        <v>2371.5796</v>
      </c>
    </row>
    <row r="4700" spans="1:14" x14ac:dyDescent="0.3">
      <c r="A4700" t="s">
        <v>106</v>
      </c>
      <c r="B4700">
        <v>4698</v>
      </c>
      <c r="C4700">
        <v>6.2149999999999999</v>
      </c>
      <c r="D4700">
        <f>SUMIF(E:E,Table1[[#This Row],[Item_Fat_Content]],N:N)</f>
        <v>11904094.532999987</v>
      </c>
      <c r="E4700" t="s">
        <v>11</v>
      </c>
      <c r="F4700">
        <v>1.2146608E-2</v>
      </c>
      <c r="G4700" t="s">
        <v>26</v>
      </c>
      <c r="H4700">
        <v>37.9848</v>
      </c>
      <c r="I4700" t="s">
        <v>60</v>
      </c>
      <c r="J4700">
        <v>2004</v>
      </c>
      <c r="K4700" t="s">
        <v>49</v>
      </c>
      <c r="L4700" t="s">
        <v>43</v>
      </c>
      <c r="M4700" t="s">
        <v>16</v>
      </c>
      <c r="N4700">
        <v>782.98080000000004</v>
      </c>
    </row>
    <row r="4701" spans="1:14" x14ac:dyDescent="0.3">
      <c r="A4701" t="s">
        <v>422</v>
      </c>
      <c r="B4701">
        <v>4699</v>
      </c>
      <c r="C4701">
        <v>20.100000000000001</v>
      </c>
      <c r="D4701">
        <f>SUMIF(E:E,Table1[[#This Row],[Item_Fat_Content]],N:N)</f>
        <v>6457454.3820000133</v>
      </c>
      <c r="E4701" t="s">
        <v>1608</v>
      </c>
      <c r="F4701">
        <v>2.2552083000000001E-2</v>
      </c>
      <c r="G4701" t="s">
        <v>26</v>
      </c>
      <c r="H4701">
        <v>226.6036</v>
      </c>
      <c r="I4701" t="s">
        <v>45</v>
      </c>
      <c r="J4701">
        <v>2007</v>
      </c>
      <c r="K4701" t="str">
        <f t="shared" ref="K4701:K4702" si="367">K4700</f>
        <v>Small</v>
      </c>
      <c r="L4701" t="s">
        <v>43</v>
      </c>
      <c r="M4701" t="s">
        <v>16</v>
      </c>
      <c r="N4701">
        <v>6831.1080000000002</v>
      </c>
    </row>
    <row r="4702" spans="1:14" x14ac:dyDescent="0.3">
      <c r="A4702" t="s">
        <v>1538</v>
      </c>
      <c r="B4702">
        <v>4700</v>
      </c>
      <c r="C4702">
        <v>8.77</v>
      </c>
      <c r="D4702">
        <f>SUMIF(E:E,Table1[[#This Row],[Item_Fat_Content]],N:N)</f>
        <v>6457454.3820000133</v>
      </c>
      <c r="E4702" t="s">
        <v>1608</v>
      </c>
      <c r="F4702">
        <v>4.7036036000000003E-2</v>
      </c>
      <c r="G4702" t="s">
        <v>26</v>
      </c>
      <c r="H4702">
        <v>170.54220000000001</v>
      </c>
      <c r="I4702" t="s">
        <v>45</v>
      </c>
      <c r="J4702">
        <v>2007</v>
      </c>
      <c r="K4702" t="str">
        <f t="shared" si="367"/>
        <v>Small</v>
      </c>
      <c r="L4702" t="s">
        <v>43</v>
      </c>
      <c r="M4702" t="s">
        <v>16</v>
      </c>
      <c r="N4702">
        <v>2759.0752000000002</v>
      </c>
    </row>
    <row r="4703" spans="1:14" x14ac:dyDescent="0.3">
      <c r="A4703" t="s">
        <v>890</v>
      </c>
      <c r="B4703">
        <v>4701</v>
      </c>
      <c r="C4703">
        <v>16.25</v>
      </c>
      <c r="D4703">
        <f>SUMIF(E:E,Table1[[#This Row],[Item_Fat_Content]],N:N)</f>
        <v>11904094.532999987</v>
      </c>
      <c r="E4703" t="s">
        <v>11</v>
      </c>
      <c r="F4703">
        <v>8.7158654000000002E-2</v>
      </c>
      <c r="G4703" t="s">
        <v>12</v>
      </c>
      <c r="H4703">
        <v>95.141000000000005</v>
      </c>
      <c r="I4703" t="s">
        <v>60</v>
      </c>
      <c r="J4703">
        <v>2004</v>
      </c>
      <c r="K4703" t="s">
        <v>49</v>
      </c>
      <c r="L4703" t="s">
        <v>43</v>
      </c>
      <c r="M4703" t="s">
        <v>16</v>
      </c>
      <c r="N4703">
        <v>2220.4430000000002</v>
      </c>
    </row>
    <row r="4704" spans="1:14" x14ac:dyDescent="0.3">
      <c r="A4704" t="s">
        <v>412</v>
      </c>
      <c r="B4704">
        <v>4702</v>
      </c>
      <c r="C4704">
        <v>15.15</v>
      </c>
      <c r="D4704">
        <f>SUMIF(E:E,Table1[[#This Row],[Item_Fat_Content]],N:N)</f>
        <v>11904094.532999987</v>
      </c>
      <c r="E4704" t="s">
        <v>11</v>
      </c>
      <c r="F4704">
        <v>2.7756137E-2</v>
      </c>
      <c r="G4704" t="s">
        <v>34</v>
      </c>
      <c r="H4704">
        <v>150.4708</v>
      </c>
      <c r="I4704" t="s">
        <v>31</v>
      </c>
      <c r="J4704">
        <v>1987</v>
      </c>
      <c r="K4704" t="s">
        <v>32</v>
      </c>
      <c r="L4704" t="s">
        <v>21</v>
      </c>
      <c r="M4704" t="s">
        <v>16</v>
      </c>
      <c r="N4704">
        <v>2106.5911999999998</v>
      </c>
    </row>
    <row r="4705" spans="1:14" x14ac:dyDescent="0.3">
      <c r="A4705" t="s">
        <v>1129</v>
      </c>
      <c r="B4705">
        <v>4703</v>
      </c>
      <c r="C4705">
        <v>13.15</v>
      </c>
      <c r="D4705">
        <f>SUMIF(E:E,Table1[[#This Row],[Item_Fat_Content]],N:N)</f>
        <v>11904094.532999987</v>
      </c>
      <c r="E4705" t="s">
        <v>11</v>
      </c>
      <c r="F4705">
        <v>9.2589916999999994E-2</v>
      </c>
      <c r="G4705" t="s">
        <v>30</v>
      </c>
      <c r="H4705">
        <v>159.56039999999999</v>
      </c>
      <c r="I4705" t="s">
        <v>31</v>
      </c>
      <c r="J4705">
        <v>1987</v>
      </c>
      <c r="K4705" t="s">
        <v>32</v>
      </c>
      <c r="L4705" t="s">
        <v>21</v>
      </c>
      <c r="M4705" t="s">
        <v>16</v>
      </c>
      <c r="N4705">
        <v>1901.5247999999999</v>
      </c>
    </row>
    <row r="4706" spans="1:14" x14ac:dyDescent="0.3">
      <c r="A4706" t="s">
        <v>480</v>
      </c>
      <c r="B4706">
        <v>4704</v>
      </c>
      <c r="C4706">
        <v>12.15</v>
      </c>
      <c r="D4706">
        <f>SUMIF(E:E,Table1[[#This Row],[Item_Fat_Content]],N:N)</f>
        <v>11904094.532999987</v>
      </c>
      <c r="E4706" t="s">
        <v>11</v>
      </c>
      <c r="F4706">
        <v>0</v>
      </c>
      <c r="G4706" t="s">
        <v>30</v>
      </c>
      <c r="H4706">
        <v>117.61499999999999</v>
      </c>
      <c r="I4706" t="s">
        <v>31</v>
      </c>
      <c r="J4706">
        <v>1987</v>
      </c>
      <c r="K4706" t="s">
        <v>32</v>
      </c>
      <c r="L4706" t="s">
        <v>21</v>
      </c>
      <c r="M4706" t="s">
        <v>16</v>
      </c>
      <c r="N4706">
        <v>1514.6949999999999</v>
      </c>
    </row>
    <row r="4707" spans="1:14" x14ac:dyDescent="0.3">
      <c r="A4707" t="s">
        <v>1157</v>
      </c>
      <c r="B4707">
        <v>4705</v>
      </c>
      <c r="C4707">
        <f>C4706</f>
        <v>12.15</v>
      </c>
      <c r="D4707">
        <f>SUMIF(E:E,Table1[[#This Row],[Item_Fat_Content]],N:N)</f>
        <v>11904094.532999987</v>
      </c>
      <c r="E4707" t="s">
        <v>11</v>
      </c>
      <c r="F4707">
        <v>7.7427883000000003E-2</v>
      </c>
      <c r="G4707" t="s">
        <v>41</v>
      </c>
      <c r="H4707">
        <v>41.845399999999998</v>
      </c>
      <c r="I4707" t="s">
        <v>65</v>
      </c>
      <c r="J4707">
        <v>1985</v>
      </c>
      <c r="K4707" t="s">
        <v>49</v>
      </c>
      <c r="L4707" t="s">
        <v>15</v>
      </c>
      <c r="M4707" t="s">
        <v>28</v>
      </c>
      <c r="N4707">
        <v>41.945399999999999</v>
      </c>
    </row>
    <row r="4708" spans="1:14" x14ac:dyDescent="0.3">
      <c r="A4708" t="s">
        <v>555</v>
      </c>
      <c r="B4708">
        <v>4706</v>
      </c>
      <c r="C4708">
        <v>20.85</v>
      </c>
      <c r="D4708">
        <f>SUMIF(E:E,Table1[[#This Row],[Item_Fat_Content]],N:N)</f>
        <v>11904094.532999987</v>
      </c>
      <c r="E4708" t="s">
        <v>11</v>
      </c>
      <c r="F4708">
        <v>0.121227447</v>
      </c>
      <c r="G4708" t="s">
        <v>36</v>
      </c>
      <c r="H4708">
        <v>197.54519999999999</v>
      </c>
      <c r="I4708" t="s">
        <v>60</v>
      </c>
      <c r="J4708">
        <v>2004</v>
      </c>
      <c r="K4708" t="s">
        <v>49</v>
      </c>
      <c r="L4708" t="s">
        <v>43</v>
      </c>
      <c r="M4708" t="s">
        <v>16</v>
      </c>
      <c r="N4708">
        <v>4306.3944000000001</v>
      </c>
    </row>
    <row r="4709" spans="1:14" x14ac:dyDescent="0.3">
      <c r="A4709" t="s">
        <v>1509</v>
      </c>
      <c r="B4709">
        <v>4707</v>
      </c>
      <c r="C4709">
        <v>18.2</v>
      </c>
      <c r="D4709">
        <f>SUMIF(E:E,Table1[[#This Row],[Item_Fat_Content]],N:N)</f>
        <v>6457454.3820000133</v>
      </c>
      <c r="E4709" t="s">
        <v>1608</v>
      </c>
      <c r="F4709">
        <v>6.6284519E-2</v>
      </c>
      <c r="G4709" t="s">
        <v>26</v>
      </c>
      <c r="H4709">
        <v>247.20920000000001</v>
      </c>
      <c r="I4709" t="s">
        <v>60</v>
      </c>
      <c r="J4709">
        <v>2004</v>
      </c>
      <c r="K4709" t="s">
        <v>49</v>
      </c>
      <c r="L4709" t="s">
        <v>43</v>
      </c>
      <c r="M4709" t="s">
        <v>16</v>
      </c>
      <c r="N4709">
        <v>3486.1288</v>
      </c>
    </row>
    <row r="4710" spans="1:14" x14ac:dyDescent="0.3">
      <c r="A4710" t="s">
        <v>496</v>
      </c>
      <c r="B4710">
        <v>4708</v>
      </c>
      <c r="C4710">
        <v>8.3000000000000007</v>
      </c>
      <c r="D4710">
        <f>SUMIF(E:E,Table1[[#This Row],[Item_Fat_Content]],N:N)</f>
        <v>11904094.532999987</v>
      </c>
      <c r="E4710" t="s">
        <v>11</v>
      </c>
      <c r="F4710">
        <v>3.5498380000000003E-2</v>
      </c>
      <c r="G4710" t="s">
        <v>26</v>
      </c>
      <c r="H4710">
        <v>36.650599999999997</v>
      </c>
      <c r="I4710" t="s">
        <v>20</v>
      </c>
      <c r="J4710">
        <v>2009</v>
      </c>
      <c r="K4710" t="s">
        <v>14</v>
      </c>
      <c r="L4710" t="s">
        <v>21</v>
      </c>
      <c r="M4710" t="s">
        <v>22</v>
      </c>
      <c r="N4710">
        <v>455.40719999999999</v>
      </c>
    </row>
    <row r="4711" spans="1:14" x14ac:dyDescent="0.3">
      <c r="A4711" t="s">
        <v>155</v>
      </c>
      <c r="B4711">
        <v>4709</v>
      </c>
      <c r="C4711">
        <v>6.1950000000000003</v>
      </c>
      <c r="D4711">
        <f>SUMIF(E:E,Table1[[#This Row],[Item_Fat_Content]],N:N)</f>
        <v>11904094.532999987</v>
      </c>
      <c r="E4711" t="s">
        <v>11</v>
      </c>
      <c r="F4711">
        <v>7.2131519000000005E-2</v>
      </c>
      <c r="G4711" t="s">
        <v>36</v>
      </c>
      <c r="H4711">
        <v>120.10980000000001</v>
      </c>
      <c r="I4711" t="s">
        <v>42</v>
      </c>
      <c r="J4711">
        <v>2002</v>
      </c>
      <c r="K4711" t="str">
        <f t="shared" ref="K4711:K4713" si="368">K4710</f>
        <v>Medium</v>
      </c>
      <c r="L4711" t="s">
        <v>43</v>
      </c>
      <c r="M4711" t="s">
        <v>16</v>
      </c>
      <c r="N4711">
        <v>2892.2352000000001</v>
      </c>
    </row>
    <row r="4712" spans="1:14" x14ac:dyDescent="0.3">
      <c r="A4712" t="s">
        <v>1380</v>
      </c>
      <c r="B4712">
        <v>4710</v>
      </c>
      <c r="C4712">
        <v>15.1</v>
      </c>
      <c r="D4712">
        <f>SUMIF(E:E,Table1[[#This Row],[Item_Fat_Content]],N:N)</f>
        <v>11904094.532999987</v>
      </c>
      <c r="E4712" t="s">
        <v>11</v>
      </c>
      <c r="F4712">
        <v>0</v>
      </c>
      <c r="G4712" t="s">
        <v>26</v>
      </c>
      <c r="H4712">
        <v>216.41659999999999</v>
      </c>
      <c r="I4712" t="s">
        <v>42</v>
      </c>
      <c r="J4712">
        <v>2002</v>
      </c>
      <c r="K4712" t="str">
        <f t="shared" si="368"/>
        <v>Medium</v>
      </c>
      <c r="L4712" t="s">
        <v>43</v>
      </c>
      <c r="M4712" t="s">
        <v>16</v>
      </c>
      <c r="N4712">
        <v>2830.3157999999999</v>
      </c>
    </row>
    <row r="4713" spans="1:14" x14ac:dyDescent="0.3">
      <c r="A4713" t="s">
        <v>1385</v>
      </c>
      <c r="B4713">
        <v>4711</v>
      </c>
      <c r="C4713">
        <v>11.5</v>
      </c>
      <c r="D4713">
        <f>SUMIF(E:E,Table1[[#This Row],[Item_Fat_Content]],N:N)</f>
        <v>11904094.532999987</v>
      </c>
      <c r="E4713" t="s">
        <v>11</v>
      </c>
      <c r="F4713">
        <v>2.1020615999999999E-2</v>
      </c>
      <c r="G4713" t="s">
        <v>56</v>
      </c>
      <c r="H4713">
        <v>130.79419999999999</v>
      </c>
      <c r="I4713" t="s">
        <v>42</v>
      </c>
      <c r="J4713">
        <v>2002</v>
      </c>
      <c r="K4713" t="str">
        <f t="shared" si="368"/>
        <v>Medium</v>
      </c>
      <c r="L4713" t="s">
        <v>43</v>
      </c>
      <c r="M4713" t="s">
        <v>16</v>
      </c>
      <c r="N4713">
        <v>2782.3782000000001</v>
      </c>
    </row>
    <row r="4714" spans="1:14" x14ac:dyDescent="0.3">
      <c r="A4714" t="s">
        <v>122</v>
      </c>
      <c r="B4714">
        <v>4712</v>
      </c>
      <c r="C4714">
        <v>19</v>
      </c>
      <c r="D4714">
        <f>SUMIF(E:E,Table1[[#This Row],[Item_Fat_Content]],N:N)</f>
        <v>11904094.532999987</v>
      </c>
      <c r="E4714" t="s">
        <v>11</v>
      </c>
      <c r="F4714">
        <v>0.111902259</v>
      </c>
      <c r="G4714" t="s">
        <v>41</v>
      </c>
      <c r="H4714">
        <v>105.4622</v>
      </c>
      <c r="I4714" t="s">
        <v>60</v>
      </c>
      <c r="J4714">
        <v>2004</v>
      </c>
      <c r="K4714" t="s">
        <v>49</v>
      </c>
      <c r="L4714" t="s">
        <v>43</v>
      </c>
      <c r="M4714" t="s">
        <v>16</v>
      </c>
      <c r="N4714">
        <v>1905.5196000000001</v>
      </c>
    </row>
    <row r="4715" spans="1:14" x14ac:dyDescent="0.3">
      <c r="A4715" t="s">
        <v>1186</v>
      </c>
      <c r="B4715">
        <v>4713</v>
      </c>
      <c r="C4715">
        <v>10.5</v>
      </c>
      <c r="D4715">
        <f>SUMIF(E:E,Table1[[#This Row],[Item_Fat_Content]],N:N)</f>
        <v>11904094.532999987</v>
      </c>
      <c r="E4715" t="s">
        <v>11</v>
      </c>
      <c r="F4715">
        <v>7.1548186999999999E-2</v>
      </c>
      <c r="G4715" t="s">
        <v>41</v>
      </c>
      <c r="H4715">
        <v>120.2098</v>
      </c>
      <c r="I4715" t="s">
        <v>20</v>
      </c>
      <c r="J4715">
        <v>2009</v>
      </c>
      <c r="K4715" t="s">
        <v>14</v>
      </c>
      <c r="L4715" t="s">
        <v>21</v>
      </c>
      <c r="M4715" t="s">
        <v>22</v>
      </c>
      <c r="N4715">
        <v>602.54899999999998</v>
      </c>
    </row>
    <row r="4716" spans="1:14" x14ac:dyDescent="0.3">
      <c r="A4716" t="s">
        <v>1435</v>
      </c>
      <c r="B4716">
        <v>4714</v>
      </c>
      <c r="C4716">
        <v>8.8000000000000007</v>
      </c>
      <c r="D4716">
        <f>SUMIF(E:E,Table1[[#This Row],[Item_Fat_Content]],N:N)</f>
        <v>11904094.532999987</v>
      </c>
      <c r="E4716" t="s">
        <v>11</v>
      </c>
      <c r="F4716">
        <v>7.1540442999999995E-2</v>
      </c>
      <c r="G4716" t="s">
        <v>36</v>
      </c>
      <c r="H4716">
        <v>210.66120000000001</v>
      </c>
      <c r="I4716" t="s">
        <v>13</v>
      </c>
      <c r="J4716">
        <v>1999</v>
      </c>
      <c r="K4716" t="s">
        <v>14</v>
      </c>
      <c r="L4716" t="s">
        <v>15</v>
      </c>
      <c r="M4716" t="s">
        <v>16</v>
      </c>
      <c r="N4716">
        <v>2508.7343999999998</v>
      </c>
    </row>
    <row r="4717" spans="1:14" x14ac:dyDescent="0.3">
      <c r="A4717" t="s">
        <v>1575</v>
      </c>
      <c r="B4717">
        <v>4715</v>
      </c>
      <c r="C4717">
        <f>C4716</f>
        <v>8.8000000000000007</v>
      </c>
      <c r="D4717">
        <f>SUMIF(E:E,Table1[[#This Row],[Item_Fat_Content]],N:N)</f>
        <v>11904094.532999987</v>
      </c>
      <c r="E4717" t="s">
        <v>11</v>
      </c>
      <c r="F4717">
        <v>0.121765124</v>
      </c>
      <c r="G4717" t="s">
        <v>56</v>
      </c>
      <c r="H4717">
        <v>264.1884</v>
      </c>
      <c r="I4717" t="s">
        <v>65</v>
      </c>
      <c r="J4717">
        <v>1985</v>
      </c>
      <c r="K4717" t="s">
        <v>49</v>
      </c>
      <c r="L4717" t="s">
        <v>15</v>
      </c>
      <c r="M4717" t="s">
        <v>28</v>
      </c>
      <c r="N4717">
        <v>264.98840000000001</v>
      </c>
    </row>
    <row r="4718" spans="1:14" x14ac:dyDescent="0.3">
      <c r="A4718" t="s">
        <v>964</v>
      </c>
      <c r="B4718">
        <v>4716</v>
      </c>
      <c r="C4718">
        <v>17.75</v>
      </c>
      <c r="D4718">
        <f>SUMIF(E:E,Table1[[#This Row],[Item_Fat_Content]],N:N)</f>
        <v>11904094.532999987</v>
      </c>
      <c r="E4718" t="s">
        <v>11</v>
      </c>
      <c r="F4718">
        <v>1.4609738000000001E-2</v>
      </c>
      <c r="G4718" t="s">
        <v>26</v>
      </c>
      <c r="H4718">
        <v>160.42619999999999</v>
      </c>
      <c r="I4718" t="s">
        <v>42</v>
      </c>
      <c r="J4718">
        <v>2002</v>
      </c>
      <c r="K4718" t="str">
        <f>K4717</f>
        <v>Small</v>
      </c>
      <c r="L4718" t="s">
        <v>43</v>
      </c>
      <c r="M4718" t="s">
        <v>16</v>
      </c>
      <c r="N4718">
        <v>3182.5239999999999</v>
      </c>
    </row>
    <row r="4719" spans="1:14" x14ac:dyDescent="0.3">
      <c r="A4719" t="s">
        <v>392</v>
      </c>
      <c r="B4719">
        <v>4717</v>
      </c>
      <c r="C4719">
        <f>C4718</f>
        <v>17.75</v>
      </c>
      <c r="D4719">
        <f>SUMIF(E:E,Table1[[#This Row],[Item_Fat_Content]],N:N)</f>
        <v>6457454.3820000133</v>
      </c>
      <c r="E4719" t="s">
        <v>1608</v>
      </c>
      <c r="F4719">
        <v>8.0697998000000007E-2</v>
      </c>
      <c r="G4719" t="s">
        <v>41</v>
      </c>
      <c r="H4719">
        <v>39.8506</v>
      </c>
      <c r="I4719" t="s">
        <v>65</v>
      </c>
      <c r="J4719">
        <v>1985</v>
      </c>
      <c r="K4719" t="s">
        <v>49</v>
      </c>
      <c r="L4719" t="s">
        <v>15</v>
      </c>
      <c r="M4719" t="s">
        <v>28</v>
      </c>
      <c r="N4719">
        <v>37.950600000000001</v>
      </c>
    </row>
    <row r="4720" spans="1:14" x14ac:dyDescent="0.3">
      <c r="A4720" t="s">
        <v>1529</v>
      </c>
      <c r="B4720">
        <v>4718</v>
      </c>
      <c r="C4720">
        <v>17.75</v>
      </c>
      <c r="D4720">
        <f>SUMIF(E:E,Table1[[#This Row],[Item_Fat_Content]],N:N)</f>
        <v>6457454.3820000133</v>
      </c>
      <c r="E4720" t="s">
        <v>1608</v>
      </c>
      <c r="F4720">
        <v>0.15680217099999999</v>
      </c>
      <c r="G4720" t="s">
        <v>12</v>
      </c>
      <c r="H4720">
        <v>242.15379999999999</v>
      </c>
      <c r="I4720" t="s">
        <v>60</v>
      </c>
      <c r="J4720">
        <v>2004</v>
      </c>
      <c r="K4720" t="s">
        <v>49</v>
      </c>
      <c r="L4720" t="s">
        <v>43</v>
      </c>
      <c r="M4720" t="s">
        <v>16</v>
      </c>
      <c r="N4720">
        <v>4326.3684000000003</v>
      </c>
    </row>
    <row r="4721" spans="1:14" x14ac:dyDescent="0.3">
      <c r="A4721" t="s">
        <v>134</v>
      </c>
      <c r="B4721">
        <v>4719</v>
      </c>
      <c r="C4721">
        <v>20.75</v>
      </c>
      <c r="D4721">
        <f>SUMIF(E:E,Table1[[#This Row],[Item_Fat_Content]],N:N)</f>
        <v>11904094.532999987</v>
      </c>
      <c r="E4721" t="s">
        <v>11</v>
      </c>
      <c r="F4721">
        <v>2.4144862E-2</v>
      </c>
      <c r="G4721" t="s">
        <v>26</v>
      </c>
      <c r="H4721">
        <v>123.373</v>
      </c>
      <c r="I4721" t="s">
        <v>60</v>
      </c>
      <c r="J4721">
        <v>2004</v>
      </c>
      <c r="K4721" t="s">
        <v>49</v>
      </c>
      <c r="L4721" t="s">
        <v>43</v>
      </c>
      <c r="M4721" t="s">
        <v>16</v>
      </c>
      <c r="N4721">
        <v>2093.9409999999998</v>
      </c>
    </row>
    <row r="4722" spans="1:14" x14ac:dyDescent="0.3">
      <c r="A4722" t="s">
        <v>711</v>
      </c>
      <c r="B4722">
        <v>4720</v>
      </c>
      <c r="C4722">
        <v>16.7</v>
      </c>
      <c r="D4722">
        <f>SUMIF(E:E,Table1[[#This Row],[Item_Fat_Content]],N:N)</f>
        <v>6457454.3820000133</v>
      </c>
      <c r="E4722" t="s">
        <v>1608</v>
      </c>
      <c r="F4722">
        <v>6.2297248999999999E-2</v>
      </c>
      <c r="G4722" t="s">
        <v>36</v>
      </c>
      <c r="H4722">
        <v>60.656199999999998</v>
      </c>
      <c r="I4722" t="s">
        <v>20</v>
      </c>
      <c r="J4722">
        <v>2009</v>
      </c>
      <c r="K4722" t="s">
        <v>14</v>
      </c>
      <c r="L4722" t="s">
        <v>21</v>
      </c>
      <c r="M4722" t="s">
        <v>22</v>
      </c>
      <c r="N4722">
        <v>592.56200000000001</v>
      </c>
    </row>
    <row r="4723" spans="1:14" x14ac:dyDescent="0.3">
      <c r="A4723" t="s">
        <v>1386</v>
      </c>
      <c r="B4723">
        <v>4721</v>
      </c>
      <c r="C4723">
        <f>C4722</f>
        <v>16.7</v>
      </c>
      <c r="D4723">
        <f>SUMIF(E:E,Table1[[#This Row],[Item_Fat_Content]],N:N)</f>
        <v>11904094.532999987</v>
      </c>
      <c r="E4723" t="s">
        <v>11</v>
      </c>
      <c r="F4723">
        <v>5.2058711000000001E-2</v>
      </c>
      <c r="G4723" t="s">
        <v>41</v>
      </c>
      <c r="H4723">
        <v>55.558799999999998</v>
      </c>
      <c r="I4723" t="s">
        <v>38</v>
      </c>
      <c r="J4723">
        <v>1985</v>
      </c>
      <c r="K4723" t="s">
        <v>14</v>
      </c>
      <c r="L4723" t="s">
        <v>21</v>
      </c>
      <c r="M4723" t="s">
        <v>39</v>
      </c>
      <c r="N4723">
        <v>1145.1759999999999</v>
      </c>
    </row>
    <row r="4724" spans="1:14" x14ac:dyDescent="0.3">
      <c r="A4724" t="s">
        <v>1411</v>
      </c>
      <c r="B4724">
        <v>4722</v>
      </c>
      <c r="C4724">
        <v>13.85</v>
      </c>
      <c r="D4724">
        <f>SUMIF(E:E,Table1[[#This Row],[Item_Fat_Content]],N:N)</f>
        <v>11904094.532999987</v>
      </c>
      <c r="E4724" t="s">
        <v>11</v>
      </c>
      <c r="F4724">
        <v>3.1402114000000002E-2</v>
      </c>
      <c r="G4724" t="s">
        <v>178</v>
      </c>
      <c r="H4724">
        <v>40.247999999999998</v>
      </c>
      <c r="I4724" t="s">
        <v>42</v>
      </c>
      <c r="J4724">
        <v>2002</v>
      </c>
      <c r="K4724" t="str">
        <f>K4723</f>
        <v>Medium</v>
      </c>
      <c r="L4724" t="s">
        <v>43</v>
      </c>
      <c r="M4724" t="s">
        <v>16</v>
      </c>
      <c r="N4724">
        <v>319.584</v>
      </c>
    </row>
    <row r="4725" spans="1:14" x14ac:dyDescent="0.3">
      <c r="A4725" t="s">
        <v>1000</v>
      </c>
      <c r="B4725">
        <v>4723</v>
      </c>
      <c r="C4725">
        <v>15.35</v>
      </c>
      <c r="D4725">
        <f>SUMIF(E:E,Table1[[#This Row],[Item_Fat_Content]],N:N)</f>
        <v>6457454.3820000133</v>
      </c>
      <c r="E4725" t="s">
        <v>1608</v>
      </c>
      <c r="F4725">
        <v>0.11321722300000001</v>
      </c>
      <c r="G4725" t="s">
        <v>26</v>
      </c>
      <c r="H4725">
        <v>191.15039999999999</v>
      </c>
      <c r="I4725" t="s">
        <v>48</v>
      </c>
      <c r="J4725">
        <v>1997</v>
      </c>
      <c r="K4725" t="s">
        <v>49</v>
      </c>
      <c r="L4725" t="s">
        <v>15</v>
      </c>
      <c r="M4725" t="s">
        <v>16</v>
      </c>
      <c r="N4725">
        <v>1725.7536</v>
      </c>
    </row>
    <row r="4726" spans="1:14" x14ac:dyDescent="0.3">
      <c r="A4726" t="s">
        <v>763</v>
      </c>
      <c r="B4726">
        <v>4724</v>
      </c>
      <c r="C4726">
        <v>12.1</v>
      </c>
      <c r="D4726">
        <f>SUMIF(E:E,Table1[[#This Row],[Item_Fat_Content]],N:N)</f>
        <v>11904094.532999987</v>
      </c>
      <c r="E4726" t="s">
        <v>11</v>
      </c>
      <c r="F4726">
        <v>0</v>
      </c>
      <c r="G4726" t="s">
        <v>26</v>
      </c>
      <c r="H4726">
        <v>177.30019999999999</v>
      </c>
      <c r="I4726" t="s">
        <v>60</v>
      </c>
      <c r="J4726">
        <v>2004</v>
      </c>
      <c r="K4726" t="s">
        <v>49</v>
      </c>
      <c r="L4726" t="s">
        <v>43</v>
      </c>
      <c r="M4726" t="s">
        <v>16</v>
      </c>
      <c r="N4726">
        <v>3044.7033999999999</v>
      </c>
    </row>
    <row r="4727" spans="1:14" x14ac:dyDescent="0.3">
      <c r="A4727" t="s">
        <v>480</v>
      </c>
      <c r="B4727">
        <v>4725</v>
      </c>
      <c r="C4727">
        <v>12.15</v>
      </c>
      <c r="D4727">
        <f>SUMIF(E:E,Table1[[#This Row],[Item_Fat_Content]],N:N)</f>
        <v>11904094.532999987</v>
      </c>
      <c r="E4727" t="s">
        <v>11</v>
      </c>
      <c r="F4727">
        <v>0</v>
      </c>
      <c r="G4727" t="s">
        <v>30</v>
      </c>
      <c r="H4727">
        <v>118.515</v>
      </c>
      <c r="I4727" t="s">
        <v>20</v>
      </c>
      <c r="J4727">
        <v>2009</v>
      </c>
      <c r="K4727" t="s">
        <v>14</v>
      </c>
      <c r="L4727" t="s">
        <v>21</v>
      </c>
      <c r="M4727" t="s">
        <v>22</v>
      </c>
      <c r="N4727">
        <v>1398.18</v>
      </c>
    </row>
    <row r="4728" spans="1:14" x14ac:dyDescent="0.3">
      <c r="A4728" t="s">
        <v>1137</v>
      </c>
      <c r="B4728">
        <v>4726</v>
      </c>
      <c r="C4728">
        <f>C4727</f>
        <v>12.15</v>
      </c>
      <c r="D4728">
        <f>SUMIF(E:E,Table1[[#This Row],[Item_Fat_Content]],N:N)</f>
        <v>11904094.532999987</v>
      </c>
      <c r="E4728" t="s">
        <v>11</v>
      </c>
      <c r="F4728">
        <v>3.1139933000000002E-2</v>
      </c>
      <c r="G4728" t="s">
        <v>12</v>
      </c>
      <c r="H4728">
        <v>74.801199999999994</v>
      </c>
      <c r="I4728" t="s">
        <v>65</v>
      </c>
      <c r="J4728">
        <v>1985</v>
      </c>
      <c r="K4728" t="s">
        <v>49</v>
      </c>
      <c r="L4728" t="s">
        <v>15</v>
      </c>
      <c r="M4728" t="s">
        <v>28</v>
      </c>
      <c r="N4728">
        <v>303.60480000000001</v>
      </c>
    </row>
    <row r="4729" spans="1:14" x14ac:dyDescent="0.3">
      <c r="A4729" t="s">
        <v>635</v>
      </c>
      <c r="B4729">
        <v>4727</v>
      </c>
      <c r="C4729">
        <v>16.350000000000001</v>
      </c>
      <c r="D4729">
        <f>SUMIF(E:E,Table1[[#This Row],[Item_Fat_Content]],N:N)</f>
        <v>11904094.532999987</v>
      </c>
      <c r="E4729" t="s">
        <v>11</v>
      </c>
      <c r="F4729">
        <v>1.3363902E-2</v>
      </c>
      <c r="G4729" t="s">
        <v>178</v>
      </c>
      <c r="H4729">
        <v>106.128</v>
      </c>
      <c r="I4729" t="s">
        <v>60</v>
      </c>
      <c r="J4729">
        <v>2004</v>
      </c>
      <c r="K4729" t="s">
        <v>49</v>
      </c>
      <c r="L4729" t="s">
        <v>43</v>
      </c>
      <c r="M4729" t="s">
        <v>16</v>
      </c>
      <c r="N4729">
        <v>1917.5039999999999</v>
      </c>
    </row>
    <row r="4730" spans="1:14" x14ac:dyDescent="0.3">
      <c r="A4730" t="s">
        <v>1068</v>
      </c>
      <c r="B4730">
        <v>4728</v>
      </c>
      <c r="C4730">
        <f>C4729</f>
        <v>16.350000000000001</v>
      </c>
      <c r="D4730">
        <f>SUMIF(E:E,Table1[[#This Row],[Item_Fat_Content]],N:N)</f>
        <v>11904094.532999987</v>
      </c>
      <c r="E4730" t="s">
        <v>11</v>
      </c>
      <c r="F4730">
        <v>3.0952737000000001E-2</v>
      </c>
      <c r="G4730" t="s">
        <v>26</v>
      </c>
      <c r="H4730">
        <v>160.15780000000001</v>
      </c>
      <c r="I4730" t="s">
        <v>38</v>
      </c>
      <c r="J4730">
        <v>1985</v>
      </c>
      <c r="K4730" t="s">
        <v>14</v>
      </c>
      <c r="L4730" t="s">
        <v>21</v>
      </c>
      <c r="M4730" t="s">
        <v>39</v>
      </c>
      <c r="N4730">
        <v>3048.6981999999998</v>
      </c>
    </row>
    <row r="4731" spans="1:14" x14ac:dyDescent="0.3">
      <c r="A4731" t="s">
        <v>198</v>
      </c>
      <c r="B4731">
        <v>4729</v>
      </c>
      <c r="C4731">
        <v>7.27</v>
      </c>
      <c r="D4731">
        <f>SUMIF(E:E,Table1[[#This Row],[Item_Fat_Content]],N:N)</f>
        <v>11904094.532999987</v>
      </c>
      <c r="E4731" t="s">
        <v>11</v>
      </c>
      <c r="F4731">
        <v>7.1367479999999997E-2</v>
      </c>
      <c r="G4731" t="s">
        <v>19</v>
      </c>
      <c r="H4731">
        <v>111.8518</v>
      </c>
      <c r="I4731" t="s">
        <v>20</v>
      </c>
      <c r="J4731">
        <v>2009</v>
      </c>
      <c r="K4731" t="s">
        <v>14</v>
      </c>
      <c r="L4731" t="s">
        <v>21</v>
      </c>
      <c r="M4731" t="s">
        <v>22</v>
      </c>
      <c r="N4731">
        <v>2277.0360000000001</v>
      </c>
    </row>
    <row r="4732" spans="1:14" x14ac:dyDescent="0.3">
      <c r="A4732" t="s">
        <v>241</v>
      </c>
      <c r="B4732">
        <v>4730</v>
      </c>
      <c r="C4732">
        <v>13.8</v>
      </c>
      <c r="D4732">
        <f>SUMIF(E:E,Table1[[#This Row],[Item_Fat_Content]],N:N)</f>
        <v>11904094.532999987</v>
      </c>
      <c r="E4732" t="s">
        <v>11</v>
      </c>
      <c r="F4732">
        <v>5.8192802000000002E-2</v>
      </c>
      <c r="G4732" t="s">
        <v>12</v>
      </c>
      <c r="H4732">
        <v>246.9802</v>
      </c>
      <c r="I4732" t="s">
        <v>13</v>
      </c>
      <c r="J4732">
        <v>1999</v>
      </c>
      <c r="K4732" t="s">
        <v>14</v>
      </c>
      <c r="L4732" t="s">
        <v>15</v>
      </c>
      <c r="M4732" t="s">
        <v>16</v>
      </c>
      <c r="N4732">
        <v>5896.3248000000003</v>
      </c>
    </row>
    <row r="4733" spans="1:14" x14ac:dyDescent="0.3">
      <c r="A4733" t="s">
        <v>956</v>
      </c>
      <c r="B4733">
        <v>4731</v>
      </c>
      <c r="C4733">
        <v>20.25</v>
      </c>
      <c r="D4733">
        <f>SUMIF(E:E,Table1[[#This Row],[Item_Fat_Content]],N:N)</f>
        <v>6457454.3820000133</v>
      </c>
      <c r="E4733" t="s">
        <v>1608</v>
      </c>
      <c r="F4733">
        <v>2.2976493000000001E-2</v>
      </c>
      <c r="G4733" t="s">
        <v>34</v>
      </c>
      <c r="H4733">
        <v>240.35380000000001</v>
      </c>
      <c r="I4733" t="s">
        <v>13</v>
      </c>
      <c r="J4733">
        <v>1999</v>
      </c>
      <c r="K4733" t="s">
        <v>14</v>
      </c>
      <c r="L4733" t="s">
        <v>15</v>
      </c>
      <c r="M4733" t="s">
        <v>16</v>
      </c>
      <c r="N4733">
        <v>4086.0146</v>
      </c>
    </row>
    <row r="4734" spans="1:14" x14ac:dyDescent="0.3">
      <c r="A4734" t="s">
        <v>771</v>
      </c>
      <c r="B4734">
        <v>4732</v>
      </c>
      <c r="C4734">
        <v>9.3000000000000007</v>
      </c>
      <c r="D4734">
        <f>SUMIF(E:E,Table1[[#This Row],[Item_Fat_Content]],N:N)</f>
        <v>11904094.532999987</v>
      </c>
      <c r="E4734" t="s">
        <v>70</v>
      </c>
      <c r="F4734">
        <v>0.111220521</v>
      </c>
      <c r="G4734" t="s">
        <v>78</v>
      </c>
      <c r="H4734">
        <v>65.782600000000002</v>
      </c>
      <c r="I4734" t="s">
        <v>48</v>
      </c>
      <c r="J4734">
        <v>1997</v>
      </c>
      <c r="K4734" t="s">
        <v>49</v>
      </c>
      <c r="L4734" t="s">
        <v>15</v>
      </c>
      <c r="M4734" t="s">
        <v>16</v>
      </c>
      <c r="N4734">
        <v>968.73900000000003</v>
      </c>
    </row>
    <row r="4735" spans="1:14" x14ac:dyDescent="0.3">
      <c r="A4735" t="s">
        <v>1267</v>
      </c>
      <c r="B4735">
        <v>4733</v>
      </c>
      <c r="C4735">
        <v>14.15</v>
      </c>
      <c r="D4735">
        <f>SUMIF(E:E,Table1[[#This Row],[Item_Fat_Content]],N:N)</f>
        <v>11904094.532999987</v>
      </c>
      <c r="E4735" t="s">
        <v>11</v>
      </c>
      <c r="F4735">
        <v>3.7967687E-2</v>
      </c>
      <c r="G4735" t="s">
        <v>116</v>
      </c>
      <c r="H4735">
        <v>125.6046</v>
      </c>
      <c r="I4735" t="s">
        <v>13</v>
      </c>
      <c r="J4735">
        <v>1999</v>
      </c>
      <c r="K4735" t="s">
        <v>14</v>
      </c>
      <c r="L4735" t="s">
        <v>15</v>
      </c>
      <c r="M4735" t="s">
        <v>16</v>
      </c>
      <c r="N4735">
        <v>1618.5598</v>
      </c>
    </row>
    <row r="4736" spans="1:14" x14ac:dyDescent="0.3">
      <c r="A4736" t="s">
        <v>1576</v>
      </c>
      <c r="B4736">
        <v>4734</v>
      </c>
      <c r="C4736">
        <f>C4735</f>
        <v>14.15</v>
      </c>
      <c r="D4736">
        <f>SUMIF(E:E,Table1[[#This Row],[Item_Fat_Content]],N:N)</f>
        <v>11904094.532999987</v>
      </c>
      <c r="E4736" t="s">
        <v>70</v>
      </c>
      <c r="F4736">
        <v>0</v>
      </c>
      <c r="G4736" t="s">
        <v>56</v>
      </c>
      <c r="H4736">
        <v>164.55260000000001</v>
      </c>
      <c r="I4736" t="s">
        <v>38</v>
      </c>
      <c r="J4736">
        <v>1985</v>
      </c>
      <c r="K4736" t="s">
        <v>14</v>
      </c>
      <c r="L4736" t="s">
        <v>21</v>
      </c>
      <c r="M4736" t="s">
        <v>39</v>
      </c>
      <c r="N4736">
        <v>2302.3364000000001</v>
      </c>
    </row>
    <row r="4737" spans="1:14" x14ac:dyDescent="0.3">
      <c r="A4737" t="s">
        <v>1088</v>
      </c>
      <c r="B4737">
        <v>4735</v>
      </c>
      <c r="C4737">
        <v>8.1150000000000002</v>
      </c>
      <c r="D4737">
        <f>SUMIF(E:E,Table1[[#This Row],[Item_Fat_Content]],N:N)</f>
        <v>6457454.3820000133</v>
      </c>
      <c r="E4737" t="s">
        <v>1608</v>
      </c>
      <c r="F4737">
        <v>3.2158866000000001E-2</v>
      </c>
      <c r="G4737" t="s">
        <v>73</v>
      </c>
      <c r="H4737">
        <v>154.8972</v>
      </c>
      <c r="I4737" t="s">
        <v>48</v>
      </c>
      <c r="J4737">
        <v>1997</v>
      </c>
      <c r="K4737" t="s">
        <v>49</v>
      </c>
      <c r="L4737" t="s">
        <v>15</v>
      </c>
      <c r="M4737" t="s">
        <v>16</v>
      </c>
      <c r="N4737">
        <v>1713.7692</v>
      </c>
    </row>
    <row r="4738" spans="1:14" x14ac:dyDescent="0.3">
      <c r="A4738" t="s">
        <v>1577</v>
      </c>
      <c r="B4738">
        <v>4736</v>
      </c>
      <c r="C4738">
        <f>C4737</f>
        <v>8.1150000000000002</v>
      </c>
      <c r="D4738">
        <f>SUMIF(E:E,Table1[[#This Row],[Item_Fat_Content]],N:N)</f>
        <v>6457454.3820000133</v>
      </c>
      <c r="E4738" t="s">
        <v>1608</v>
      </c>
      <c r="F4738">
        <v>4.5068891999999999E-2</v>
      </c>
      <c r="G4738" t="s">
        <v>36</v>
      </c>
      <c r="H4738">
        <v>190.88720000000001</v>
      </c>
      <c r="I4738" t="s">
        <v>65</v>
      </c>
      <c r="J4738">
        <v>1985</v>
      </c>
      <c r="K4738" t="s">
        <v>49</v>
      </c>
      <c r="L4738" t="s">
        <v>15</v>
      </c>
      <c r="M4738" t="s">
        <v>28</v>
      </c>
      <c r="N4738">
        <v>945.43600000000004</v>
      </c>
    </row>
    <row r="4739" spans="1:14" x14ac:dyDescent="0.3">
      <c r="A4739" t="s">
        <v>616</v>
      </c>
      <c r="B4739">
        <v>4737</v>
      </c>
      <c r="C4739">
        <v>11.1</v>
      </c>
      <c r="D4739">
        <f>SUMIF(E:E,Table1[[#This Row],[Item_Fat_Content]],N:N)</f>
        <v>11904094.532999987</v>
      </c>
      <c r="E4739" t="s">
        <v>11</v>
      </c>
      <c r="F4739">
        <v>3.3176087E-2</v>
      </c>
      <c r="G4739" t="s">
        <v>30</v>
      </c>
      <c r="H4739">
        <v>120.11239999999999</v>
      </c>
      <c r="I4739" t="s">
        <v>42</v>
      </c>
      <c r="J4739">
        <v>2002</v>
      </c>
      <c r="K4739" t="str">
        <f>K4738</f>
        <v>Small</v>
      </c>
      <c r="L4739" t="s">
        <v>43</v>
      </c>
      <c r="M4739" t="s">
        <v>16</v>
      </c>
      <c r="N4739">
        <v>1896.1984</v>
      </c>
    </row>
    <row r="4740" spans="1:14" x14ac:dyDescent="0.3">
      <c r="A4740" t="s">
        <v>938</v>
      </c>
      <c r="B4740">
        <v>4738</v>
      </c>
      <c r="C4740">
        <v>12.5</v>
      </c>
      <c r="D4740">
        <f>SUMIF(E:E,Table1[[#This Row],[Item_Fat_Content]],N:N)</f>
        <v>11904094.532999987</v>
      </c>
      <c r="E4740" t="s">
        <v>11</v>
      </c>
      <c r="F4740">
        <v>1.8845298E-2</v>
      </c>
      <c r="G4740" t="s">
        <v>56</v>
      </c>
      <c r="H4740">
        <v>96.738399999999999</v>
      </c>
      <c r="I4740" t="s">
        <v>60</v>
      </c>
      <c r="J4740">
        <v>2004</v>
      </c>
      <c r="K4740" t="s">
        <v>49</v>
      </c>
      <c r="L4740" t="s">
        <v>43</v>
      </c>
      <c r="M4740" t="s">
        <v>16</v>
      </c>
      <c r="N4740">
        <v>2759.0752000000002</v>
      </c>
    </row>
    <row r="4741" spans="1:14" x14ac:dyDescent="0.3">
      <c r="A4741" t="s">
        <v>939</v>
      </c>
      <c r="B4741">
        <v>4739</v>
      </c>
      <c r="C4741">
        <v>9.8000000000000007</v>
      </c>
      <c r="D4741">
        <f>SUMIF(E:E,Table1[[#This Row],[Item_Fat_Content]],N:N)</f>
        <v>6457454.3820000133</v>
      </c>
      <c r="E4741" t="s">
        <v>1608</v>
      </c>
      <c r="F4741">
        <v>5.6375878999999997E-2</v>
      </c>
      <c r="G4741" t="s">
        <v>78</v>
      </c>
      <c r="H4741">
        <v>84.690799999999996</v>
      </c>
      <c r="I4741" t="s">
        <v>60</v>
      </c>
      <c r="J4741">
        <v>2004</v>
      </c>
      <c r="K4741" t="s">
        <v>49</v>
      </c>
      <c r="L4741" t="s">
        <v>43</v>
      </c>
      <c r="M4741" t="s">
        <v>16</v>
      </c>
      <c r="N4741">
        <v>1006.6896</v>
      </c>
    </row>
    <row r="4742" spans="1:14" x14ac:dyDescent="0.3">
      <c r="A4742" t="s">
        <v>921</v>
      </c>
      <c r="B4742">
        <v>4740</v>
      </c>
      <c r="C4742">
        <v>19.7</v>
      </c>
      <c r="D4742">
        <f>SUMIF(E:E,Table1[[#This Row],[Item_Fat_Content]],N:N)</f>
        <v>6457454.3820000133</v>
      </c>
      <c r="E4742" t="s">
        <v>1608</v>
      </c>
      <c r="F4742">
        <v>0.16135627299999999</v>
      </c>
      <c r="G4742" t="s">
        <v>73</v>
      </c>
      <c r="H4742">
        <v>253.10140000000001</v>
      </c>
      <c r="I4742" t="s">
        <v>20</v>
      </c>
      <c r="J4742">
        <v>2009</v>
      </c>
      <c r="K4742" t="s">
        <v>14</v>
      </c>
      <c r="L4742" t="s">
        <v>21</v>
      </c>
      <c r="M4742" t="s">
        <v>22</v>
      </c>
      <c r="N4742">
        <v>2805.0154000000002</v>
      </c>
    </row>
    <row r="4743" spans="1:14" x14ac:dyDescent="0.3">
      <c r="A4743" t="s">
        <v>558</v>
      </c>
      <c r="B4743">
        <v>4741</v>
      </c>
      <c r="C4743">
        <v>14.3</v>
      </c>
      <c r="D4743">
        <f>SUMIF(E:E,Table1[[#This Row],[Item_Fat_Content]],N:N)</f>
        <v>6457454.3820000133</v>
      </c>
      <c r="E4743" t="s">
        <v>1608</v>
      </c>
      <c r="F4743">
        <v>3.4605881999999998E-2</v>
      </c>
      <c r="G4743" t="s">
        <v>34</v>
      </c>
      <c r="H4743">
        <v>95.9726</v>
      </c>
      <c r="I4743" t="s">
        <v>45</v>
      </c>
      <c r="J4743">
        <v>2007</v>
      </c>
      <c r="K4743" t="str">
        <f>K4742</f>
        <v>Medium</v>
      </c>
      <c r="L4743" t="s">
        <v>43</v>
      </c>
      <c r="M4743" t="s">
        <v>16</v>
      </c>
      <c r="N4743">
        <v>2153.1972000000001</v>
      </c>
    </row>
    <row r="4744" spans="1:14" x14ac:dyDescent="0.3">
      <c r="A4744" t="s">
        <v>146</v>
      </c>
      <c r="B4744">
        <v>4742</v>
      </c>
      <c r="C4744">
        <v>19.75</v>
      </c>
      <c r="D4744">
        <f>SUMIF(E:E,Table1[[#This Row],[Item_Fat_Content]],N:N)</f>
        <v>11904094.532999987</v>
      </c>
      <c r="E4744" t="s">
        <v>11</v>
      </c>
      <c r="F4744">
        <v>3.3942545999999997E-2</v>
      </c>
      <c r="G4744" t="s">
        <v>36</v>
      </c>
      <c r="H4744">
        <v>213.59020000000001</v>
      </c>
      <c r="I4744" t="s">
        <v>13</v>
      </c>
      <c r="J4744">
        <v>1999</v>
      </c>
      <c r="K4744" t="s">
        <v>14</v>
      </c>
      <c r="L4744" t="s">
        <v>15</v>
      </c>
      <c r="M4744" t="s">
        <v>16</v>
      </c>
      <c r="N4744">
        <v>4460.1941999999999</v>
      </c>
    </row>
    <row r="4745" spans="1:14" x14ac:dyDescent="0.3">
      <c r="A4745" t="s">
        <v>707</v>
      </c>
      <c r="B4745">
        <v>4743</v>
      </c>
      <c r="C4745">
        <v>18.5</v>
      </c>
      <c r="D4745">
        <f>SUMIF(E:E,Table1[[#This Row],[Item_Fat_Content]],N:N)</f>
        <v>11904094.532999987</v>
      </c>
      <c r="E4745" t="s">
        <v>11</v>
      </c>
      <c r="F4745">
        <v>2.5740259000000001E-2</v>
      </c>
      <c r="G4745" t="s">
        <v>24</v>
      </c>
      <c r="H4745">
        <v>89.417199999999994</v>
      </c>
      <c r="I4745" t="s">
        <v>31</v>
      </c>
      <c r="J4745">
        <v>1987</v>
      </c>
      <c r="K4745" t="s">
        <v>32</v>
      </c>
      <c r="L4745" t="s">
        <v>21</v>
      </c>
      <c r="M4745" t="s">
        <v>16</v>
      </c>
      <c r="N4745">
        <v>1605.9096</v>
      </c>
    </row>
    <row r="4746" spans="1:14" x14ac:dyDescent="0.3">
      <c r="A4746" t="s">
        <v>1397</v>
      </c>
      <c r="B4746">
        <v>4744</v>
      </c>
      <c r="C4746">
        <f>C4745</f>
        <v>18.5</v>
      </c>
      <c r="D4746">
        <f>SUMIF(E:E,Table1[[#This Row],[Item_Fat_Content]],N:N)</f>
        <v>11904094.532999987</v>
      </c>
      <c r="E4746" t="s">
        <v>11</v>
      </c>
      <c r="F4746">
        <v>2.6938317E-2</v>
      </c>
      <c r="G4746" t="s">
        <v>30</v>
      </c>
      <c r="H4746">
        <v>174.1396</v>
      </c>
      <c r="I4746" t="s">
        <v>38</v>
      </c>
      <c r="J4746">
        <v>1985</v>
      </c>
      <c r="K4746" t="s">
        <v>14</v>
      </c>
      <c r="L4746" t="s">
        <v>21</v>
      </c>
      <c r="M4746" t="s">
        <v>39</v>
      </c>
      <c r="N4746">
        <v>4012.1107999999999</v>
      </c>
    </row>
    <row r="4747" spans="1:14" x14ac:dyDescent="0.3">
      <c r="A4747" t="s">
        <v>1253</v>
      </c>
      <c r="B4747">
        <v>4745</v>
      </c>
      <c r="C4747">
        <v>12.35</v>
      </c>
      <c r="D4747">
        <f>SUMIF(E:E,Table1[[#This Row],[Item_Fat_Content]],N:N)</f>
        <v>6457454.3820000133</v>
      </c>
      <c r="E4747" t="s">
        <v>1608</v>
      </c>
      <c r="F4747">
        <v>3.3754477999999997E-2</v>
      </c>
      <c r="G4747" t="s">
        <v>24</v>
      </c>
      <c r="H4747">
        <v>199.04259999999999</v>
      </c>
      <c r="I4747" t="s">
        <v>60</v>
      </c>
      <c r="J4747">
        <v>2004</v>
      </c>
      <c r="K4747" t="s">
        <v>49</v>
      </c>
      <c r="L4747" t="s">
        <v>43</v>
      </c>
      <c r="M4747" t="s">
        <v>16</v>
      </c>
      <c r="N4747">
        <v>3361.6242000000002</v>
      </c>
    </row>
    <row r="4748" spans="1:14" x14ac:dyDescent="0.3">
      <c r="A4748" t="s">
        <v>1500</v>
      </c>
      <c r="B4748">
        <v>4746</v>
      </c>
      <c r="C4748">
        <f>C4747</f>
        <v>12.35</v>
      </c>
      <c r="D4748">
        <f>SUMIF(E:E,Table1[[#This Row],[Item_Fat_Content]],N:N)</f>
        <v>11904094.532999987</v>
      </c>
      <c r="E4748" t="s">
        <v>11</v>
      </c>
      <c r="F4748">
        <v>1.5375557E-2</v>
      </c>
      <c r="G4748" t="s">
        <v>56</v>
      </c>
      <c r="H4748">
        <v>156.96039999999999</v>
      </c>
      <c r="I4748" t="s">
        <v>38</v>
      </c>
      <c r="J4748">
        <v>1985</v>
      </c>
      <c r="K4748" t="s">
        <v>14</v>
      </c>
      <c r="L4748" t="s">
        <v>21</v>
      </c>
      <c r="M4748" t="s">
        <v>39</v>
      </c>
      <c r="N4748">
        <v>4278.4308000000001</v>
      </c>
    </row>
    <row r="4749" spans="1:14" x14ac:dyDescent="0.3">
      <c r="A4749" t="s">
        <v>258</v>
      </c>
      <c r="B4749">
        <v>4747</v>
      </c>
      <c r="C4749">
        <v>5.3650000000000002</v>
      </c>
      <c r="D4749">
        <f>SUMIF(E:E,Table1[[#This Row],[Item_Fat_Content]],N:N)</f>
        <v>6457454.3820000133</v>
      </c>
      <c r="E4749" t="s">
        <v>1608</v>
      </c>
      <c r="F4749">
        <v>0.140458316</v>
      </c>
      <c r="G4749" t="s">
        <v>259</v>
      </c>
      <c r="H4749">
        <v>169.7764</v>
      </c>
      <c r="I4749" t="s">
        <v>13</v>
      </c>
      <c r="J4749">
        <v>1999</v>
      </c>
      <c r="K4749" t="s">
        <v>14</v>
      </c>
      <c r="L4749" t="s">
        <v>15</v>
      </c>
      <c r="M4749" t="s">
        <v>16</v>
      </c>
      <c r="N4749">
        <v>3263.7516000000001</v>
      </c>
    </row>
    <row r="4750" spans="1:14" x14ac:dyDescent="0.3">
      <c r="A4750" t="s">
        <v>1105</v>
      </c>
      <c r="B4750">
        <v>4748</v>
      </c>
      <c r="C4750">
        <f>C4749</f>
        <v>5.3650000000000002</v>
      </c>
      <c r="D4750">
        <f>SUMIF(E:E,Table1[[#This Row],[Item_Fat_Content]],N:N)</f>
        <v>11904094.532999987</v>
      </c>
      <c r="E4750" t="s">
        <v>11</v>
      </c>
      <c r="F4750">
        <v>4.6333982000000003E-2</v>
      </c>
      <c r="G4750" t="s">
        <v>56</v>
      </c>
      <c r="H4750">
        <v>97.238399999999999</v>
      </c>
      <c r="I4750" t="s">
        <v>38</v>
      </c>
      <c r="J4750">
        <v>1985</v>
      </c>
      <c r="K4750" t="s">
        <v>14</v>
      </c>
      <c r="L4750" t="s">
        <v>21</v>
      </c>
      <c r="M4750" t="s">
        <v>39</v>
      </c>
      <c r="N4750">
        <v>2660.5367999999999</v>
      </c>
    </row>
    <row r="4751" spans="1:14" x14ac:dyDescent="0.3">
      <c r="A4751" t="s">
        <v>443</v>
      </c>
      <c r="B4751">
        <v>4749</v>
      </c>
      <c r="C4751">
        <v>20.5</v>
      </c>
      <c r="D4751">
        <f>SUMIF(E:E,Table1[[#This Row],[Item_Fat_Content]],N:N)</f>
        <v>6457454.3820000133</v>
      </c>
      <c r="E4751" t="s">
        <v>1608</v>
      </c>
      <c r="F4751">
        <v>0</v>
      </c>
      <c r="G4751" t="s">
        <v>41</v>
      </c>
      <c r="H4751">
        <v>82.859200000000001</v>
      </c>
      <c r="I4751" t="s">
        <v>60</v>
      </c>
      <c r="J4751">
        <v>2004</v>
      </c>
      <c r="K4751" t="s">
        <v>49</v>
      </c>
      <c r="L4751" t="s">
        <v>43</v>
      </c>
      <c r="M4751" t="s">
        <v>16</v>
      </c>
      <c r="N4751">
        <v>908.15120000000002</v>
      </c>
    </row>
    <row r="4752" spans="1:14" x14ac:dyDescent="0.3">
      <c r="A4752" t="s">
        <v>503</v>
      </c>
      <c r="B4752">
        <v>4750</v>
      </c>
      <c r="C4752">
        <v>8.7100000000000009</v>
      </c>
      <c r="D4752">
        <f>SUMIF(E:E,Table1[[#This Row],[Item_Fat_Content]],N:N)</f>
        <v>11904094.532999987</v>
      </c>
      <c r="E4752" t="s">
        <v>11</v>
      </c>
      <c r="F4752">
        <v>0.139228412</v>
      </c>
      <c r="G4752" t="s">
        <v>73</v>
      </c>
      <c r="H4752">
        <v>49.537599999999998</v>
      </c>
      <c r="I4752" t="s">
        <v>48</v>
      </c>
      <c r="J4752">
        <v>1997</v>
      </c>
      <c r="K4752" t="s">
        <v>49</v>
      </c>
      <c r="L4752" t="s">
        <v>15</v>
      </c>
      <c r="M4752" t="s">
        <v>16</v>
      </c>
      <c r="N4752">
        <v>1198.44</v>
      </c>
    </row>
    <row r="4753" spans="1:14" x14ac:dyDescent="0.3">
      <c r="A4753" t="s">
        <v>1368</v>
      </c>
      <c r="B4753">
        <v>4751</v>
      </c>
      <c r="C4753">
        <f>C4752</f>
        <v>8.7100000000000009</v>
      </c>
      <c r="D4753">
        <f>SUMIF(E:E,Table1[[#This Row],[Item_Fat_Content]],N:N)</f>
        <v>11904094.532999987</v>
      </c>
      <c r="E4753" t="s">
        <v>11</v>
      </c>
      <c r="F4753">
        <v>0</v>
      </c>
      <c r="G4753" t="s">
        <v>259</v>
      </c>
      <c r="H4753">
        <v>109.45959999999999</v>
      </c>
      <c r="I4753" t="s">
        <v>38</v>
      </c>
      <c r="J4753">
        <v>1985</v>
      </c>
      <c r="K4753" t="s">
        <v>14</v>
      </c>
      <c r="L4753" t="s">
        <v>21</v>
      </c>
      <c r="M4753" t="s">
        <v>39</v>
      </c>
      <c r="N4753">
        <v>1833.6132</v>
      </c>
    </row>
    <row r="4754" spans="1:14" x14ac:dyDescent="0.3">
      <c r="A4754" t="s">
        <v>644</v>
      </c>
      <c r="B4754">
        <v>4752</v>
      </c>
      <c r="C4754">
        <v>16</v>
      </c>
      <c r="D4754">
        <f>SUMIF(E:E,Table1[[#This Row],[Item_Fat_Content]],N:N)</f>
        <v>6457454.3820000133</v>
      </c>
      <c r="E4754" t="s">
        <v>1608</v>
      </c>
      <c r="F4754">
        <v>0</v>
      </c>
      <c r="G4754" t="s">
        <v>24</v>
      </c>
      <c r="H4754">
        <v>48.171799999999998</v>
      </c>
      <c r="I4754" t="s">
        <v>45</v>
      </c>
      <c r="J4754">
        <v>2007</v>
      </c>
      <c r="K4754" t="str">
        <f>K4753</f>
        <v>Medium</v>
      </c>
      <c r="L4754" t="s">
        <v>43</v>
      </c>
      <c r="M4754" t="s">
        <v>16</v>
      </c>
      <c r="N4754">
        <v>756.34879999999998</v>
      </c>
    </row>
    <row r="4755" spans="1:14" x14ac:dyDescent="0.3">
      <c r="A4755" t="s">
        <v>414</v>
      </c>
      <c r="B4755">
        <v>4753</v>
      </c>
      <c r="C4755">
        <v>17.600000000000001</v>
      </c>
      <c r="D4755">
        <f>SUMIF(E:E,Table1[[#This Row],[Item_Fat_Content]],N:N)</f>
        <v>11904094.532999987</v>
      </c>
      <c r="E4755" t="s">
        <v>11</v>
      </c>
      <c r="F4755">
        <v>7.9943600000000007E-3</v>
      </c>
      <c r="G4755" t="s">
        <v>12</v>
      </c>
      <c r="H4755">
        <v>171.6422</v>
      </c>
      <c r="I4755" t="s">
        <v>31</v>
      </c>
      <c r="J4755">
        <v>1987</v>
      </c>
      <c r="K4755" t="s">
        <v>32</v>
      </c>
      <c r="L4755" t="s">
        <v>21</v>
      </c>
      <c r="M4755" t="s">
        <v>16</v>
      </c>
      <c r="N4755">
        <v>3793.7284</v>
      </c>
    </row>
    <row r="4756" spans="1:14" x14ac:dyDescent="0.3">
      <c r="A4756" t="s">
        <v>1052</v>
      </c>
      <c r="B4756">
        <v>4754</v>
      </c>
      <c r="C4756">
        <v>20.7</v>
      </c>
      <c r="D4756">
        <f>SUMIF(E:E,Table1[[#This Row],[Item_Fat_Content]],N:N)</f>
        <v>6457454.3820000133</v>
      </c>
      <c r="E4756" t="s">
        <v>1608</v>
      </c>
      <c r="F4756">
        <v>0.121767168</v>
      </c>
      <c r="G4756" t="s">
        <v>41</v>
      </c>
      <c r="H4756">
        <v>118.9466</v>
      </c>
      <c r="I4756" t="s">
        <v>42</v>
      </c>
      <c r="J4756">
        <v>2002</v>
      </c>
      <c r="K4756" t="str">
        <f>K4755</f>
        <v>High</v>
      </c>
      <c r="L4756" t="s">
        <v>43</v>
      </c>
      <c r="M4756" t="s">
        <v>16</v>
      </c>
      <c r="N4756">
        <v>353.53980000000001</v>
      </c>
    </row>
    <row r="4757" spans="1:14" x14ac:dyDescent="0.3">
      <c r="A4757" t="s">
        <v>325</v>
      </c>
      <c r="B4757">
        <v>4755</v>
      </c>
      <c r="C4757">
        <v>13</v>
      </c>
      <c r="D4757">
        <f>SUMIF(E:E,Table1[[#This Row],[Item_Fat_Content]],N:N)</f>
        <v>6457454.3820000133</v>
      </c>
      <c r="E4757" t="s">
        <v>1608</v>
      </c>
      <c r="F4757">
        <v>3.0083482000000002E-2</v>
      </c>
      <c r="G4757" t="s">
        <v>73</v>
      </c>
      <c r="H4757">
        <v>61.921999999999997</v>
      </c>
      <c r="I4757" t="s">
        <v>60</v>
      </c>
      <c r="J4757">
        <v>2004</v>
      </c>
      <c r="K4757" t="s">
        <v>49</v>
      </c>
      <c r="L4757" t="s">
        <v>43</v>
      </c>
      <c r="M4757" t="s">
        <v>16</v>
      </c>
      <c r="N4757">
        <v>1557.972</v>
      </c>
    </row>
    <row r="4758" spans="1:14" x14ac:dyDescent="0.3">
      <c r="A4758" t="s">
        <v>309</v>
      </c>
      <c r="B4758">
        <v>4756</v>
      </c>
      <c r="C4758">
        <v>20.2</v>
      </c>
      <c r="D4758">
        <f>SUMIF(E:E,Table1[[#This Row],[Item_Fat_Content]],N:N)</f>
        <v>6457454.3820000133</v>
      </c>
      <c r="E4758" t="s">
        <v>1608</v>
      </c>
      <c r="F4758">
        <v>0.118025091</v>
      </c>
      <c r="G4758" t="s">
        <v>34</v>
      </c>
      <c r="H4758">
        <v>195.81100000000001</v>
      </c>
      <c r="I4758" t="s">
        <v>45</v>
      </c>
      <c r="J4758">
        <v>2007</v>
      </c>
      <c r="K4758" t="str">
        <f>K4757</f>
        <v>Small</v>
      </c>
      <c r="L4758" t="s">
        <v>43</v>
      </c>
      <c r="M4758" t="s">
        <v>16</v>
      </c>
      <c r="N4758">
        <v>2553.3429999999998</v>
      </c>
    </row>
    <row r="4759" spans="1:14" x14ac:dyDescent="0.3">
      <c r="A4759" t="s">
        <v>1334</v>
      </c>
      <c r="B4759">
        <v>4757</v>
      </c>
      <c r="C4759">
        <v>20.350000000000001</v>
      </c>
      <c r="D4759">
        <f>SUMIF(E:E,Table1[[#This Row],[Item_Fat_Content]],N:N)</f>
        <v>11904094.532999987</v>
      </c>
      <c r="E4759" t="s">
        <v>11</v>
      </c>
      <c r="F4759">
        <v>6.0649213E-2</v>
      </c>
      <c r="G4759" t="s">
        <v>34</v>
      </c>
      <c r="H4759">
        <v>232.76159999999999</v>
      </c>
      <c r="I4759" t="s">
        <v>31</v>
      </c>
      <c r="J4759">
        <v>1987</v>
      </c>
      <c r="K4759" t="s">
        <v>32</v>
      </c>
      <c r="L4759" t="s">
        <v>21</v>
      </c>
      <c r="M4759" t="s">
        <v>16</v>
      </c>
      <c r="N4759">
        <v>2812.3391999999999</v>
      </c>
    </row>
    <row r="4760" spans="1:14" x14ac:dyDescent="0.3">
      <c r="A4760" t="s">
        <v>193</v>
      </c>
      <c r="B4760">
        <v>4758</v>
      </c>
      <c r="C4760">
        <v>18.600000000000001</v>
      </c>
      <c r="D4760">
        <f>SUMIF(E:E,Table1[[#This Row],[Item_Fat_Content]],N:N)</f>
        <v>11904094.532999987</v>
      </c>
      <c r="E4760" t="s">
        <v>11</v>
      </c>
      <c r="F4760">
        <v>0.15193174200000001</v>
      </c>
      <c r="G4760" t="s">
        <v>54</v>
      </c>
      <c r="H4760">
        <v>101.1358</v>
      </c>
      <c r="I4760" t="s">
        <v>31</v>
      </c>
      <c r="J4760">
        <v>1987</v>
      </c>
      <c r="K4760" t="s">
        <v>32</v>
      </c>
      <c r="L4760" t="s">
        <v>21</v>
      </c>
      <c r="M4760" t="s">
        <v>16</v>
      </c>
      <c r="N4760">
        <v>1105.8938000000001</v>
      </c>
    </row>
    <row r="4761" spans="1:14" x14ac:dyDescent="0.3">
      <c r="A4761" t="s">
        <v>987</v>
      </c>
      <c r="B4761">
        <v>4759</v>
      </c>
      <c r="C4761">
        <f>C4760</f>
        <v>18.600000000000001</v>
      </c>
      <c r="D4761">
        <f>SUMIF(E:E,Table1[[#This Row],[Item_Fat_Content]],N:N)</f>
        <v>11904094.532999987</v>
      </c>
      <c r="E4761" t="s">
        <v>11</v>
      </c>
      <c r="F4761">
        <v>6.3831013000000006E-2</v>
      </c>
      <c r="G4761" t="s">
        <v>58</v>
      </c>
      <c r="H4761">
        <v>46.206000000000003</v>
      </c>
      <c r="I4761" t="s">
        <v>38</v>
      </c>
      <c r="J4761">
        <v>1985</v>
      </c>
      <c r="K4761" t="s">
        <v>14</v>
      </c>
      <c r="L4761" t="s">
        <v>21</v>
      </c>
      <c r="M4761" t="s">
        <v>39</v>
      </c>
      <c r="N4761">
        <v>1304.9680000000001</v>
      </c>
    </row>
    <row r="4762" spans="1:14" x14ac:dyDescent="0.3">
      <c r="A4762" t="s">
        <v>59</v>
      </c>
      <c r="B4762">
        <v>4760</v>
      </c>
      <c r="C4762">
        <v>13.35</v>
      </c>
      <c r="D4762">
        <f>SUMIF(E:E,Table1[[#This Row],[Item_Fat_Content]],N:N)</f>
        <v>11904094.532999987</v>
      </c>
      <c r="E4762" t="s">
        <v>70</v>
      </c>
      <c r="F4762">
        <v>0.103091351</v>
      </c>
      <c r="G4762" t="s">
        <v>12</v>
      </c>
      <c r="H4762">
        <v>229.93520000000001</v>
      </c>
      <c r="I4762" t="s">
        <v>45</v>
      </c>
      <c r="J4762">
        <v>2007</v>
      </c>
      <c r="K4762" t="str">
        <f>K4761</f>
        <v>Medium</v>
      </c>
      <c r="L4762" t="s">
        <v>43</v>
      </c>
      <c r="M4762" t="s">
        <v>16</v>
      </c>
      <c r="N4762">
        <v>2519.3872000000001</v>
      </c>
    </row>
    <row r="4763" spans="1:14" x14ac:dyDescent="0.3">
      <c r="A4763" t="s">
        <v>1033</v>
      </c>
      <c r="B4763">
        <v>4761</v>
      </c>
      <c r="C4763">
        <v>17.850000000000001</v>
      </c>
      <c r="D4763">
        <f>SUMIF(E:E,Table1[[#This Row],[Item_Fat_Content]],N:N)</f>
        <v>11904094.532999987</v>
      </c>
      <c r="E4763" t="s">
        <v>11</v>
      </c>
      <c r="F4763">
        <v>5.2389406999999999E-2</v>
      </c>
      <c r="G4763" t="s">
        <v>36</v>
      </c>
      <c r="H4763">
        <v>120.9072</v>
      </c>
      <c r="I4763" t="s">
        <v>20</v>
      </c>
      <c r="J4763">
        <v>2009</v>
      </c>
      <c r="K4763" t="s">
        <v>14</v>
      </c>
      <c r="L4763" t="s">
        <v>21</v>
      </c>
      <c r="M4763" t="s">
        <v>22</v>
      </c>
      <c r="N4763">
        <v>2817.6655999999998</v>
      </c>
    </row>
    <row r="4764" spans="1:14" x14ac:dyDescent="0.3">
      <c r="A4764" t="s">
        <v>635</v>
      </c>
      <c r="B4764">
        <v>4762</v>
      </c>
      <c r="C4764">
        <v>16.350000000000001</v>
      </c>
      <c r="D4764">
        <f>SUMIF(E:E,Table1[[#This Row],[Item_Fat_Content]],N:N)</f>
        <v>11904094.532999987</v>
      </c>
      <c r="E4764" t="s">
        <v>11</v>
      </c>
      <c r="F4764">
        <v>1.3355306000000001E-2</v>
      </c>
      <c r="G4764" t="s">
        <v>178</v>
      </c>
      <c r="H4764">
        <v>105.52800000000001</v>
      </c>
      <c r="I4764" t="s">
        <v>31</v>
      </c>
      <c r="J4764">
        <v>1987</v>
      </c>
      <c r="K4764" t="s">
        <v>32</v>
      </c>
      <c r="L4764" t="s">
        <v>21</v>
      </c>
      <c r="M4764" t="s">
        <v>16</v>
      </c>
      <c r="N4764">
        <v>2024.0319999999999</v>
      </c>
    </row>
    <row r="4765" spans="1:14" x14ac:dyDescent="0.3">
      <c r="A4765" t="s">
        <v>1483</v>
      </c>
      <c r="B4765">
        <v>4763</v>
      </c>
      <c r="C4765">
        <v>14.85</v>
      </c>
      <c r="D4765">
        <f>SUMIF(E:E,Table1[[#This Row],[Item_Fat_Content]],N:N)</f>
        <v>6457454.3820000133</v>
      </c>
      <c r="E4765" t="s">
        <v>1608</v>
      </c>
      <c r="F4765">
        <v>1.9550858000000001E-2</v>
      </c>
      <c r="G4765" t="s">
        <v>12</v>
      </c>
      <c r="H4765">
        <v>263.791</v>
      </c>
      <c r="I4765" t="s">
        <v>42</v>
      </c>
      <c r="J4765">
        <v>2002</v>
      </c>
      <c r="K4765" t="str">
        <f t="shared" ref="K4765:K4766" si="369">K4764</f>
        <v>High</v>
      </c>
      <c r="L4765" t="s">
        <v>43</v>
      </c>
      <c r="M4765" t="s">
        <v>16</v>
      </c>
      <c r="N4765">
        <v>4207.8559999999998</v>
      </c>
    </row>
    <row r="4766" spans="1:14" x14ac:dyDescent="0.3">
      <c r="A4766" t="s">
        <v>1265</v>
      </c>
      <c r="B4766">
        <v>4764</v>
      </c>
      <c r="C4766">
        <v>21.25</v>
      </c>
      <c r="D4766">
        <f>SUMIF(E:E,Table1[[#This Row],[Item_Fat_Content]],N:N)</f>
        <v>11904094.532999987</v>
      </c>
      <c r="E4766" t="s">
        <v>11</v>
      </c>
      <c r="F4766">
        <v>1.005532E-2</v>
      </c>
      <c r="G4766" t="s">
        <v>24</v>
      </c>
      <c r="H4766">
        <v>183.16079999999999</v>
      </c>
      <c r="I4766" t="s">
        <v>45</v>
      </c>
      <c r="J4766">
        <v>2007</v>
      </c>
      <c r="K4766" t="str">
        <f t="shared" si="369"/>
        <v>High</v>
      </c>
      <c r="L4766" t="s">
        <v>43</v>
      </c>
      <c r="M4766" t="s">
        <v>16</v>
      </c>
      <c r="N4766">
        <v>2756.4119999999998</v>
      </c>
    </row>
    <row r="4767" spans="1:14" x14ac:dyDescent="0.3">
      <c r="A4767" t="s">
        <v>474</v>
      </c>
      <c r="B4767">
        <v>4765</v>
      </c>
      <c r="C4767">
        <v>14.15</v>
      </c>
      <c r="D4767">
        <f>SUMIF(E:E,Table1[[#This Row],[Item_Fat_Content]],N:N)</f>
        <v>11904094.532999987</v>
      </c>
      <c r="E4767" t="s">
        <v>11</v>
      </c>
      <c r="F4767">
        <v>3.4845668000000003E-2</v>
      </c>
      <c r="G4767" t="s">
        <v>36</v>
      </c>
      <c r="H4767">
        <v>242.78280000000001</v>
      </c>
      <c r="I4767" t="s">
        <v>31</v>
      </c>
      <c r="J4767">
        <v>1987</v>
      </c>
      <c r="K4767" t="s">
        <v>32</v>
      </c>
      <c r="L4767" t="s">
        <v>21</v>
      </c>
      <c r="M4767" t="s">
        <v>16</v>
      </c>
      <c r="N4767">
        <v>3167.8764000000001</v>
      </c>
    </row>
    <row r="4768" spans="1:14" x14ac:dyDescent="0.3">
      <c r="A4768" t="s">
        <v>873</v>
      </c>
      <c r="B4768">
        <v>4766</v>
      </c>
      <c r="C4768">
        <v>17.2</v>
      </c>
      <c r="D4768">
        <f>SUMIF(E:E,Table1[[#This Row],[Item_Fat_Content]],N:N)</f>
        <v>6457454.3820000133</v>
      </c>
      <c r="E4768" t="s">
        <v>1608</v>
      </c>
      <c r="F4768">
        <v>2.5162021999999999E-2</v>
      </c>
      <c r="G4768" t="s">
        <v>73</v>
      </c>
      <c r="H4768">
        <v>145.9418</v>
      </c>
      <c r="I4768" t="s">
        <v>60</v>
      </c>
      <c r="J4768">
        <v>2004</v>
      </c>
      <c r="K4768" t="s">
        <v>49</v>
      </c>
      <c r="L4768" t="s">
        <v>43</v>
      </c>
      <c r="M4768" t="s">
        <v>16</v>
      </c>
      <c r="N4768">
        <v>1765.7016000000001</v>
      </c>
    </row>
    <row r="4769" spans="1:14" x14ac:dyDescent="0.3">
      <c r="A4769" t="s">
        <v>943</v>
      </c>
      <c r="B4769">
        <v>4767</v>
      </c>
      <c r="C4769">
        <f>C4768</f>
        <v>17.2</v>
      </c>
      <c r="D4769">
        <f>SUMIF(E:E,Table1[[#This Row],[Item_Fat_Content]],N:N)</f>
        <v>11904094.532999987</v>
      </c>
      <c r="E4769" t="s">
        <v>11</v>
      </c>
      <c r="F4769">
        <v>2.2685222000000001E-2</v>
      </c>
      <c r="G4769" t="s">
        <v>26</v>
      </c>
      <c r="H4769">
        <v>161.59200000000001</v>
      </c>
      <c r="I4769" t="s">
        <v>38</v>
      </c>
      <c r="J4769">
        <v>1985</v>
      </c>
      <c r="K4769" t="s">
        <v>14</v>
      </c>
      <c r="L4769" t="s">
        <v>21</v>
      </c>
      <c r="M4769" t="s">
        <v>39</v>
      </c>
      <c r="N4769">
        <v>4314.384</v>
      </c>
    </row>
    <row r="4770" spans="1:14" x14ac:dyDescent="0.3">
      <c r="A4770" t="s">
        <v>1177</v>
      </c>
      <c r="B4770">
        <v>4768</v>
      </c>
      <c r="C4770">
        <v>10.85</v>
      </c>
      <c r="D4770">
        <f>SUMIF(E:E,Table1[[#This Row],[Item_Fat_Content]],N:N)</f>
        <v>11904094.532999987</v>
      </c>
      <c r="E4770" t="s">
        <v>11</v>
      </c>
      <c r="F4770">
        <v>0.16257164900000001</v>
      </c>
      <c r="G4770" t="s">
        <v>36</v>
      </c>
      <c r="H4770">
        <v>107.4622</v>
      </c>
      <c r="I4770" t="s">
        <v>42</v>
      </c>
      <c r="J4770">
        <v>2002</v>
      </c>
      <c r="K4770" t="str">
        <f>K4769</f>
        <v>Medium</v>
      </c>
      <c r="L4770" t="s">
        <v>43</v>
      </c>
      <c r="M4770" t="s">
        <v>16</v>
      </c>
      <c r="N4770">
        <v>529.31100000000004</v>
      </c>
    </row>
    <row r="4771" spans="1:14" x14ac:dyDescent="0.3">
      <c r="A4771" t="s">
        <v>389</v>
      </c>
      <c r="B4771">
        <v>4769</v>
      </c>
      <c r="C4771">
        <v>20.350000000000001</v>
      </c>
      <c r="D4771">
        <f>SUMIF(E:E,Table1[[#This Row],[Item_Fat_Content]],N:N)</f>
        <v>6457454.3820000133</v>
      </c>
      <c r="E4771" t="s">
        <v>1608</v>
      </c>
      <c r="F4771">
        <v>1.4825605E-2</v>
      </c>
      <c r="G4771" t="s">
        <v>26</v>
      </c>
      <c r="H4771">
        <v>233.29580000000001</v>
      </c>
      <c r="I4771" t="s">
        <v>48</v>
      </c>
      <c r="J4771">
        <v>1997</v>
      </c>
      <c r="K4771" t="s">
        <v>49</v>
      </c>
      <c r="L4771" t="s">
        <v>15</v>
      </c>
      <c r="M4771" t="s">
        <v>16</v>
      </c>
      <c r="N4771">
        <v>4206.5244000000002</v>
      </c>
    </row>
    <row r="4772" spans="1:14" x14ac:dyDescent="0.3">
      <c r="A4772" t="s">
        <v>614</v>
      </c>
      <c r="B4772">
        <v>4770</v>
      </c>
      <c r="C4772">
        <v>16.350000000000001</v>
      </c>
      <c r="D4772">
        <f>SUMIF(E:E,Table1[[#This Row],[Item_Fat_Content]],N:N)</f>
        <v>11904094.532999987</v>
      </c>
      <c r="E4772" t="s">
        <v>11</v>
      </c>
      <c r="F4772">
        <v>5.8034348999999999E-2</v>
      </c>
      <c r="G4772" t="s">
        <v>30</v>
      </c>
      <c r="H4772">
        <v>124.80200000000001</v>
      </c>
      <c r="I4772" t="s">
        <v>27</v>
      </c>
      <c r="J4772">
        <v>1998</v>
      </c>
      <c r="K4772" t="str">
        <f>K4771</f>
        <v>Small</v>
      </c>
      <c r="L4772" t="s">
        <v>21</v>
      </c>
      <c r="M4772" t="s">
        <v>28</v>
      </c>
      <c r="N4772">
        <v>253.00399999999999</v>
      </c>
    </row>
    <row r="4773" spans="1:14" x14ac:dyDescent="0.3">
      <c r="A4773" t="s">
        <v>262</v>
      </c>
      <c r="B4773">
        <v>4771</v>
      </c>
      <c r="C4773">
        <v>9.3000000000000007</v>
      </c>
      <c r="D4773">
        <f>SUMIF(E:E,Table1[[#This Row],[Item_Fat_Content]],N:N)</f>
        <v>11904094.532999987</v>
      </c>
      <c r="E4773" t="s">
        <v>11</v>
      </c>
      <c r="F4773">
        <v>4.3785694E-2</v>
      </c>
      <c r="G4773" t="s">
        <v>58</v>
      </c>
      <c r="H4773">
        <v>191.68459999999999</v>
      </c>
      <c r="I4773" t="s">
        <v>48</v>
      </c>
      <c r="J4773">
        <v>1997</v>
      </c>
      <c r="K4773" t="s">
        <v>49</v>
      </c>
      <c r="L4773" t="s">
        <v>15</v>
      </c>
      <c r="M4773" t="s">
        <v>16</v>
      </c>
      <c r="N4773">
        <v>3057.3535999999999</v>
      </c>
    </row>
    <row r="4774" spans="1:14" x14ac:dyDescent="0.3">
      <c r="A4774" t="s">
        <v>200</v>
      </c>
      <c r="B4774">
        <v>4772</v>
      </c>
      <c r="C4774">
        <f>C4773</f>
        <v>9.3000000000000007</v>
      </c>
      <c r="D4774">
        <f>SUMIF(E:E,Table1[[#This Row],[Item_Fat_Content]],N:N)</f>
        <v>6457454.3820000133</v>
      </c>
      <c r="E4774" t="s">
        <v>1608</v>
      </c>
      <c r="F4774">
        <v>7.6798609000000004E-2</v>
      </c>
      <c r="G4774" t="s">
        <v>19</v>
      </c>
      <c r="H4774">
        <v>231.89580000000001</v>
      </c>
      <c r="I4774" t="s">
        <v>38</v>
      </c>
      <c r="J4774">
        <v>1985</v>
      </c>
      <c r="K4774" t="s">
        <v>14</v>
      </c>
      <c r="L4774" t="s">
        <v>21</v>
      </c>
      <c r="M4774" t="s">
        <v>39</v>
      </c>
      <c r="N4774">
        <v>8413.0488000000005</v>
      </c>
    </row>
    <row r="4775" spans="1:14" x14ac:dyDescent="0.3">
      <c r="A4775" t="s">
        <v>1536</v>
      </c>
      <c r="B4775">
        <v>4773</v>
      </c>
      <c r="C4775">
        <v>15.75</v>
      </c>
      <c r="D4775">
        <f>SUMIF(E:E,Table1[[#This Row],[Item_Fat_Content]],N:N)</f>
        <v>11904094.532999987</v>
      </c>
      <c r="E4775" t="s">
        <v>11</v>
      </c>
      <c r="F4775">
        <v>5.5241242000000003E-2</v>
      </c>
      <c r="G4775" t="s">
        <v>34</v>
      </c>
      <c r="H4775">
        <v>196.54519999999999</v>
      </c>
      <c r="I4775" t="s">
        <v>45</v>
      </c>
      <c r="J4775">
        <v>2007</v>
      </c>
      <c r="K4775" t="str">
        <f t="shared" ref="K4775:K4777" si="370">K4774</f>
        <v>Medium</v>
      </c>
      <c r="L4775" t="s">
        <v>43</v>
      </c>
      <c r="M4775" t="s">
        <v>16</v>
      </c>
      <c r="N4775">
        <v>3131.9232000000002</v>
      </c>
    </row>
    <row r="4776" spans="1:14" x14ac:dyDescent="0.3">
      <c r="A4776" t="s">
        <v>1441</v>
      </c>
      <c r="B4776">
        <v>4774</v>
      </c>
      <c r="C4776">
        <v>14.85</v>
      </c>
      <c r="D4776">
        <f>SUMIF(E:E,Table1[[#This Row],[Item_Fat_Content]],N:N)</f>
        <v>11904094.532999987</v>
      </c>
      <c r="E4776" t="s">
        <v>11</v>
      </c>
      <c r="F4776">
        <v>6.1102234999999998E-2</v>
      </c>
      <c r="G4776" t="s">
        <v>30</v>
      </c>
      <c r="H4776">
        <v>253.2698</v>
      </c>
      <c r="I4776" t="s">
        <v>42</v>
      </c>
      <c r="J4776">
        <v>2002</v>
      </c>
      <c r="K4776" t="str">
        <f t="shared" si="370"/>
        <v>Medium</v>
      </c>
      <c r="L4776" t="s">
        <v>43</v>
      </c>
      <c r="M4776" t="s">
        <v>16</v>
      </c>
      <c r="N4776">
        <v>2283.0282000000002</v>
      </c>
    </row>
    <row r="4777" spans="1:14" x14ac:dyDescent="0.3">
      <c r="A4777" t="s">
        <v>183</v>
      </c>
      <c r="B4777">
        <v>4775</v>
      </c>
      <c r="C4777">
        <v>18.600000000000001</v>
      </c>
      <c r="D4777">
        <f>SUMIF(E:E,Table1[[#This Row],[Item_Fat_Content]],N:N)</f>
        <v>11904094.532999987</v>
      </c>
      <c r="E4777" t="s">
        <v>11</v>
      </c>
      <c r="F4777">
        <v>3.9517121000000002E-2</v>
      </c>
      <c r="G4777" t="s">
        <v>41</v>
      </c>
      <c r="H4777">
        <v>243.68020000000001</v>
      </c>
      <c r="I4777" t="s">
        <v>45</v>
      </c>
      <c r="J4777">
        <v>2007</v>
      </c>
      <c r="K4777" t="str">
        <f t="shared" si="370"/>
        <v>Medium</v>
      </c>
      <c r="L4777" t="s">
        <v>43</v>
      </c>
      <c r="M4777" t="s">
        <v>16</v>
      </c>
      <c r="N4777">
        <v>5896.3248000000003</v>
      </c>
    </row>
    <row r="4778" spans="1:14" x14ac:dyDescent="0.3">
      <c r="A4778" t="s">
        <v>821</v>
      </c>
      <c r="B4778">
        <v>4776</v>
      </c>
      <c r="C4778">
        <v>16.350000000000001</v>
      </c>
      <c r="D4778">
        <f>SUMIF(E:E,Table1[[#This Row],[Item_Fat_Content]],N:N)</f>
        <v>11904094.532999987</v>
      </c>
      <c r="E4778" t="s">
        <v>11</v>
      </c>
      <c r="F4778">
        <v>2.9565309000000001E-2</v>
      </c>
      <c r="G4778" t="s">
        <v>30</v>
      </c>
      <c r="H4778">
        <v>256.46460000000002</v>
      </c>
      <c r="I4778" t="s">
        <v>20</v>
      </c>
      <c r="J4778">
        <v>2009</v>
      </c>
      <c r="K4778" t="s">
        <v>14</v>
      </c>
      <c r="L4778" t="s">
        <v>21</v>
      </c>
      <c r="M4778" t="s">
        <v>22</v>
      </c>
      <c r="N4778">
        <v>515.32920000000001</v>
      </c>
    </row>
    <row r="4779" spans="1:14" x14ac:dyDescent="0.3">
      <c r="A4779" t="s">
        <v>333</v>
      </c>
      <c r="B4779">
        <v>4777</v>
      </c>
      <c r="C4779">
        <v>9.6950000000000003</v>
      </c>
      <c r="D4779">
        <f>SUMIF(E:E,Table1[[#This Row],[Item_Fat_Content]],N:N)</f>
        <v>6457454.3820000133</v>
      </c>
      <c r="E4779" t="s">
        <v>1608</v>
      </c>
      <c r="F4779">
        <v>0.12828324299999999</v>
      </c>
      <c r="G4779" t="s">
        <v>34</v>
      </c>
      <c r="H4779">
        <v>226.1404</v>
      </c>
      <c r="I4779" t="s">
        <v>48</v>
      </c>
      <c r="J4779">
        <v>1997</v>
      </c>
      <c r="K4779" t="s">
        <v>49</v>
      </c>
      <c r="L4779" t="s">
        <v>15</v>
      </c>
      <c r="M4779" t="s">
        <v>16</v>
      </c>
      <c r="N4779">
        <v>3375.6060000000002</v>
      </c>
    </row>
    <row r="4780" spans="1:14" x14ac:dyDescent="0.3">
      <c r="A4780" t="s">
        <v>461</v>
      </c>
      <c r="B4780">
        <v>4778</v>
      </c>
      <c r="C4780">
        <v>15.15</v>
      </c>
      <c r="D4780">
        <f>SUMIF(E:E,Table1[[#This Row],[Item_Fat_Content]],N:N)</f>
        <v>6457454.3820000133</v>
      </c>
      <c r="E4780" t="s">
        <v>1608</v>
      </c>
      <c r="F4780">
        <v>1.2332667E-2</v>
      </c>
      <c r="G4780" t="s">
        <v>36</v>
      </c>
      <c r="H4780">
        <v>130.0284</v>
      </c>
      <c r="I4780" t="s">
        <v>45</v>
      </c>
      <c r="J4780">
        <v>2007</v>
      </c>
      <c r="K4780" t="str">
        <f>K4779</f>
        <v>Small</v>
      </c>
      <c r="L4780" t="s">
        <v>43</v>
      </c>
      <c r="M4780" t="s">
        <v>16</v>
      </c>
      <c r="N4780">
        <v>3559.3667999999998</v>
      </c>
    </row>
    <row r="4781" spans="1:14" x14ac:dyDescent="0.3">
      <c r="A4781" t="s">
        <v>674</v>
      </c>
      <c r="B4781">
        <v>4779</v>
      </c>
      <c r="C4781">
        <v>14.3</v>
      </c>
      <c r="D4781">
        <f>SUMIF(E:E,Table1[[#This Row],[Item_Fat_Content]],N:N)</f>
        <v>6457454.3820000133</v>
      </c>
      <c r="E4781" t="s">
        <v>1608</v>
      </c>
      <c r="F4781">
        <v>6.5195228999999993E-2</v>
      </c>
      <c r="G4781" t="s">
        <v>26</v>
      </c>
      <c r="H4781">
        <v>88.985600000000005</v>
      </c>
      <c r="I4781" t="s">
        <v>60</v>
      </c>
      <c r="J4781">
        <v>2004</v>
      </c>
      <c r="K4781" t="s">
        <v>49</v>
      </c>
      <c r="L4781" t="s">
        <v>43</v>
      </c>
      <c r="M4781" t="s">
        <v>16</v>
      </c>
      <c r="N4781">
        <v>1669.8263999999999</v>
      </c>
    </row>
    <row r="4782" spans="1:14" x14ac:dyDescent="0.3">
      <c r="A4782" t="s">
        <v>97</v>
      </c>
      <c r="B4782">
        <v>4780</v>
      </c>
      <c r="C4782">
        <v>10.895</v>
      </c>
      <c r="D4782">
        <f>SUMIF(E:E,Table1[[#This Row],[Item_Fat_Content]],N:N)</f>
        <v>11904094.532999987</v>
      </c>
      <c r="E4782" t="s">
        <v>11</v>
      </c>
      <c r="F4782">
        <v>0.108253944</v>
      </c>
      <c r="G4782" t="s">
        <v>26</v>
      </c>
      <c r="H4782">
        <v>194.8794</v>
      </c>
      <c r="I4782" t="s">
        <v>27</v>
      </c>
      <c r="J4782">
        <v>1998</v>
      </c>
      <c r="K4782" t="str">
        <f t="shared" ref="K4782:K4783" si="371">K4781</f>
        <v>Small</v>
      </c>
      <c r="L4782" t="s">
        <v>21</v>
      </c>
      <c r="M4782" t="s">
        <v>28</v>
      </c>
      <c r="N4782">
        <v>585.23820000000001</v>
      </c>
    </row>
    <row r="4783" spans="1:14" x14ac:dyDescent="0.3">
      <c r="A4783" t="s">
        <v>737</v>
      </c>
      <c r="B4783">
        <v>4781</v>
      </c>
      <c r="C4783">
        <v>8.39</v>
      </c>
      <c r="D4783">
        <f>SUMIF(E:E,Table1[[#This Row],[Item_Fat_Content]],N:N)</f>
        <v>11904094.532999987</v>
      </c>
      <c r="E4783" t="s">
        <v>11</v>
      </c>
      <c r="F4783">
        <v>0.12117884800000001</v>
      </c>
      <c r="G4783" t="s">
        <v>30</v>
      </c>
      <c r="H4783">
        <v>165.18680000000001</v>
      </c>
      <c r="I4783" t="s">
        <v>45</v>
      </c>
      <c r="J4783">
        <v>2007</v>
      </c>
      <c r="K4783" t="str">
        <f t="shared" si="371"/>
        <v>Small</v>
      </c>
      <c r="L4783" t="s">
        <v>43</v>
      </c>
      <c r="M4783" t="s">
        <v>16</v>
      </c>
      <c r="N4783">
        <v>2784.3755999999998</v>
      </c>
    </row>
    <row r="4784" spans="1:14" x14ac:dyDescent="0.3">
      <c r="A4784" t="s">
        <v>272</v>
      </c>
      <c r="B4784">
        <v>4782</v>
      </c>
      <c r="C4784">
        <v>18.350000000000001</v>
      </c>
      <c r="D4784">
        <f>SUMIF(E:E,Table1[[#This Row],[Item_Fat_Content]],N:N)</f>
        <v>11904094.532999987</v>
      </c>
      <c r="E4784" t="s">
        <v>11</v>
      </c>
      <c r="F4784">
        <v>0</v>
      </c>
      <c r="G4784" t="s">
        <v>12</v>
      </c>
      <c r="H4784">
        <v>151.934</v>
      </c>
      <c r="I4784" t="s">
        <v>31</v>
      </c>
      <c r="J4784">
        <v>1987</v>
      </c>
      <c r="K4784" t="s">
        <v>32</v>
      </c>
      <c r="L4784" t="s">
        <v>21</v>
      </c>
      <c r="M4784" t="s">
        <v>16</v>
      </c>
      <c r="N4784">
        <v>306.26799999999997</v>
      </c>
    </row>
    <row r="4785" spans="1:14" x14ac:dyDescent="0.3">
      <c r="A4785" t="s">
        <v>1030</v>
      </c>
      <c r="B4785">
        <v>4783</v>
      </c>
      <c r="C4785">
        <v>15.2</v>
      </c>
      <c r="D4785">
        <f>SUMIF(E:E,Table1[[#This Row],[Item_Fat_Content]],N:N)</f>
        <v>11904094.532999987</v>
      </c>
      <c r="E4785" t="s">
        <v>11</v>
      </c>
      <c r="F4785">
        <v>9.6981319999999996E-2</v>
      </c>
      <c r="G4785" t="s">
        <v>56</v>
      </c>
      <c r="H4785">
        <v>116.3492</v>
      </c>
      <c r="I4785" t="s">
        <v>31</v>
      </c>
      <c r="J4785">
        <v>1987</v>
      </c>
      <c r="K4785" t="s">
        <v>32</v>
      </c>
      <c r="L4785" t="s">
        <v>21</v>
      </c>
      <c r="M4785" t="s">
        <v>16</v>
      </c>
      <c r="N4785">
        <v>2548.6824000000001</v>
      </c>
    </row>
    <row r="4786" spans="1:14" x14ac:dyDescent="0.3">
      <c r="A4786" t="s">
        <v>876</v>
      </c>
      <c r="B4786">
        <v>4784</v>
      </c>
      <c r="C4786">
        <v>20.2</v>
      </c>
      <c r="D4786">
        <f>SUMIF(E:E,Table1[[#This Row],[Item_Fat_Content]],N:N)</f>
        <v>11904094.532999987</v>
      </c>
      <c r="E4786" t="s">
        <v>11</v>
      </c>
      <c r="F4786">
        <v>6.4351907999999999E-2</v>
      </c>
      <c r="G4786" t="s">
        <v>36</v>
      </c>
      <c r="H4786">
        <v>259.46460000000002</v>
      </c>
      <c r="I4786" t="s">
        <v>60</v>
      </c>
      <c r="J4786">
        <v>2004</v>
      </c>
      <c r="K4786" t="s">
        <v>49</v>
      </c>
      <c r="L4786" t="s">
        <v>43</v>
      </c>
      <c r="M4786" t="s">
        <v>16</v>
      </c>
      <c r="N4786">
        <v>2061.3168000000001</v>
      </c>
    </row>
    <row r="4787" spans="1:14" x14ac:dyDescent="0.3">
      <c r="A4787" t="s">
        <v>1474</v>
      </c>
      <c r="B4787">
        <v>4785</v>
      </c>
      <c r="C4787">
        <f>C4786</f>
        <v>20.2</v>
      </c>
      <c r="D4787">
        <f>SUMIF(E:E,Table1[[#This Row],[Item_Fat_Content]],N:N)</f>
        <v>11904094.532999987</v>
      </c>
      <c r="E4787" t="s">
        <v>11</v>
      </c>
      <c r="F4787">
        <v>7.9419800999999998E-2</v>
      </c>
      <c r="G4787" t="s">
        <v>30</v>
      </c>
      <c r="H4787">
        <v>172.31059999999999</v>
      </c>
      <c r="I4787" t="s">
        <v>38</v>
      </c>
      <c r="J4787">
        <v>1985</v>
      </c>
      <c r="K4787" t="s">
        <v>14</v>
      </c>
      <c r="L4787" t="s">
        <v>21</v>
      </c>
      <c r="M4787" t="s">
        <v>39</v>
      </c>
      <c r="N4787">
        <v>5475.5392000000002</v>
      </c>
    </row>
    <row r="4788" spans="1:14" x14ac:dyDescent="0.3">
      <c r="A4788" t="s">
        <v>1312</v>
      </c>
      <c r="B4788">
        <v>4786</v>
      </c>
      <c r="C4788">
        <v>8.7100000000000009</v>
      </c>
      <c r="D4788">
        <f>SUMIF(E:E,Table1[[#This Row],[Item_Fat_Content]],N:N)</f>
        <v>6457454.3820000133</v>
      </c>
      <c r="E4788" t="s">
        <v>1608</v>
      </c>
      <c r="F4788">
        <v>7.2301795000000002E-2</v>
      </c>
      <c r="G4788" t="s">
        <v>73</v>
      </c>
      <c r="H4788">
        <v>185.69239999999999</v>
      </c>
      <c r="I4788" t="s">
        <v>42</v>
      </c>
      <c r="J4788">
        <v>2002</v>
      </c>
      <c r="K4788" t="str">
        <f>K4787</f>
        <v>Medium</v>
      </c>
      <c r="L4788" t="s">
        <v>43</v>
      </c>
      <c r="M4788" t="s">
        <v>16</v>
      </c>
      <c r="N4788">
        <v>3331.6632</v>
      </c>
    </row>
    <row r="4789" spans="1:14" x14ac:dyDescent="0.3">
      <c r="A4789" t="s">
        <v>1268</v>
      </c>
      <c r="B4789">
        <v>4787</v>
      </c>
      <c r="C4789">
        <v>12.15</v>
      </c>
      <c r="D4789">
        <f>SUMIF(E:E,Table1[[#This Row],[Item_Fat_Content]],N:N)</f>
        <v>11904094.532999987</v>
      </c>
      <c r="E4789" t="s">
        <v>11</v>
      </c>
      <c r="F4789">
        <v>2.1719387E-2</v>
      </c>
      <c r="G4789" t="s">
        <v>78</v>
      </c>
      <c r="H4789">
        <v>163.11840000000001</v>
      </c>
      <c r="I4789" t="s">
        <v>60</v>
      </c>
      <c r="J4789">
        <v>2004</v>
      </c>
      <c r="K4789" t="s">
        <v>49</v>
      </c>
      <c r="L4789" t="s">
        <v>43</v>
      </c>
      <c r="M4789" t="s">
        <v>16</v>
      </c>
      <c r="N4789">
        <v>3467.4863999999998</v>
      </c>
    </row>
    <row r="4790" spans="1:14" x14ac:dyDescent="0.3">
      <c r="A4790" t="s">
        <v>1424</v>
      </c>
      <c r="B4790">
        <v>4788</v>
      </c>
      <c r="C4790">
        <v>8.06</v>
      </c>
      <c r="D4790">
        <f>SUMIF(E:E,Table1[[#This Row],[Item_Fat_Content]],N:N)</f>
        <v>11904094.532999987</v>
      </c>
      <c r="E4790" t="s">
        <v>11</v>
      </c>
      <c r="F4790">
        <v>2.1420030999999999E-2</v>
      </c>
      <c r="G4790" t="s">
        <v>54</v>
      </c>
      <c r="H4790">
        <v>232.0326</v>
      </c>
      <c r="I4790" t="s">
        <v>42</v>
      </c>
      <c r="J4790">
        <v>2002</v>
      </c>
      <c r="K4790" t="str">
        <f t="shared" ref="K4790:K4791" si="372">K4789</f>
        <v>Small</v>
      </c>
      <c r="L4790" t="s">
        <v>43</v>
      </c>
      <c r="M4790" t="s">
        <v>16</v>
      </c>
      <c r="N4790">
        <v>3003.4238</v>
      </c>
    </row>
    <row r="4791" spans="1:14" x14ac:dyDescent="0.3">
      <c r="A4791" t="s">
        <v>757</v>
      </c>
      <c r="B4791">
        <v>4789</v>
      </c>
      <c r="C4791">
        <v>11.5</v>
      </c>
      <c r="D4791">
        <f>SUMIF(E:E,Table1[[#This Row],[Item_Fat_Content]],N:N)</f>
        <v>11904094.532999987</v>
      </c>
      <c r="E4791" t="s">
        <v>11</v>
      </c>
      <c r="F4791">
        <v>0.29043031699999999</v>
      </c>
      <c r="G4791" t="s">
        <v>26</v>
      </c>
      <c r="H4791">
        <v>130.6652</v>
      </c>
      <c r="I4791" t="s">
        <v>27</v>
      </c>
      <c r="J4791">
        <v>1998</v>
      </c>
      <c r="K4791" t="str">
        <f t="shared" si="372"/>
        <v>Small</v>
      </c>
      <c r="L4791" t="s">
        <v>21</v>
      </c>
      <c r="M4791" t="s">
        <v>28</v>
      </c>
      <c r="N4791">
        <v>258.3304</v>
      </c>
    </row>
    <row r="4792" spans="1:14" x14ac:dyDescent="0.3">
      <c r="A4792" t="s">
        <v>946</v>
      </c>
      <c r="B4792">
        <v>4790</v>
      </c>
      <c r="C4792">
        <v>14.85</v>
      </c>
      <c r="D4792">
        <f>SUMIF(E:E,Table1[[#This Row],[Item_Fat_Content]],N:N)</f>
        <v>11904094.532999987</v>
      </c>
      <c r="E4792" t="s">
        <v>11</v>
      </c>
      <c r="F4792">
        <v>1.8571641E-2</v>
      </c>
      <c r="G4792" t="s">
        <v>73</v>
      </c>
      <c r="H4792">
        <v>187.32140000000001</v>
      </c>
      <c r="I4792" t="s">
        <v>48</v>
      </c>
      <c r="J4792">
        <v>1997</v>
      </c>
      <c r="K4792" t="s">
        <v>49</v>
      </c>
      <c r="L4792" t="s">
        <v>15</v>
      </c>
      <c r="M4792" t="s">
        <v>16</v>
      </c>
      <c r="N4792">
        <v>4333.6922000000004</v>
      </c>
    </row>
    <row r="4793" spans="1:14" x14ac:dyDescent="0.3">
      <c r="A4793" t="s">
        <v>46</v>
      </c>
      <c r="B4793">
        <v>4791</v>
      </c>
      <c r="C4793">
        <v>11.8</v>
      </c>
      <c r="D4793">
        <f>SUMIF(E:E,Table1[[#This Row],[Item_Fat_Content]],N:N)</f>
        <v>11904094.532999987</v>
      </c>
      <c r="E4793" t="s">
        <v>11</v>
      </c>
      <c r="F4793">
        <v>0</v>
      </c>
      <c r="G4793" t="s">
        <v>26</v>
      </c>
      <c r="H4793">
        <v>45.240200000000002</v>
      </c>
      <c r="I4793" t="s">
        <v>20</v>
      </c>
      <c r="J4793">
        <v>2009</v>
      </c>
      <c r="K4793" t="s">
        <v>14</v>
      </c>
      <c r="L4793" t="s">
        <v>21</v>
      </c>
      <c r="M4793" t="s">
        <v>22</v>
      </c>
      <c r="N4793">
        <v>1148.5050000000001</v>
      </c>
    </row>
    <row r="4794" spans="1:14" x14ac:dyDescent="0.3">
      <c r="A4794" t="s">
        <v>1115</v>
      </c>
      <c r="B4794">
        <v>4792</v>
      </c>
      <c r="C4794">
        <v>14.7</v>
      </c>
      <c r="D4794">
        <f>SUMIF(E:E,Table1[[#This Row],[Item_Fat_Content]],N:N)</f>
        <v>11904094.532999987</v>
      </c>
      <c r="E4794" t="s">
        <v>11</v>
      </c>
      <c r="F4794">
        <v>2.0952704999999999E-2</v>
      </c>
      <c r="G4794" t="s">
        <v>58</v>
      </c>
      <c r="H4794">
        <v>143.5128</v>
      </c>
      <c r="I4794" t="s">
        <v>13</v>
      </c>
      <c r="J4794">
        <v>1999</v>
      </c>
      <c r="K4794" t="s">
        <v>14</v>
      </c>
      <c r="L4794" t="s">
        <v>15</v>
      </c>
      <c r="M4794" t="s">
        <v>16</v>
      </c>
      <c r="N4794">
        <v>2444.8175999999999</v>
      </c>
    </row>
    <row r="4795" spans="1:14" x14ac:dyDescent="0.3">
      <c r="A4795" t="s">
        <v>848</v>
      </c>
      <c r="B4795">
        <v>4793</v>
      </c>
      <c r="C4795">
        <f>C4794</f>
        <v>14.7</v>
      </c>
      <c r="D4795">
        <f>SUMIF(E:E,Table1[[#This Row],[Item_Fat_Content]],N:N)</f>
        <v>11904094.532999987</v>
      </c>
      <c r="E4795" t="s">
        <v>11</v>
      </c>
      <c r="F4795">
        <v>0.102371638</v>
      </c>
      <c r="G4795" t="s">
        <v>30</v>
      </c>
      <c r="H4795">
        <v>221.2456</v>
      </c>
      <c r="I4795" t="s">
        <v>65</v>
      </c>
      <c r="J4795">
        <v>1985</v>
      </c>
      <c r="K4795" t="s">
        <v>49</v>
      </c>
      <c r="L4795" t="s">
        <v>15</v>
      </c>
      <c r="M4795" t="s">
        <v>28</v>
      </c>
      <c r="N4795">
        <v>663.13679999999999</v>
      </c>
    </row>
    <row r="4796" spans="1:14" x14ac:dyDescent="0.3">
      <c r="A4796" t="s">
        <v>551</v>
      </c>
      <c r="B4796">
        <v>4794</v>
      </c>
      <c r="C4796">
        <v>18.75</v>
      </c>
      <c r="D4796">
        <f>SUMIF(E:E,Table1[[#This Row],[Item_Fat_Content]],N:N)</f>
        <v>11904094.532999987</v>
      </c>
      <c r="E4796" t="s">
        <v>11</v>
      </c>
      <c r="F4796">
        <v>3.4278797999999999E-2</v>
      </c>
      <c r="G4796" t="s">
        <v>30</v>
      </c>
      <c r="H4796">
        <v>214.12180000000001</v>
      </c>
      <c r="I4796" t="s">
        <v>31</v>
      </c>
      <c r="J4796">
        <v>1987</v>
      </c>
      <c r="K4796" t="s">
        <v>32</v>
      </c>
      <c r="L4796" t="s">
        <v>21</v>
      </c>
      <c r="M4796" t="s">
        <v>16</v>
      </c>
      <c r="N4796">
        <v>4488.1578</v>
      </c>
    </row>
    <row r="4797" spans="1:14" x14ac:dyDescent="0.3">
      <c r="A4797" t="s">
        <v>538</v>
      </c>
      <c r="B4797">
        <v>4795</v>
      </c>
      <c r="C4797">
        <v>7.2350000000000003</v>
      </c>
      <c r="D4797">
        <f>SUMIF(E:E,Table1[[#This Row],[Item_Fat_Content]],N:N)</f>
        <v>11904094.532999987</v>
      </c>
      <c r="E4797" t="s">
        <v>11</v>
      </c>
      <c r="F4797">
        <v>0</v>
      </c>
      <c r="G4797" t="s">
        <v>36</v>
      </c>
      <c r="H4797">
        <v>115.18340000000001</v>
      </c>
      <c r="I4797" t="s">
        <v>42</v>
      </c>
      <c r="J4797">
        <v>2002</v>
      </c>
      <c r="K4797" t="str">
        <f>K4796</f>
        <v>High</v>
      </c>
      <c r="L4797" t="s">
        <v>43</v>
      </c>
      <c r="M4797" t="s">
        <v>16</v>
      </c>
      <c r="N4797">
        <v>1382.2008000000001</v>
      </c>
    </row>
    <row r="4798" spans="1:14" x14ac:dyDescent="0.3">
      <c r="A4798" t="s">
        <v>972</v>
      </c>
      <c r="B4798">
        <v>4796</v>
      </c>
      <c r="C4798">
        <f>C4797</f>
        <v>7.2350000000000003</v>
      </c>
      <c r="D4798">
        <f>SUMIF(E:E,Table1[[#This Row],[Item_Fat_Content]],N:N)</f>
        <v>11904094.532999987</v>
      </c>
      <c r="E4798" t="s">
        <v>11</v>
      </c>
      <c r="F4798">
        <v>3.8377013000000001E-2</v>
      </c>
      <c r="G4798" t="s">
        <v>26</v>
      </c>
      <c r="H4798">
        <v>211.55860000000001</v>
      </c>
      <c r="I4798" t="s">
        <v>38</v>
      </c>
      <c r="J4798">
        <v>1985</v>
      </c>
      <c r="K4798" t="s">
        <v>14</v>
      </c>
      <c r="L4798" t="s">
        <v>21</v>
      </c>
      <c r="M4798" t="s">
        <v>39</v>
      </c>
      <c r="N4798">
        <v>4432.2305999999999</v>
      </c>
    </row>
    <row r="4799" spans="1:14" x14ac:dyDescent="0.3">
      <c r="A4799" t="s">
        <v>90</v>
      </c>
      <c r="B4799">
        <v>4797</v>
      </c>
      <c r="C4799">
        <v>19.600000000000001</v>
      </c>
      <c r="D4799">
        <f>SUMIF(E:E,Table1[[#This Row],[Item_Fat_Content]],N:N)</f>
        <v>11904094.532999987</v>
      </c>
      <c r="E4799" t="s">
        <v>11</v>
      </c>
      <c r="F4799">
        <v>2.5325897E-2</v>
      </c>
      <c r="G4799" t="s">
        <v>56</v>
      </c>
      <c r="H4799">
        <v>150.9024</v>
      </c>
      <c r="I4799" t="s">
        <v>13</v>
      </c>
      <c r="J4799">
        <v>1999</v>
      </c>
      <c r="K4799" t="s">
        <v>14</v>
      </c>
      <c r="L4799" t="s">
        <v>15</v>
      </c>
      <c r="M4799" t="s">
        <v>16</v>
      </c>
      <c r="N4799">
        <v>3795.06</v>
      </c>
    </row>
    <row r="4800" spans="1:14" x14ac:dyDescent="0.3">
      <c r="A4800" t="s">
        <v>1226</v>
      </c>
      <c r="B4800">
        <v>4798</v>
      </c>
      <c r="C4800">
        <v>7.27</v>
      </c>
      <c r="D4800">
        <f>SUMIF(E:E,Table1[[#This Row],[Item_Fat_Content]],N:N)</f>
        <v>6457454.3820000133</v>
      </c>
      <c r="E4800" t="s">
        <v>1608</v>
      </c>
      <c r="F4800">
        <v>2.0898691E-2</v>
      </c>
      <c r="G4800" t="s">
        <v>73</v>
      </c>
      <c r="H4800">
        <v>92.248800000000003</v>
      </c>
      <c r="I4800" t="s">
        <v>45</v>
      </c>
      <c r="J4800">
        <v>2007</v>
      </c>
      <c r="K4800" t="str">
        <f t="shared" ref="K4800:K4802" si="373">K4799</f>
        <v>Medium</v>
      </c>
      <c r="L4800" t="s">
        <v>43</v>
      </c>
      <c r="M4800" t="s">
        <v>16</v>
      </c>
      <c r="N4800">
        <v>814.93920000000003</v>
      </c>
    </row>
    <row r="4801" spans="1:14" x14ac:dyDescent="0.3">
      <c r="A4801" t="s">
        <v>566</v>
      </c>
      <c r="B4801">
        <v>4799</v>
      </c>
      <c r="C4801">
        <v>15.1</v>
      </c>
      <c r="D4801">
        <f>SUMIF(E:E,Table1[[#This Row],[Item_Fat_Content]],N:N)</f>
        <v>6457454.3820000133</v>
      </c>
      <c r="E4801" t="s">
        <v>1608</v>
      </c>
      <c r="F4801">
        <v>0.105881129</v>
      </c>
      <c r="G4801" t="s">
        <v>26</v>
      </c>
      <c r="H4801">
        <v>42.079599999999999</v>
      </c>
      <c r="I4801" t="s">
        <v>42</v>
      </c>
      <c r="J4801">
        <v>2002</v>
      </c>
      <c r="K4801" t="str">
        <f t="shared" si="373"/>
        <v>Medium</v>
      </c>
      <c r="L4801" t="s">
        <v>43</v>
      </c>
      <c r="M4801" t="s">
        <v>16</v>
      </c>
      <c r="N4801">
        <v>454.07560000000001</v>
      </c>
    </row>
    <row r="4802" spans="1:14" x14ac:dyDescent="0.3">
      <c r="A4802" t="s">
        <v>1003</v>
      </c>
      <c r="B4802">
        <v>4800</v>
      </c>
      <c r="C4802">
        <v>7.81</v>
      </c>
      <c r="D4802">
        <f>SUMIF(E:E,Table1[[#This Row],[Item_Fat_Content]],N:N)</f>
        <v>11904094.532999987</v>
      </c>
      <c r="E4802" t="s">
        <v>11</v>
      </c>
      <c r="F4802">
        <v>0.112906337</v>
      </c>
      <c r="G4802" t="s">
        <v>19</v>
      </c>
      <c r="H4802">
        <v>243.54859999999999</v>
      </c>
      <c r="I4802" t="s">
        <v>27</v>
      </c>
      <c r="J4802">
        <v>1998</v>
      </c>
      <c r="K4802" t="str">
        <f t="shared" si="373"/>
        <v>Medium</v>
      </c>
      <c r="L4802" t="s">
        <v>21</v>
      </c>
      <c r="M4802" t="s">
        <v>28</v>
      </c>
      <c r="N4802">
        <v>488.69720000000001</v>
      </c>
    </row>
    <row r="4803" spans="1:14" x14ac:dyDescent="0.3">
      <c r="A4803" t="s">
        <v>1427</v>
      </c>
      <c r="B4803">
        <v>4801</v>
      </c>
      <c r="C4803">
        <v>7.81</v>
      </c>
      <c r="D4803">
        <f>SUMIF(E:E,Table1[[#This Row],[Item_Fat_Content]],N:N)</f>
        <v>6457454.3820000133</v>
      </c>
      <c r="E4803" t="s">
        <v>1608</v>
      </c>
      <c r="F4803">
        <v>5.5216311999999997E-2</v>
      </c>
      <c r="G4803" t="s">
        <v>73</v>
      </c>
      <c r="H4803">
        <v>125.5046</v>
      </c>
      <c r="I4803" t="s">
        <v>60</v>
      </c>
      <c r="J4803">
        <v>2004</v>
      </c>
      <c r="K4803" t="s">
        <v>49</v>
      </c>
      <c r="L4803" t="s">
        <v>43</v>
      </c>
      <c r="M4803" t="s">
        <v>16</v>
      </c>
      <c r="N4803">
        <v>3237.1196</v>
      </c>
    </row>
    <row r="4804" spans="1:14" x14ac:dyDescent="0.3">
      <c r="A4804" t="s">
        <v>1205</v>
      </c>
      <c r="B4804">
        <v>4802</v>
      </c>
      <c r="C4804">
        <v>6.4649999999999999</v>
      </c>
      <c r="D4804">
        <f>SUMIF(E:E,Table1[[#This Row],[Item_Fat_Content]],N:N)</f>
        <v>11904094.532999987</v>
      </c>
      <c r="E4804" t="s">
        <v>11</v>
      </c>
      <c r="F4804">
        <v>0.12521037500000001</v>
      </c>
      <c r="G4804" t="s">
        <v>73</v>
      </c>
      <c r="H4804">
        <v>266.88839999999999</v>
      </c>
      <c r="I4804" t="s">
        <v>45</v>
      </c>
      <c r="J4804">
        <v>2007</v>
      </c>
      <c r="K4804" t="str">
        <f>K4803</f>
        <v>Small</v>
      </c>
      <c r="L4804" t="s">
        <v>43</v>
      </c>
      <c r="M4804" t="s">
        <v>16</v>
      </c>
      <c r="N4804">
        <v>1059.9536000000001</v>
      </c>
    </row>
    <row r="4805" spans="1:14" x14ac:dyDescent="0.3">
      <c r="A4805" t="s">
        <v>848</v>
      </c>
      <c r="B4805">
        <v>4803</v>
      </c>
      <c r="C4805">
        <f>C4804</f>
        <v>6.4649999999999999</v>
      </c>
      <c r="D4805">
        <f>SUMIF(E:E,Table1[[#This Row],[Item_Fat_Content]],N:N)</f>
        <v>11904094.532999987</v>
      </c>
      <c r="E4805" t="s">
        <v>11</v>
      </c>
      <c r="F4805">
        <v>5.8185842000000002E-2</v>
      </c>
      <c r="G4805" t="s">
        <v>30</v>
      </c>
      <c r="H4805">
        <v>220.84559999999999</v>
      </c>
      <c r="I4805" t="s">
        <v>38</v>
      </c>
      <c r="J4805">
        <v>1985</v>
      </c>
      <c r="K4805" t="s">
        <v>14</v>
      </c>
      <c r="L4805" t="s">
        <v>21</v>
      </c>
      <c r="M4805" t="s">
        <v>39</v>
      </c>
      <c r="N4805">
        <v>4199.8663999999999</v>
      </c>
    </row>
    <row r="4806" spans="1:14" x14ac:dyDescent="0.3">
      <c r="A4806" t="s">
        <v>609</v>
      </c>
      <c r="B4806">
        <v>4804</v>
      </c>
      <c r="C4806">
        <v>10.8</v>
      </c>
      <c r="D4806">
        <f>SUMIF(E:E,Table1[[#This Row],[Item_Fat_Content]],N:N)</f>
        <v>11904094.532999987</v>
      </c>
      <c r="E4806" t="s">
        <v>11</v>
      </c>
      <c r="F4806">
        <v>9.8814720999999994E-2</v>
      </c>
      <c r="G4806" t="s">
        <v>24</v>
      </c>
      <c r="H4806">
        <v>100.5042</v>
      </c>
      <c r="I4806" t="s">
        <v>20</v>
      </c>
      <c r="J4806">
        <v>2009</v>
      </c>
      <c r="K4806" t="s">
        <v>14</v>
      </c>
      <c r="L4806" t="s">
        <v>21</v>
      </c>
      <c r="M4806" t="s">
        <v>22</v>
      </c>
      <c r="N4806">
        <v>1884.8797999999999</v>
      </c>
    </row>
    <row r="4807" spans="1:14" x14ac:dyDescent="0.3">
      <c r="A4807" t="s">
        <v>1314</v>
      </c>
      <c r="B4807">
        <v>4805</v>
      </c>
      <c r="C4807">
        <v>9.5</v>
      </c>
      <c r="D4807">
        <f>SUMIF(E:E,Table1[[#This Row],[Item_Fat_Content]],N:N)</f>
        <v>6457454.3820000133</v>
      </c>
      <c r="E4807" t="s">
        <v>1608</v>
      </c>
      <c r="F4807">
        <v>2.2058723999999998E-2</v>
      </c>
      <c r="G4807" t="s">
        <v>24</v>
      </c>
      <c r="H4807">
        <v>196.84520000000001</v>
      </c>
      <c r="I4807" t="s">
        <v>48</v>
      </c>
      <c r="J4807">
        <v>1997</v>
      </c>
      <c r="K4807" t="s">
        <v>49</v>
      </c>
      <c r="L4807" t="s">
        <v>15</v>
      </c>
      <c r="M4807" t="s">
        <v>16</v>
      </c>
      <c r="N4807">
        <v>3523.4135999999999</v>
      </c>
    </row>
    <row r="4808" spans="1:14" x14ac:dyDescent="0.3">
      <c r="A4808" t="s">
        <v>528</v>
      </c>
      <c r="B4808">
        <v>4806</v>
      </c>
      <c r="C4808">
        <v>20.7</v>
      </c>
      <c r="D4808">
        <f>SUMIF(E:E,Table1[[#This Row],[Item_Fat_Content]],N:N)</f>
        <v>6457454.3820000133</v>
      </c>
      <c r="E4808" t="s">
        <v>1608</v>
      </c>
      <c r="F4808">
        <v>0.100091576</v>
      </c>
      <c r="G4808" t="s">
        <v>26</v>
      </c>
      <c r="H4808">
        <v>125.53879999999999</v>
      </c>
      <c r="I4808" t="s">
        <v>31</v>
      </c>
      <c r="J4808">
        <v>1987</v>
      </c>
      <c r="K4808" t="s">
        <v>32</v>
      </c>
      <c r="L4808" t="s">
        <v>21</v>
      </c>
      <c r="M4808" t="s">
        <v>16</v>
      </c>
      <c r="N4808">
        <v>2105.2595999999999</v>
      </c>
    </row>
    <row r="4809" spans="1:14" x14ac:dyDescent="0.3">
      <c r="A4809" t="s">
        <v>466</v>
      </c>
      <c r="B4809">
        <v>4807</v>
      </c>
      <c r="C4809">
        <v>8.8949999999999996</v>
      </c>
      <c r="D4809">
        <f>SUMIF(E:E,Table1[[#This Row],[Item_Fat_Content]],N:N)</f>
        <v>11904094.532999987</v>
      </c>
      <c r="E4809" t="s">
        <v>11</v>
      </c>
      <c r="F4809">
        <v>7.5876602000000001E-2</v>
      </c>
      <c r="G4809" t="s">
        <v>58</v>
      </c>
      <c r="H4809">
        <v>235.9616</v>
      </c>
      <c r="I4809" t="s">
        <v>45</v>
      </c>
      <c r="J4809">
        <v>2007</v>
      </c>
      <c r="K4809" t="str">
        <f>K4808</f>
        <v>High</v>
      </c>
      <c r="L4809" t="s">
        <v>43</v>
      </c>
      <c r="M4809" t="s">
        <v>16</v>
      </c>
      <c r="N4809">
        <v>1874.8928000000001</v>
      </c>
    </row>
    <row r="4810" spans="1:14" x14ac:dyDescent="0.3">
      <c r="A4810" t="s">
        <v>1122</v>
      </c>
      <c r="B4810">
        <v>4808</v>
      </c>
      <c r="C4810">
        <v>15.6</v>
      </c>
      <c r="D4810">
        <f>SUMIF(E:E,Table1[[#This Row],[Item_Fat_Content]],N:N)</f>
        <v>11904094.532999987</v>
      </c>
      <c r="E4810" t="s">
        <v>11</v>
      </c>
      <c r="F4810">
        <v>3.7841362000000003E-2</v>
      </c>
      <c r="G4810" t="s">
        <v>36</v>
      </c>
      <c r="H4810">
        <v>125.2704</v>
      </c>
      <c r="I4810" t="s">
        <v>20</v>
      </c>
      <c r="J4810">
        <v>2009</v>
      </c>
      <c r="K4810" t="s">
        <v>14</v>
      </c>
      <c r="L4810" t="s">
        <v>21</v>
      </c>
      <c r="M4810" t="s">
        <v>22</v>
      </c>
      <c r="N4810">
        <v>2628.5783999999999</v>
      </c>
    </row>
    <row r="4811" spans="1:14" x14ac:dyDescent="0.3">
      <c r="A4811" t="s">
        <v>1271</v>
      </c>
      <c r="B4811">
        <v>4809</v>
      </c>
      <c r="C4811">
        <v>9</v>
      </c>
      <c r="D4811">
        <f>SUMIF(E:E,Table1[[#This Row],[Item_Fat_Content]],N:N)</f>
        <v>11904094.532999987</v>
      </c>
      <c r="E4811" t="s">
        <v>11</v>
      </c>
      <c r="F4811">
        <v>8.1943272999999997E-2</v>
      </c>
      <c r="G4811" t="s">
        <v>41</v>
      </c>
      <c r="H4811">
        <v>214.55340000000001</v>
      </c>
      <c r="I4811" t="s">
        <v>31</v>
      </c>
      <c r="J4811">
        <v>1987</v>
      </c>
      <c r="K4811" t="s">
        <v>32</v>
      </c>
      <c r="L4811" t="s">
        <v>21</v>
      </c>
      <c r="M4811" t="s">
        <v>16</v>
      </c>
      <c r="N4811">
        <v>3440.8544000000002</v>
      </c>
    </row>
    <row r="4812" spans="1:14" x14ac:dyDescent="0.3">
      <c r="A4812" t="s">
        <v>774</v>
      </c>
      <c r="B4812">
        <v>4810</v>
      </c>
      <c r="C4812">
        <v>19.350000000000001</v>
      </c>
      <c r="D4812">
        <f>SUMIF(E:E,Table1[[#This Row],[Item_Fat_Content]],N:N)</f>
        <v>11904094.532999987</v>
      </c>
      <c r="E4812" t="s">
        <v>11</v>
      </c>
      <c r="F4812">
        <v>1.6645164E-2</v>
      </c>
      <c r="G4812" t="s">
        <v>41</v>
      </c>
      <c r="H4812">
        <v>120.9098</v>
      </c>
      <c r="I4812" t="s">
        <v>42</v>
      </c>
      <c r="J4812">
        <v>2002</v>
      </c>
      <c r="K4812" t="str">
        <f t="shared" ref="K4812:K4813" si="374">K4811</f>
        <v>High</v>
      </c>
      <c r="L4812" t="s">
        <v>43</v>
      </c>
      <c r="M4812" t="s">
        <v>16</v>
      </c>
      <c r="N4812">
        <v>1687.1371999999999</v>
      </c>
    </row>
    <row r="4813" spans="1:14" x14ac:dyDescent="0.3">
      <c r="A4813" t="s">
        <v>769</v>
      </c>
      <c r="B4813">
        <v>4811</v>
      </c>
      <c r="C4813">
        <v>19.7</v>
      </c>
      <c r="D4813">
        <f>SUMIF(E:E,Table1[[#This Row],[Item_Fat_Content]],N:N)</f>
        <v>6457454.3820000133</v>
      </c>
      <c r="E4813" t="s">
        <v>1608</v>
      </c>
      <c r="F4813">
        <v>1.8061324E-2</v>
      </c>
      <c r="G4813" t="s">
        <v>24</v>
      </c>
      <c r="H4813">
        <v>102.599</v>
      </c>
      <c r="I4813" t="s">
        <v>42</v>
      </c>
      <c r="J4813">
        <v>2002</v>
      </c>
      <c r="K4813" t="str">
        <f t="shared" si="374"/>
        <v>High</v>
      </c>
      <c r="L4813" t="s">
        <v>43</v>
      </c>
      <c r="M4813" t="s">
        <v>16</v>
      </c>
      <c r="N4813">
        <v>2063.98</v>
      </c>
    </row>
    <row r="4814" spans="1:14" x14ac:dyDescent="0.3">
      <c r="A4814" t="s">
        <v>678</v>
      </c>
      <c r="B4814">
        <v>4812</v>
      </c>
      <c r="C4814">
        <f>C4813</f>
        <v>19.7</v>
      </c>
      <c r="D4814">
        <f>SUMIF(E:E,Table1[[#This Row],[Item_Fat_Content]],N:N)</f>
        <v>6457454.3820000133</v>
      </c>
      <c r="E4814" t="s">
        <v>1608</v>
      </c>
      <c r="F4814">
        <v>2.8062401000000001E-2</v>
      </c>
      <c r="G4814" t="s">
        <v>78</v>
      </c>
      <c r="H4814">
        <v>44.040199999999999</v>
      </c>
      <c r="I4814" t="s">
        <v>65</v>
      </c>
      <c r="J4814">
        <v>1985</v>
      </c>
      <c r="K4814" t="s">
        <v>49</v>
      </c>
      <c r="L4814" t="s">
        <v>15</v>
      </c>
      <c r="M4814" t="s">
        <v>28</v>
      </c>
      <c r="N4814">
        <v>91.880399999999995</v>
      </c>
    </row>
    <row r="4815" spans="1:14" x14ac:dyDescent="0.3">
      <c r="A4815" t="s">
        <v>499</v>
      </c>
      <c r="B4815">
        <v>4813</v>
      </c>
      <c r="C4815">
        <v>5.8250000000000002</v>
      </c>
      <c r="D4815">
        <f>SUMIF(E:E,Table1[[#This Row],[Item_Fat_Content]],N:N)</f>
        <v>11904094.532999987</v>
      </c>
      <c r="E4815" t="s">
        <v>11</v>
      </c>
      <c r="F4815">
        <v>9.1857904000000004E-2</v>
      </c>
      <c r="G4815" t="s">
        <v>30</v>
      </c>
      <c r="H4815">
        <v>160.7894</v>
      </c>
      <c r="I4815" t="s">
        <v>20</v>
      </c>
      <c r="J4815">
        <v>2009</v>
      </c>
      <c r="K4815" t="s">
        <v>14</v>
      </c>
      <c r="L4815" t="s">
        <v>21</v>
      </c>
      <c r="M4815" t="s">
        <v>22</v>
      </c>
      <c r="N4815">
        <v>1617.894</v>
      </c>
    </row>
    <row r="4816" spans="1:14" x14ac:dyDescent="0.3">
      <c r="A4816" t="s">
        <v>1540</v>
      </c>
      <c r="B4816">
        <v>4814</v>
      </c>
      <c r="C4816">
        <f>C4815</f>
        <v>5.8250000000000002</v>
      </c>
      <c r="D4816">
        <f>SUMIF(E:E,Table1[[#This Row],[Item_Fat_Content]],N:N)</f>
        <v>11904094.532999987</v>
      </c>
      <c r="E4816" t="s">
        <v>11</v>
      </c>
      <c r="F4816">
        <v>3.6109413E-2</v>
      </c>
      <c r="G4816" t="s">
        <v>26</v>
      </c>
      <c r="H4816">
        <v>140.61539999999999</v>
      </c>
      <c r="I4816" t="s">
        <v>38</v>
      </c>
      <c r="J4816">
        <v>1985</v>
      </c>
      <c r="K4816" t="s">
        <v>14</v>
      </c>
      <c r="L4816" t="s">
        <v>21</v>
      </c>
      <c r="M4816" t="s">
        <v>39</v>
      </c>
      <c r="N4816">
        <v>4538.0928000000004</v>
      </c>
    </row>
    <row r="4817" spans="1:14" x14ac:dyDescent="0.3">
      <c r="A4817" t="s">
        <v>1578</v>
      </c>
      <c r="B4817">
        <v>4815</v>
      </c>
      <c r="C4817">
        <v>12.85</v>
      </c>
      <c r="D4817">
        <f>SUMIF(E:E,Table1[[#This Row],[Item_Fat_Content]],N:N)</f>
        <v>11904094.532999987</v>
      </c>
      <c r="E4817" t="s">
        <v>11</v>
      </c>
      <c r="F4817">
        <v>0.10863337200000001</v>
      </c>
      <c r="G4817" t="s">
        <v>26</v>
      </c>
      <c r="H4817">
        <v>233.86420000000001</v>
      </c>
      <c r="I4817" t="s">
        <v>20</v>
      </c>
      <c r="J4817">
        <v>2009</v>
      </c>
      <c r="K4817" t="s">
        <v>14</v>
      </c>
      <c r="L4817" t="s">
        <v>21</v>
      </c>
      <c r="M4817" t="s">
        <v>22</v>
      </c>
      <c r="N4817">
        <v>2323.6419999999998</v>
      </c>
    </row>
    <row r="4818" spans="1:14" x14ac:dyDescent="0.3">
      <c r="A4818" t="s">
        <v>120</v>
      </c>
      <c r="B4818">
        <v>4816</v>
      </c>
      <c r="C4818">
        <v>12.85</v>
      </c>
      <c r="D4818">
        <f>SUMIF(E:E,Table1[[#This Row],[Item_Fat_Content]],N:N)</f>
        <v>11904094.532999987</v>
      </c>
      <c r="E4818" t="s">
        <v>11</v>
      </c>
      <c r="F4818">
        <v>3.3246520000000002E-2</v>
      </c>
      <c r="G4818" t="s">
        <v>36</v>
      </c>
      <c r="H4818">
        <v>172.44220000000001</v>
      </c>
      <c r="I4818" t="s">
        <v>42</v>
      </c>
      <c r="J4818">
        <v>2002</v>
      </c>
      <c r="K4818" t="str">
        <f>K4817</f>
        <v>Medium</v>
      </c>
      <c r="L4818" t="s">
        <v>43</v>
      </c>
      <c r="M4818" t="s">
        <v>16</v>
      </c>
      <c r="N4818">
        <v>4483.4971999999998</v>
      </c>
    </row>
    <row r="4819" spans="1:14" x14ac:dyDescent="0.3">
      <c r="A4819" t="s">
        <v>23</v>
      </c>
      <c r="B4819">
        <v>4817</v>
      </c>
      <c r="C4819">
        <v>17.5</v>
      </c>
      <c r="D4819">
        <f>SUMIF(E:E,Table1[[#This Row],[Item_Fat_Content]],N:N)</f>
        <v>11904094.532999987</v>
      </c>
      <c r="E4819" t="s">
        <v>11</v>
      </c>
      <c r="F4819">
        <v>1.6720131999999999E-2</v>
      </c>
      <c r="G4819" t="s">
        <v>24</v>
      </c>
      <c r="H4819">
        <v>139.91800000000001</v>
      </c>
      <c r="I4819" t="s">
        <v>31</v>
      </c>
      <c r="J4819">
        <v>1987</v>
      </c>
      <c r="K4819" t="s">
        <v>32</v>
      </c>
      <c r="L4819" t="s">
        <v>21</v>
      </c>
      <c r="M4819" t="s">
        <v>16</v>
      </c>
      <c r="N4819">
        <v>419.45400000000001</v>
      </c>
    </row>
    <row r="4820" spans="1:14" x14ac:dyDescent="0.3">
      <c r="A4820" t="s">
        <v>968</v>
      </c>
      <c r="B4820">
        <v>4818</v>
      </c>
      <c r="C4820">
        <v>17</v>
      </c>
      <c r="D4820">
        <f>SUMIF(E:E,Table1[[#This Row],[Item_Fat_Content]],N:N)</f>
        <v>11904094.532999987</v>
      </c>
      <c r="E4820" t="s">
        <v>11</v>
      </c>
      <c r="F4820">
        <v>5.5433376999999999E-2</v>
      </c>
      <c r="G4820" t="s">
        <v>12</v>
      </c>
      <c r="H4820">
        <v>221.1114</v>
      </c>
      <c r="I4820" t="s">
        <v>48</v>
      </c>
      <c r="J4820">
        <v>1997</v>
      </c>
      <c r="K4820" t="s">
        <v>49</v>
      </c>
      <c r="L4820" t="s">
        <v>15</v>
      </c>
      <c r="M4820" t="s">
        <v>16</v>
      </c>
      <c r="N4820">
        <v>4434.2280000000001</v>
      </c>
    </row>
    <row r="4821" spans="1:14" x14ac:dyDescent="0.3">
      <c r="A4821" t="s">
        <v>263</v>
      </c>
      <c r="B4821">
        <v>4819</v>
      </c>
      <c r="C4821">
        <v>7.05</v>
      </c>
      <c r="D4821">
        <f>SUMIF(E:E,Table1[[#This Row],[Item_Fat_Content]],N:N)</f>
        <v>11904094.532999987</v>
      </c>
      <c r="E4821" t="s">
        <v>11</v>
      </c>
      <c r="F4821">
        <v>8.4966021000000003E-2</v>
      </c>
      <c r="G4821" t="s">
        <v>36</v>
      </c>
      <c r="H4821">
        <v>111.19119999999999</v>
      </c>
      <c r="I4821" t="s">
        <v>48</v>
      </c>
      <c r="J4821">
        <v>1997</v>
      </c>
      <c r="K4821" t="s">
        <v>49</v>
      </c>
      <c r="L4821" t="s">
        <v>15</v>
      </c>
      <c r="M4821" t="s">
        <v>16</v>
      </c>
      <c r="N4821">
        <v>1965.4416000000001</v>
      </c>
    </row>
    <row r="4822" spans="1:14" x14ac:dyDescent="0.3">
      <c r="A4822" t="s">
        <v>222</v>
      </c>
      <c r="B4822">
        <v>4820</v>
      </c>
      <c r="C4822">
        <v>5.78</v>
      </c>
      <c r="D4822">
        <f>SUMIF(E:E,Table1[[#This Row],[Item_Fat_Content]],N:N)</f>
        <v>6457454.3820000133</v>
      </c>
      <c r="E4822" t="s">
        <v>1608</v>
      </c>
      <c r="F4822">
        <v>7.4135053000000006E-2</v>
      </c>
      <c r="G4822" t="s">
        <v>36</v>
      </c>
      <c r="H4822">
        <v>264.05680000000001</v>
      </c>
      <c r="I4822" t="s">
        <v>60</v>
      </c>
      <c r="J4822">
        <v>2004</v>
      </c>
      <c r="K4822" t="s">
        <v>49</v>
      </c>
      <c r="L4822" t="s">
        <v>43</v>
      </c>
      <c r="M4822" t="s">
        <v>16</v>
      </c>
      <c r="N4822">
        <v>2109.2543999999998</v>
      </c>
    </row>
    <row r="4823" spans="1:14" x14ac:dyDescent="0.3">
      <c r="A4823" t="s">
        <v>1330</v>
      </c>
      <c r="B4823">
        <v>4821</v>
      </c>
      <c r="C4823">
        <v>15.2</v>
      </c>
      <c r="D4823">
        <f>SUMIF(E:E,Table1[[#This Row],[Item_Fat_Content]],N:N)</f>
        <v>11904094.532999987</v>
      </c>
      <c r="E4823" t="s">
        <v>11</v>
      </c>
      <c r="F4823">
        <v>9.1745951000000006E-2</v>
      </c>
      <c r="G4823" t="s">
        <v>36</v>
      </c>
      <c r="H4823">
        <v>229.0352</v>
      </c>
      <c r="I4823" t="s">
        <v>60</v>
      </c>
      <c r="J4823">
        <v>2004</v>
      </c>
      <c r="K4823" t="s">
        <v>49</v>
      </c>
      <c r="L4823" t="s">
        <v>43</v>
      </c>
      <c r="M4823" t="s">
        <v>16</v>
      </c>
      <c r="N4823">
        <v>2290.3519999999999</v>
      </c>
    </row>
    <row r="4824" spans="1:14" x14ac:dyDescent="0.3">
      <c r="A4824" t="s">
        <v>1197</v>
      </c>
      <c r="B4824">
        <v>4822</v>
      </c>
      <c r="C4824">
        <f>C4823</f>
        <v>15.2</v>
      </c>
      <c r="D4824">
        <f>SUMIF(E:E,Table1[[#This Row],[Item_Fat_Content]],N:N)</f>
        <v>11904094.532999987</v>
      </c>
      <c r="E4824" t="s">
        <v>11</v>
      </c>
      <c r="F4824">
        <v>5.6685382999999999E-2</v>
      </c>
      <c r="G4824" t="s">
        <v>26</v>
      </c>
      <c r="H4824">
        <v>178.43700000000001</v>
      </c>
      <c r="I4824" t="s">
        <v>38</v>
      </c>
      <c r="J4824">
        <v>1985</v>
      </c>
      <c r="K4824" t="s">
        <v>14</v>
      </c>
      <c r="L4824" t="s">
        <v>21</v>
      </c>
      <c r="M4824" t="s">
        <v>39</v>
      </c>
      <c r="N4824">
        <v>3175.866</v>
      </c>
    </row>
    <row r="4825" spans="1:14" x14ac:dyDescent="0.3">
      <c r="A4825" t="s">
        <v>1062</v>
      </c>
      <c r="B4825">
        <v>4823</v>
      </c>
      <c r="C4825">
        <v>11.35</v>
      </c>
      <c r="D4825">
        <f>SUMIF(E:E,Table1[[#This Row],[Item_Fat_Content]],N:N)</f>
        <v>6457454.3820000133</v>
      </c>
      <c r="E4825" t="s">
        <v>1608</v>
      </c>
      <c r="F4825">
        <v>5.5294699999999999E-3</v>
      </c>
      <c r="G4825" t="s">
        <v>26</v>
      </c>
      <c r="H4825">
        <v>169.279</v>
      </c>
      <c r="I4825" t="s">
        <v>60</v>
      </c>
      <c r="J4825">
        <v>2004</v>
      </c>
      <c r="K4825" t="s">
        <v>49</v>
      </c>
      <c r="L4825" t="s">
        <v>43</v>
      </c>
      <c r="M4825" t="s">
        <v>16</v>
      </c>
      <c r="N4825">
        <v>2376.9059999999999</v>
      </c>
    </row>
    <row r="4826" spans="1:14" x14ac:dyDescent="0.3">
      <c r="A4826" t="s">
        <v>832</v>
      </c>
      <c r="B4826">
        <v>4824</v>
      </c>
      <c r="C4826">
        <v>17.5</v>
      </c>
      <c r="D4826">
        <f>SUMIF(E:E,Table1[[#This Row],[Item_Fat_Content]],N:N)</f>
        <v>11904094.532999987</v>
      </c>
      <c r="E4826" t="s">
        <v>11</v>
      </c>
      <c r="F4826">
        <v>1.3664703E-2</v>
      </c>
      <c r="G4826" t="s">
        <v>41</v>
      </c>
      <c r="H4826">
        <v>257.73039999999997</v>
      </c>
      <c r="I4826" t="s">
        <v>42</v>
      </c>
      <c r="J4826">
        <v>2002</v>
      </c>
      <c r="K4826" t="str">
        <f>K4825</f>
        <v>Small</v>
      </c>
      <c r="L4826" t="s">
        <v>43</v>
      </c>
      <c r="M4826" t="s">
        <v>16</v>
      </c>
      <c r="N4826">
        <v>5683.2687999999998</v>
      </c>
    </row>
    <row r="4827" spans="1:14" x14ac:dyDescent="0.3">
      <c r="A4827" t="s">
        <v>890</v>
      </c>
      <c r="B4827">
        <v>4825</v>
      </c>
      <c r="C4827">
        <v>16.25</v>
      </c>
      <c r="D4827">
        <f>SUMIF(E:E,Table1[[#This Row],[Item_Fat_Content]],N:N)</f>
        <v>11904094.532999987</v>
      </c>
      <c r="E4827" t="s">
        <v>11</v>
      </c>
      <c r="F4827">
        <v>8.7310672000000006E-2</v>
      </c>
      <c r="G4827" t="s">
        <v>12</v>
      </c>
      <c r="H4827">
        <v>95.540999999999997</v>
      </c>
      <c r="I4827" t="s">
        <v>13</v>
      </c>
      <c r="J4827">
        <v>1999</v>
      </c>
      <c r="K4827" t="s">
        <v>14</v>
      </c>
      <c r="L4827" t="s">
        <v>15</v>
      </c>
      <c r="M4827" t="s">
        <v>16</v>
      </c>
      <c r="N4827">
        <v>1544.6559999999999</v>
      </c>
    </row>
    <row r="4828" spans="1:14" x14ac:dyDescent="0.3">
      <c r="A4828" t="s">
        <v>434</v>
      </c>
      <c r="B4828">
        <v>4826</v>
      </c>
      <c r="C4828">
        <v>12.85</v>
      </c>
      <c r="D4828">
        <f>SUMIF(E:E,Table1[[#This Row],[Item_Fat_Content]],N:N)</f>
        <v>11904094.532999987</v>
      </c>
      <c r="E4828" t="s">
        <v>11</v>
      </c>
      <c r="F4828">
        <v>2.2639195000000001E-2</v>
      </c>
      <c r="G4828" t="s">
        <v>26</v>
      </c>
      <c r="H4828">
        <v>179.73179999999999</v>
      </c>
      <c r="I4828" t="s">
        <v>13</v>
      </c>
      <c r="J4828">
        <v>1999</v>
      </c>
      <c r="K4828" t="s">
        <v>14</v>
      </c>
      <c r="L4828" t="s">
        <v>15</v>
      </c>
      <c r="M4828" t="s">
        <v>16</v>
      </c>
      <c r="N4828">
        <v>2165.1815999999999</v>
      </c>
    </row>
    <row r="4829" spans="1:14" x14ac:dyDescent="0.3">
      <c r="A4829" t="s">
        <v>774</v>
      </c>
      <c r="B4829">
        <v>4827</v>
      </c>
      <c r="C4829">
        <f>C4828</f>
        <v>12.85</v>
      </c>
      <c r="D4829">
        <f>SUMIF(E:E,Table1[[#This Row],[Item_Fat_Content]],N:N)</f>
        <v>11904094.532999987</v>
      </c>
      <c r="E4829" t="s">
        <v>11</v>
      </c>
      <c r="F4829">
        <v>1.6531033000000001E-2</v>
      </c>
      <c r="G4829" t="s">
        <v>41</v>
      </c>
      <c r="H4829">
        <v>122.4098</v>
      </c>
      <c r="I4829" t="s">
        <v>38</v>
      </c>
      <c r="J4829">
        <v>1985</v>
      </c>
      <c r="K4829" t="s">
        <v>14</v>
      </c>
      <c r="L4829" t="s">
        <v>21</v>
      </c>
      <c r="M4829" t="s">
        <v>39</v>
      </c>
      <c r="N4829">
        <v>3012.7449999999999</v>
      </c>
    </row>
    <row r="4830" spans="1:14" x14ac:dyDescent="0.3">
      <c r="A4830" t="s">
        <v>1213</v>
      </c>
      <c r="B4830">
        <v>4828</v>
      </c>
      <c r="C4830">
        <v>8.84</v>
      </c>
      <c r="D4830">
        <f>SUMIF(E:E,Table1[[#This Row],[Item_Fat_Content]],N:N)</f>
        <v>6457454.3820000133</v>
      </c>
      <c r="E4830" t="s">
        <v>1608</v>
      </c>
      <c r="F4830">
        <v>7.6873991000000003E-2</v>
      </c>
      <c r="G4830" t="s">
        <v>41</v>
      </c>
      <c r="H4830">
        <v>109.9228</v>
      </c>
      <c r="I4830" t="s">
        <v>20</v>
      </c>
      <c r="J4830">
        <v>2009</v>
      </c>
      <c r="K4830" t="s">
        <v>14</v>
      </c>
      <c r="L4830" t="s">
        <v>21</v>
      </c>
      <c r="M4830" t="s">
        <v>22</v>
      </c>
      <c r="N4830">
        <v>1547.3191999999999</v>
      </c>
    </row>
    <row r="4831" spans="1:14" x14ac:dyDescent="0.3">
      <c r="A4831" t="s">
        <v>1392</v>
      </c>
      <c r="B4831">
        <v>4829</v>
      </c>
      <c r="C4831">
        <f>C4830</f>
        <v>8.84</v>
      </c>
      <c r="D4831">
        <f>SUMIF(E:E,Table1[[#This Row],[Item_Fat_Content]],N:N)</f>
        <v>11904094.532999987</v>
      </c>
      <c r="E4831" t="s">
        <v>11</v>
      </c>
      <c r="F4831">
        <v>3.5863435999999999E-2</v>
      </c>
      <c r="G4831" t="s">
        <v>24</v>
      </c>
      <c r="H4831">
        <v>58.356200000000001</v>
      </c>
      <c r="I4831" t="s">
        <v>38</v>
      </c>
      <c r="J4831">
        <v>1985</v>
      </c>
      <c r="K4831" t="s">
        <v>14</v>
      </c>
      <c r="L4831" t="s">
        <v>21</v>
      </c>
      <c r="M4831" t="s">
        <v>39</v>
      </c>
      <c r="N4831">
        <v>1125.8678</v>
      </c>
    </row>
    <row r="4832" spans="1:14" x14ac:dyDescent="0.3">
      <c r="A4832" t="s">
        <v>522</v>
      </c>
      <c r="B4832">
        <v>4830</v>
      </c>
      <c r="C4832">
        <v>17.75</v>
      </c>
      <c r="D4832">
        <f>SUMIF(E:E,Table1[[#This Row],[Item_Fat_Content]],N:N)</f>
        <v>11904094.532999987</v>
      </c>
      <c r="E4832" t="s">
        <v>11</v>
      </c>
      <c r="F4832">
        <v>0.111301625</v>
      </c>
      <c r="G4832" t="s">
        <v>178</v>
      </c>
      <c r="H4832">
        <v>107.5912</v>
      </c>
      <c r="I4832" t="s">
        <v>48</v>
      </c>
      <c r="J4832">
        <v>1997</v>
      </c>
      <c r="K4832" t="s">
        <v>49</v>
      </c>
      <c r="L4832" t="s">
        <v>15</v>
      </c>
      <c r="M4832" t="s">
        <v>16</v>
      </c>
      <c r="N4832">
        <v>1528.6768</v>
      </c>
    </row>
    <row r="4833" spans="1:14" x14ac:dyDescent="0.3">
      <c r="A4833" t="s">
        <v>1496</v>
      </c>
      <c r="B4833">
        <v>4831</v>
      </c>
      <c r="C4833">
        <v>6.38</v>
      </c>
      <c r="D4833">
        <f>SUMIF(E:E,Table1[[#This Row],[Item_Fat_Content]],N:N)</f>
        <v>11904094.532999987</v>
      </c>
      <c r="E4833" t="s">
        <v>11</v>
      </c>
      <c r="F4833">
        <v>1.5193323E-2</v>
      </c>
      <c r="G4833" t="s">
        <v>30</v>
      </c>
      <c r="H4833">
        <v>143.34700000000001</v>
      </c>
      <c r="I4833" t="s">
        <v>42</v>
      </c>
      <c r="J4833">
        <v>2002</v>
      </c>
      <c r="K4833" t="str">
        <f>K4832</f>
        <v>Small</v>
      </c>
      <c r="L4833" t="s">
        <v>43</v>
      </c>
      <c r="M4833" t="s">
        <v>16</v>
      </c>
      <c r="N4833">
        <v>858.88199999999995</v>
      </c>
    </row>
    <row r="4834" spans="1:14" x14ac:dyDescent="0.3">
      <c r="A4834" t="s">
        <v>1288</v>
      </c>
      <c r="B4834">
        <v>4832</v>
      </c>
      <c r="C4834">
        <f>C4833</f>
        <v>6.38</v>
      </c>
      <c r="D4834">
        <f>SUMIF(E:E,Table1[[#This Row],[Item_Fat_Content]],N:N)</f>
        <v>6457454.3820000133</v>
      </c>
      <c r="E4834" t="s">
        <v>1608</v>
      </c>
      <c r="F4834">
        <v>4.6408928000000002E-2</v>
      </c>
      <c r="G4834" t="s">
        <v>73</v>
      </c>
      <c r="H4834">
        <v>153.2998</v>
      </c>
      <c r="I4834" t="s">
        <v>38</v>
      </c>
      <c r="J4834">
        <v>1985</v>
      </c>
      <c r="K4834" t="s">
        <v>14</v>
      </c>
      <c r="L4834" t="s">
        <v>21</v>
      </c>
      <c r="M4834" t="s">
        <v>39</v>
      </c>
      <c r="N4834">
        <v>3998.7948000000001</v>
      </c>
    </row>
    <row r="4835" spans="1:14" x14ac:dyDescent="0.3">
      <c r="A4835" t="s">
        <v>1193</v>
      </c>
      <c r="B4835">
        <v>4833</v>
      </c>
      <c r="C4835">
        <v>10.65</v>
      </c>
      <c r="D4835">
        <f>SUMIF(E:E,Table1[[#This Row],[Item_Fat_Content]],N:N)</f>
        <v>11904094.532999987</v>
      </c>
      <c r="E4835" t="s">
        <v>11</v>
      </c>
      <c r="F4835">
        <v>0</v>
      </c>
      <c r="G4835" t="s">
        <v>26</v>
      </c>
      <c r="H4835">
        <v>57.127200000000002</v>
      </c>
      <c r="I4835" t="s">
        <v>60</v>
      </c>
      <c r="J4835">
        <v>2004</v>
      </c>
      <c r="K4835" t="s">
        <v>49</v>
      </c>
      <c r="L4835" t="s">
        <v>43</v>
      </c>
      <c r="M4835" t="s">
        <v>16</v>
      </c>
      <c r="N4835">
        <v>279.63600000000002</v>
      </c>
    </row>
    <row r="4836" spans="1:14" x14ac:dyDescent="0.3">
      <c r="A4836" t="s">
        <v>469</v>
      </c>
      <c r="B4836">
        <v>4834</v>
      </c>
      <c r="C4836">
        <v>13.1</v>
      </c>
      <c r="D4836">
        <f>SUMIF(E:E,Table1[[#This Row],[Item_Fat_Content]],N:N)</f>
        <v>11904094.532999987</v>
      </c>
      <c r="E4836" t="s">
        <v>11</v>
      </c>
      <c r="F4836">
        <v>7.4940030000000005E-2</v>
      </c>
      <c r="G4836" t="s">
        <v>12</v>
      </c>
      <c r="H4836">
        <v>75.035399999999996</v>
      </c>
      <c r="I4836" t="s">
        <v>48</v>
      </c>
      <c r="J4836">
        <v>1997</v>
      </c>
      <c r="K4836" t="s">
        <v>49</v>
      </c>
      <c r="L4836" t="s">
        <v>15</v>
      </c>
      <c r="M4836" t="s">
        <v>16</v>
      </c>
      <c r="N4836">
        <v>902.82479999999998</v>
      </c>
    </row>
    <row r="4837" spans="1:14" x14ac:dyDescent="0.3">
      <c r="A4837" t="s">
        <v>1579</v>
      </c>
      <c r="B4837">
        <v>4835</v>
      </c>
      <c r="C4837">
        <f>C4836</f>
        <v>13.1</v>
      </c>
      <c r="D4837">
        <f>SUMIF(E:E,Table1[[#This Row],[Item_Fat_Content]],N:N)</f>
        <v>11904094.532999987</v>
      </c>
      <c r="E4837" t="s">
        <v>11</v>
      </c>
      <c r="F4837">
        <v>6.5119701000000002E-2</v>
      </c>
      <c r="G4837" t="s">
        <v>19</v>
      </c>
      <c r="H4837">
        <v>145.71279999999999</v>
      </c>
      <c r="I4837" t="s">
        <v>38</v>
      </c>
      <c r="J4837">
        <v>1985</v>
      </c>
      <c r="K4837" t="s">
        <v>14</v>
      </c>
      <c r="L4837" t="s">
        <v>21</v>
      </c>
      <c r="M4837" t="s">
        <v>39</v>
      </c>
      <c r="N4837">
        <v>4026.7584000000002</v>
      </c>
    </row>
    <row r="4838" spans="1:14" x14ac:dyDescent="0.3">
      <c r="A4838" t="s">
        <v>95</v>
      </c>
      <c r="B4838">
        <v>4836</v>
      </c>
      <c r="C4838">
        <v>10.195</v>
      </c>
      <c r="D4838">
        <f>SUMIF(E:E,Table1[[#This Row],[Item_Fat_Content]],N:N)</f>
        <v>11904094.532999987</v>
      </c>
      <c r="E4838" t="s">
        <v>11</v>
      </c>
      <c r="F4838">
        <v>0</v>
      </c>
      <c r="G4838" t="s">
        <v>41</v>
      </c>
      <c r="H4838">
        <v>143.11539999999999</v>
      </c>
      <c r="I4838" t="s">
        <v>45</v>
      </c>
      <c r="J4838">
        <v>2007</v>
      </c>
      <c r="K4838" t="str">
        <f t="shared" ref="K4838:K4840" si="375">K4837</f>
        <v>Medium</v>
      </c>
      <c r="L4838" t="s">
        <v>43</v>
      </c>
      <c r="M4838" t="s">
        <v>16</v>
      </c>
      <c r="N4838">
        <v>2410.8618000000001</v>
      </c>
    </row>
    <row r="4839" spans="1:14" x14ac:dyDescent="0.3">
      <c r="A4839" t="s">
        <v>244</v>
      </c>
      <c r="B4839">
        <v>4837</v>
      </c>
      <c r="C4839">
        <v>6.67</v>
      </c>
      <c r="D4839">
        <f>SUMIF(E:E,Table1[[#This Row],[Item_Fat_Content]],N:N)</f>
        <v>6457454.3820000133</v>
      </c>
      <c r="E4839" t="s">
        <v>1608</v>
      </c>
      <c r="F4839">
        <v>9.0456903000000005E-2</v>
      </c>
      <c r="G4839" t="s">
        <v>36</v>
      </c>
      <c r="H4839">
        <v>131.26259999999999</v>
      </c>
      <c r="I4839" t="s">
        <v>45</v>
      </c>
      <c r="J4839">
        <v>2007</v>
      </c>
      <c r="K4839" t="str">
        <f t="shared" si="375"/>
        <v>Medium</v>
      </c>
      <c r="L4839" t="s">
        <v>43</v>
      </c>
      <c r="M4839" t="s">
        <v>16</v>
      </c>
      <c r="N4839">
        <v>2098.6016</v>
      </c>
    </row>
    <row r="4840" spans="1:14" x14ac:dyDescent="0.3">
      <c r="A4840" t="s">
        <v>618</v>
      </c>
      <c r="B4840">
        <v>4838</v>
      </c>
      <c r="C4840">
        <v>5.32</v>
      </c>
      <c r="D4840">
        <f>SUMIF(E:E,Table1[[#This Row],[Item_Fat_Content]],N:N)</f>
        <v>11904094.532999987</v>
      </c>
      <c r="E4840" t="s">
        <v>11</v>
      </c>
      <c r="F4840">
        <v>9.3071679000000004E-2</v>
      </c>
      <c r="G4840" t="s">
        <v>56</v>
      </c>
      <c r="H4840">
        <v>103.8674</v>
      </c>
      <c r="I4840" t="s">
        <v>42</v>
      </c>
      <c r="J4840">
        <v>2002</v>
      </c>
      <c r="K4840" t="str">
        <f t="shared" si="375"/>
        <v>Medium</v>
      </c>
      <c r="L4840" t="s">
        <v>43</v>
      </c>
      <c r="M4840" t="s">
        <v>16</v>
      </c>
      <c r="N4840">
        <v>509.33699999999999</v>
      </c>
    </row>
    <row r="4841" spans="1:14" x14ac:dyDescent="0.3">
      <c r="A4841" t="s">
        <v>192</v>
      </c>
      <c r="B4841">
        <v>4839</v>
      </c>
      <c r="C4841">
        <f>C4840</f>
        <v>5.32</v>
      </c>
      <c r="D4841">
        <f>SUMIF(E:E,Table1[[#This Row],[Item_Fat_Content]],N:N)</f>
        <v>6457454.3820000133</v>
      </c>
      <c r="E4841" t="s">
        <v>1608</v>
      </c>
      <c r="F4841">
        <v>4.8292188999999999E-2</v>
      </c>
      <c r="G4841" t="s">
        <v>34</v>
      </c>
      <c r="H4841">
        <v>133.1626</v>
      </c>
      <c r="I4841" t="s">
        <v>38</v>
      </c>
      <c r="J4841">
        <v>1985</v>
      </c>
      <c r="K4841" t="s">
        <v>14</v>
      </c>
      <c r="L4841" t="s">
        <v>21</v>
      </c>
      <c r="M4841" t="s">
        <v>39</v>
      </c>
      <c r="N4841">
        <v>2492.0893999999998</v>
      </c>
    </row>
    <row r="4842" spans="1:14" x14ac:dyDescent="0.3">
      <c r="A4842" t="s">
        <v>1191</v>
      </c>
      <c r="B4842">
        <v>4840</v>
      </c>
      <c r="C4842">
        <v>12.1</v>
      </c>
      <c r="D4842">
        <f>SUMIF(E:E,Table1[[#This Row],[Item_Fat_Content]],N:N)</f>
        <v>11904094.532999987</v>
      </c>
      <c r="E4842" t="s">
        <v>11</v>
      </c>
      <c r="F4842">
        <v>2.9902679000000001E-2</v>
      </c>
      <c r="G4842" t="s">
        <v>19</v>
      </c>
      <c r="H4842">
        <v>144.34440000000001</v>
      </c>
      <c r="I4842" t="s">
        <v>20</v>
      </c>
      <c r="J4842">
        <v>2009</v>
      </c>
      <c r="K4842" t="s">
        <v>14</v>
      </c>
      <c r="L4842" t="s">
        <v>21</v>
      </c>
      <c r="M4842" t="s">
        <v>22</v>
      </c>
      <c r="N4842">
        <v>1161.1551999999999</v>
      </c>
    </row>
    <row r="4843" spans="1:14" x14ac:dyDescent="0.3">
      <c r="A4843" t="s">
        <v>849</v>
      </c>
      <c r="B4843">
        <v>4841</v>
      </c>
      <c r="C4843">
        <v>13.85</v>
      </c>
      <c r="D4843">
        <f>SUMIF(E:E,Table1[[#This Row],[Item_Fat_Content]],N:N)</f>
        <v>6457454.3820000133</v>
      </c>
      <c r="E4843" t="s">
        <v>1608</v>
      </c>
      <c r="F4843">
        <v>5.6547986000000001E-2</v>
      </c>
      <c r="G4843" t="s">
        <v>54</v>
      </c>
      <c r="H4843">
        <v>232.73</v>
      </c>
      <c r="I4843" t="s">
        <v>20</v>
      </c>
      <c r="J4843">
        <v>2009</v>
      </c>
      <c r="K4843" t="s">
        <v>14</v>
      </c>
      <c r="L4843" t="s">
        <v>21</v>
      </c>
      <c r="M4843" t="s">
        <v>22</v>
      </c>
      <c r="N4843">
        <v>6291.81</v>
      </c>
    </row>
    <row r="4844" spans="1:14" x14ac:dyDescent="0.3">
      <c r="A4844" t="s">
        <v>614</v>
      </c>
      <c r="B4844">
        <v>4842</v>
      </c>
      <c r="C4844">
        <v>16.350000000000001</v>
      </c>
      <c r="D4844">
        <f>SUMIF(E:E,Table1[[#This Row],[Item_Fat_Content]],N:N)</f>
        <v>11904094.532999987</v>
      </c>
      <c r="E4844" t="s">
        <v>11</v>
      </c>
      <c r="F4844">
        <v>3.4726222000000001E-2</v>
      </c>
      <c r="G4844" t="s">
        <v>30</v>
      </c>
      <c r="H4844">
        <v>125.602</v>
      </c>
      <c r="I4844" t="s">
        <v>13</v>
      </c>
      <c r="J4844">
        <v>1999</v>
      </c>
      <c r="K4844" t="s">
        <v>14</v>
      </c>
      <c r="L4844" t="s">
        <v>15</v>
      </c>
      <c r="M4844" t="s">
        <v>16</v>
      </c>
      <c r="N4844">
        <v>3036.0479999999998</v>
      </c>
    </row>
    <row r="4845" spans="1:14" x14ac:dyDescent="0.3">
      <c r="A4845" t="s">
        <v>398</v>
      </c>
      <c r="B4845">
        <v>4843</v>
      </c>
      <c r="C4845">
        <v>18.350000000000001</v>
      </c>
      <c r="D4845">
        <f>SUMIF(E:E,Table1[[#This Row],[Item_Fat_Content]],N:N)</f>
        <v>11904094.532999987</v>
      </c>
      <c r="E4845" t="s">
        <v>11</v>
      </c>
      <c r="F4845">
        <v>8.8908547000000004E-2</v>
      </c>
      <c r="G4845" t="s">
        <v>30</v>
      </c>
      <c r="H4845">
        <v>192.85040000000001</v>
      </c>
      <c r="I4845" t="s">
        <v>31</v>
      </c>
      <c r="J4845">
        <v>1987</v>
      </c>
      <c r="K4845" t="s">
        <v>32</v>
      </c>
      <c r="L4845" t="s">
        <v>21</v>
      </c>
      <c r="M4845" t="s">
        <v>16</v>
      </c>
      <c r="N4845">
        <v>2876.2559999999999</v>
      </c>
    </row>
    <row r="4846" spans="1:14" x14ac:dyDescent="0.3">
      <c r="A4846" t="s">
        <v>755</v>
      </c>
      <c r="B4846">
        <v>4844</v>
      </c>
      <c r="C4846">
        <v>15.5</v>
      </c>
      <c r="D4846">
        <f>SUMIF(E:E,Table1[[#This Row],[Item_Fat_Content]],N:N)</f>
        <v>6457454.3820000133</v>
      </c>
      <c r="E4846" t="s">
        <v>1608</v>
      </c>
      <c r="F4846">
        <v>4.4024162999999998E-2</v>
      </c>
      <c r="G4846" t="s">
        <v>26</v>
      </c>
      <c r="H4846">
        <v>102.03319999999999</v>
      </c>
      <c r="I4846" t="s">
        <v>27</v>
      </c>
      <c r="J4846">
        <v>1998</v>
      </c>
      <c r="K4846" t="str">
        <f>K4845</f>
        <v>High</v>
      </c>
      <c r="L4846" t="s">
        <v>21</v>
      </c>
      <c r="M4846" t="s">
        <v>28</v>
      </c>
      <c r="N4846">
        <v>102.53319999999999</v>
      </c>
    </row>
    <row r="4847" spans="1:14" x14ac:dyDescent="0.3">
      <c r="A4847" t="s">
        <v>1269</v>
      </c>
      <c r="B4847">
        <v>4845</v>
      </c>
      <c r="C4847">
        <v>12.1</v>
      </c>
      <c r="D4847">
        <f>SUMIF(E:E,Table1[[#This Row],[Item_Fat_Content]],N:N)</f>
        <v>11904094.532999987</v>
      </c>
      <c r="E4847" t="s">
        <v>11</v>
      </c>
      <c r="F4847">
        <v>2.0568573999999999E-2</v>
      </c>
      <c r="G4847" t="s">
        <v>36</v>
      </c>
      <c r="H4847">
        <v>150.4734</v>
      </c>
      <c r="I4847" t="s">
        <v>48</v>
      </c>
      <c r="J4847">
        <v>1997</v>
      </c>
      <c r="K4847" t="s">
        <v>49</v>
      </c>
      <c r="L4847" t="s">
        <v>15</v>
      </c>
      <c r="M4847" t="s">
        <v>16</v>
      </c>
      <c r="N4847">
        <v>2078.6275999999998</v>
      </c>
    </row>
    <row r="4848" spans="1:14" x14ac:dyDescent="0.3">
      <c r="A4848" t="s">
        <v>1269</v>
      </c>
      <c r="B4848">
        <v>4846</v>
      </c>
      <c r="C4848">
        <v>12.1</v>
      </c>
      <c r="D4848">
        <f>SUMIF(E:E,Table1[[#This Row],[Item_Fat_Content]],N:N)</f>
        <v>11904094.532999987</v>
      </c>
      <c r="E4848" t="s">
        <v>11</v>
      </c>
      <c r="F4848">
        <v>2.0564684999999999E-2</v>
      </c>
      <c r="G4848" t="s">
        <v>36</v>
      </c>
      <c r="H4848">
        <v>148.27340000000001</v>
      </c>
      <c r="I4848" t="s">
        <v>60</v>
      </c>
      <c r="J4848">
        <v>2004</v>
      </c>
      <c r="K4848" t="s">
        <v>49</v>
      </c>
      <c r="L4848" t="s">
        <v>43</v>
      </c>
      <c r="M4848" t="s">
        <v>16</v>
      </c>
      <c r="N4848">
        <v>3266.4148</v>
      </c>
    </row>
    <row r="4849" spans="1:14" x14ac:dyDescent="0.3">
      <c r="A4849" t="s">
        <v>662</v>
      </c>
      <c r="B4849">
        <v>4847</v>
      </c>
      <c r="C4849">
        <v>19.25</v>
      </c>
      <c r="D4849">
        <f>SUMIF(E:E,Table1[[#This Row],[Item_Fat_Content]],N:N)</f>
        <v>6457454.3820000133</v>
      </c>
      <c r="E4849" t="s">
        <v>1608</v>
      </c>
      <c r="F4849">
        <v>5.8226608999999999E-2</v>
      </c>
      <c r="G4849" t="s">
        <v>41</v>
      </c>
      <c r="H4849">
        <v>85.290800000000004</v>
      </c>
      <c r="I4849" t="s">
        <v>31</v>
      </c>
      <c r="J4849">
        <v>1987</v>
      </c>
      <c r="K4849" t="s">
        <v>32</v>
      </c>
      <c r="L4849" t="s">
        <v>21</v>
      </c>
      <c r="M4849" t="s">
        <v>16</v>
      </c>
      <c r="N4849">
        <v>671.12639999999999</v>
      </c>
    </row>
    <row r="4850" spans="1:14" x14ac:dyDescent="0.3">
      <c r="A4850" t="s">
        <v>1312</v>
      </c>
      <c r="B4850">
        <v>4848</v>
      </c>
      <c r="C4850">
        <v>8.7100000000000009</v>
      </c>
      <c r="D4850">
        <f>SUMIF(E:E,Table1[[#This Row],[Item_Fat_Content]],N:N)</f>
        <v>6457454.3820000133</v>
      </c>
      <c r="E4850" t="s">
        <v>1608</v>
      </c>
      <c r="F4850">
        <v>7.2155462000000004E-2</v>
      </c>
      <c r="G4850" t="s">
        <v>73</v>
      </c>
      <c r="H4850">
        <v>183.39240000000001</v>
      </c>
      <c r="I4850" t="s">
        <v>48</v>
      </c>
      <c r="J4850">
        <v>1997</v>
      </c>
      <c r="K4850" t="s">
        <v>49</v>
      </c>
      <c r="L4850" t="s">
        <v>15</v>
      </c>
      <c r="M4850" t="s">
        <v>16</v>
      </c>
      <c r="N4850">
        <v>3146.5708</v>
      </c>
    </row>
    <row r="4851" spans="1:14" x14ac:dyDescent="0.3">
      <c r="A4851" t="s">
        <v>1396</v>
      </c>
      <c r="B4851">
        <v>4849</v>
      </c>
      <c r="C4851">
        <v>10.5</v>
      </c>
      <c r="D4851">
        <f>SUMIF(E:E,Table1[[#This Row],[Item_Fat_Content]],N:N)</f>
        <v>11904094.532999987</v>
      </c>
      <c r="E4851" t="s">
        <v>11</v>
      </c>
      <c r="F4851">
        <v>2.7253711E-2</v>
      </c>
      <c r="G4851" t="s">
        <v>30</v>
      </c>
      <c r="H4851">
        <v>170.91059999999999</v>
      </c>
      <c r="I4851" t="s">
        <v>31</v>
      </c>
      <c r="J4851">
        <v>1987</v>
      </c>
      <c r="K4851" t="s">
        <v>32</v>
      </c>
      <c r="L4851" t="s">
        <v>21</v>
      </c>
      <c r="M4851" t="s">
        <v>16</v>
      </c>
      <c r="N4851">
        <v>3251.1014</v>
      </c>
    </row>
    <row r="4852" spans="1:14" x14ac:dyDescent="0.3">
      <c r="A4852" t="s">
        <v>581</v>
      </c>
      <c r="B4852">
        <v>4850</v>
      </c>
      <c r="C4852">
        <v>11.6</v>
      </c>
      <c r="D4852">
        <f>SUMIF(E:E,Table1[[#This Row],[Item_Fat_Content]],N:N)</f>
        <v>6457454.3820000133</v>
      </c>
      <c r="E4852" t="s">
        <v>1608</v>
      </c>
      <c r="F4852">
        <v>0.144604071</v>
      </c>
      <c r="G4852" t="s">
        <v>12</v>
      </c>
      <c r="H4852">
        <v>240.82220000000001</v>
      </c>
      <c r="I4852" t="s">
        <v>20</v>
      </c>
      <c r="J4852">
        <v>2009</v>
      </c>
      <c r="K4852" t="s">
        <v>14</v>
      </c>
      <c r="L4852" t="s">
        <v>21</v>
      </c>
      <c r="M4852" t="s">
        <v>22</v>
      </c>
      <c r="N4852">
        <v>3585.3330000000001</v>
      </c>
    </row>
    <row r="4853" spans="1:14" x14ac:dyDescent="0.3">
      <c r="A4853" t="s">
        <v>1300</v>
      </c>
      <c r="B4853">
        <v>4851</v>
      </c>
      <c r="C4853">
        <v>16</v>
      </c>
      <c r="D4853">
        <f>SUMIF(E:E,Table1[[#This Row],[Item_Fat_Content]],N:N)</f>
        <v>6457454.3820000133</v>
      </c>
      <c r="E4853" t="s">
        <v>1608</v>
      </c>
      <c r="F4853">
        <v>0.19347799500000001</v>
      </c>
      <c r="G4853" t="s">
        <v>26</v>
      </c>
      <c r="H4853">
        <v>55.924599999999998</v>
      </c>
      <c r="I4853" t="s">
        <v>27</v>
      </c>
      <c r="J4853">
        <v>1998</v>
      </c>
      <c r="K4853" t="str">
        <f t="shared" ref="K4853:K4855" si="376">K4852</f>
        <v>Medium</v>
      </c>
      <c r="L4853" t="s">
        <v>21</v>
      </c>
      <c r="M4853" t="s">
        <v>28</v>
      </c>
      <c r="N4853">
        <v>405.47219999999999</v>
      </c>
    </row>
    <row r="4854" spans="1:14" x14ac:dyDescent="0.3">
      <c r="A4854" t="s">
        <v>408</v>
      </c>
      <c r="B4854">
        <v>4852</v>
      </c>
      <c r="C4854">
        <v>6.8650000000000002</v>
      </c>
      <c r="D4854">
        <f>SUMIF(E:E,Table1[[#This Row],[Item_Fat_Content]],N:N)</f>
        <v>11904094.532999987</v>
      </c>
      <c r="E4854" t="s">
        <v>11</v>
      </c>
      <c r="F4854">
        <v>5.6945936000000003E-2</v>
      </c>
      <c r="G4854" t="s">
        <v>36</v>
      </c>
      <c r="H4854">
        <v>214.62180000000001</v>
      </c>
      <c r="I4854" t="s">
        <v>42</v>
      </c>
      <c r="J4854">
        <v>2002</v>
      </c>
      <c r="K4854" t="str">
        <f t="shared" si="376"/>
        <v>Medium</v>
      </c>
      <c r="L4854" t="s">
        <v>43</v>
      </c>
      <c r="M4854" t="s">
        <v>16</v>
      </c>
      <c r="N4854">
        <v>1923.4962</v>
      </c>
    </row>
    <row r="4855" spans="1:14" x14ac:dyDescent="0.3">
      <c r="A4855" t="s">
        <v>631</v>
      </c>
      <c r="B4855">
        <v>4853</v>
      </c>
      <c r="C4855">
        <v>10.395</v>
      </c>
      <c r="D4855">
        <f>SUMIF(E:E,Table1[[#This Row],[Item_Fat_Content]],N:N)</f>
        <v>11904094.532999987</v>
      </c>
      <c r="E4855" t="s">
        <v>11</v>
      </c>
      <c r="F4855">
        <v>3.1288337999999999E-2</v>
      </c>
      <c r="G4855" t="s">
        <v>259</v>
      </c>
      <c r="H4855">
        <v>159.56039999999999</v>
      </c>
      <c r="I4855" t="s">
        <v>42</v>
      </c>
      <c r="J4855">
        <v>2002</v>
      </c>
      <c r="K4855" t="str">
        <f t="shared" si="376"/>
        <v>Medium</v>
      </c>
      <c r="L4855" t="s">
        <v>43</v>
      </c>
      <c r="M4855" t="s">
        <v>16</v>
      </c>
      <c r="N4855">
        <v>2852.2872000000002</v>
      </c>
    </row>
    <row r="4856" spans="1:14" x14ac:dyDescent="0.3">
      <c r="A4856" t="s">
        <v>375</v>
      </c>
      <c r="B4856">
        <v>4854</v>
      </c>
      <c r="C4856">
        <v>8.0500000000000007</v>
      </c>
      <c r="D4856">
        <f>SUMIF(E:E,Table1[[#This Row],[Item_Fat_Content]],N:N)</f>
        <v>6457454.3820000133</v>
      </c>
      <c r="E4856" t="s">
        <v>1608</v>
      </c>
      <c r="F4856">
        <v>7.8400465000000003E-2</v>
      </c>
      <c r="G4856" t="s">
        <v>26</v>
      </c>
      <c r="H4856">
        <v>259.06459999999998</v>
      </c>
      <c r="I4856" t="s">
        <v>48</v>
      </c>
      <c r="J4856">
        <v>1997</v>
      </c>
      <c r="K4856" t="s">
        <v>49</v>
      </c>
      <c r="L4856" t="s">
        <v>15</v>
      </c>
      <c r="M4856" t="s">
        <v>16</v>
      </c>
      <c r="N4856">
        <v>4380.2982000000002</v>
      </c>
    </row>
    <row r="4857" spans="1:14" x14ac:dyDescent="0.3">
      <c r="A4857" t="s">
        <v>1170</v>
      </c>
      <c r="B4857">
        <v>4855</v>
      </c>
      <c r="C4857">
        <v>5.7850000000000001</v>
      </c>
      <c r="D4857">
        <f>SUMIF(E:E,Table1[[#This Row],[Item_Fat_Content]],N:N)</f>
        <v>6457454.3820000133</v>
      </c>
      <c r="E4857" t="s">
        <v>1608</v>
      </c>
      <c r="F4857">
        <v>3.8976088999999998E-2</v>
      </c>
      <c r="G4857" t="s">
        <v>26</v>
      </c>
      <c r="H4857">
        <v>264.22519999999997</v>
      </c>
      <c r="I4857" t="s">
        <v>45</v>
      </c>
      <c r="J4857">
        <v>2007</v>
      </c>
      <c r="K4857" t="str">
        <f>K4856</f>
        <v>Small</v>
      </c>
      <c r="L4857" t="s">
        <v>43</v>
      </c>
      <c r="M4857" t="s">
        <v>16</v>
      </c>
      <c r="N4857">
        <v>3934.8780000000002</v>
      </c>
    </row>
    <row r="4858" spans="1:14" x14ac:dyDescent="0.3">
      <c r="A4858" t="s">
        <v>761</v>
      </c>
      <c r="B4858">
        <v>4856</v>
      </c>
      <c r="C4858">
        <v>10.3</v>
      </c>
      <c r="D4858">
        <f>SUMIF(E:E,Table1[[#This Row],[Item_Fat_Content]],N:N)</f>
        <v>6457454.3820000133</v>
      </c>
      <c r="E4858" t="s">
        <v>1608</v>
      </c>
      <c r="F4858">
        <v>5.8918843999999998E-2</v>
      </c>
      <c r="G4858" t="s">
        <v>26</v>
      </c>
      <c r="H4858">
        <v>191.65299999999999</v>
      </c>
      <c r="I4858" t="s">
        <v>13</v>
      </c>
      <c r="J4858">
        <v>1999</v>
      </c>
      <c r="K4858" t="s">
        <v>14</v>
      </c>
      <c r="L4858" t="s">
        <v>15</v>
      </c>
      <c r="M4858" t="s">
        <v>16</v>
      </c>
      <c r="N4858">
        <v>5313.0839999999998</v>
      </c>
    </row>
    <row r="4859" spans="1:14" x14ac:dyDescent="0.3">
      <c r="A4859" t="s">
        <v>1394</v>
      </c>
      <c r="B4859">
        <v>4857</v>
      </c>
      <c r="C4859">
        <v>12.5</v>
      </c>
      <c r="D4859">
        <f>SUMIF(E:E,Table1[[#This Row],[Item_Fat_Content]],N:N)</f>
        <v>11904094.532999987</v>
      </c>
      <c r="E4859" t="s">
        <v>11</v>
      </c>
      <c r="F4859">
        <v>3.1176156999999999E-2</v>
      </c>
      <c r="G4859" t="s">
        <v>26</v>
      </c>
      <c r="H4859">
        <v>103.099</v>
      </c>
      <c r="I4859" t="s">
        <v>20</v>
      </c>
      <c r="J4859">
        <v>2009</v>
      </c>
      <c r="K4859" t="s">
        <v>14</v>
      </c>
      <c r="L4859" t="s">
        <v>21</v>
      </c>
      <c r="M4859" t="s">
        <v>22</v>
      </c>
      <c r="N4859">
        <v>722.39300000000003</v>
      </c>
    </row>
    <row r="4860" spans="1:14" x14ac:dyDescent="0.3">
      <c r="A4860" t="s">
        <v>282</v>
      </c>
      <c r="B4860">
        <v>4858</v>
      </c>
      <c r="C4860">
        <v>7.63</v>
      </c>
      <c r="D4860">
        <f>SUMIF(E:E,Table1[[#This Row],[Item_Fat_Content]],N:N)</f>
        <v>11904094.532999987</v>
      </c>
      <c r="E4860" t="s">
        <v>11</v>
      </c>
      <c r="F4860">
        <v>6.1159246E-2</v>
      </c>
      <c r="G4860" t="s">
        <v>19</v>
      </c>
      <c r="H4860">
        <v>92.543599999999998</v>
      </c>
      <c r="I4860" t="s">
        <v>13</v>
      </c>
      <c r="J4860">
        <v>1999</v>
      </c>
      <c r="K4860" t="s">
        <v>14</v>
      </c>
      <c r="L4860" t="s">
        <v>15</v>
      </c>
      <c r="M4860" t="s">
        <v>16</v>
      </c>
      <c r="N4860">
        <v>1607.2411999999999</v>
      </c>
    </row>
    <row r="4861" spans="1:14" x14ac:dyDescent="0.3">
      <c r="A4861" t="s">
        <v>534</v>
      </c>
      <c r="B4861">
        <v>4859</v>
      </c>
      <c r="C4861">
        <v>13.5</v>
      </c>
      <c r="D4861">
        <f>SUMIF(E:E,Table1[[#This Row],[Item_Fat_Content]],N:N)</f>
        <v>6457454.3820000133</v>
      </c>
      <c r="E4861" t="s">
        <v>1608</v>
      </c>
      <c r="F4861">
        <v>0</v>
      </c>
      <c r="G4861" t="s">
        <v>36</v>
      </c>
      <c r="H4861">
        <v>78.396000000000001</v>
      </c>
      <c r="I4861" t="s">
        <v>60</v>
      </c>
      <c r="J4861">
        <v>2004</v>
      </c>
      <c r="K4861" t="s">
        <v>49</v>
      </c>
      <c r="L4861" t="s">
        <v>43</v>
      </c>
      <c r="M4861" t="s">
        <v>16</v>
      </c>
      <c r="N4861">
        <v>1438.1279999999999</v>
      </c>
    </row>
    <row r="4862" spans="1:14" x14ac:dyDescent="0.3">
      <c r="A4862" t="s">
        <v>1408</v>
      </c>
      <c r="B4862">
        <v>4860</v>
      </c>
      <c r="C4862">
        <v>17.5</v>
      </c>
      <c r="D4862">
        <f>SUMIF(E:E,Table1[[#This Row],[Item_Fat_Content]],N:N)</f>
        <v>11904094.532999987</v>
      </c>
      <c r="E4862" t="s">
        <v>11</v>
      </c>
      <c r="F4862">
        <v>5.2550475999999999E-2</v>
      </c>
      <c r="G4862" t="s">
        <v>36</v>
      </c>
      <c r="H4862">
        <v>101.29900000000001</v>
      </c>
      <c r="I4862" t="s">
        <v>42</v>
      </c>
      <c r="J4862">
        <v>2002</v>
      </c>
      <c r="K4862" t="str">
        <f>K4861</f>
        <v>Small</v>
      </c>
      <c r="L4862" t="s">
        <v>43</v>
      </c>
      <c r="M4862" t="s">
        <v>16</v>
      </c>
      <c r="N4862">
        <v>722.39300000000003</v>
      </c>
    </row>
    <row r="4863" spans="1:14" x14ac:dyDescent="0.3">
      <c r="A4863" t="s">
        <v>198</v>
      </c>
      <c r="B4863">
        <v>4861</v>
      </c>
      <c r="C4863">
        <f>C4862</f>
        <v>17.5</v>
      </c>
      <c r="D4863">
        <f>SUMIF(E:E,Table1[[#This Row],[Item_Fat_Content]],N:N)</f>
        <v>11904094.532999987</v>
      </c>
      <c r="E4863" t="s">
        <v>11</v>
      </c>
      <c r="F4863">
        <v>0.124448295</v>
      </c>
      <c r="G4863" t="s">
        <v>19</v>
      </c>
      <c r="H4863">
        <v>112.0518</v>
      </c>
      <c r="I4863" t="s">
        <v>65</v>
      </c>
      <c r="J4863">
        <v>1985</v>
      </c>
      <c r="K4863" t="s">
        <v>49</v>
      </c>
      <c r="L4863" t="s">
        <v>15</v>
      </c>
      <c r="M4863" t="s">
        <v>28</v>
      </c>
      <c r="N4863">
        <v>113.8518</v>
      </c>
    </row>
    <row r="4864" spans="1:14" x14ac:dyDescent="0.3">
      <c r="A4864" t="s">
        <v>804</v>
      </c>
      <c r="B4864">
        <v>4862</v>
      </c>
      <c r="C4864">
        <v>8.2100000000000009</v>
      </c>
      <c r="D4864">
        <f>SUMIF(E:E,Table1[[#This Row],[Item_Fat_Content]],N:N)</f>
        <v>11904094.532999987</v>
      </c>
      <c r="E4864" t="s">
        <v>70</v>
      </c>
      <c r="F4864">
        <v>1.0808272000000001E-2</v>
      </c>
      <c r="G4864" t="s">
        <v>58</v>
      </c>
      <c r="H4864">
        <v>150.53919999999999</v>
      </c>
      <c r="I4864" t="s">
        <v>20</v>
      </c>
      <c r="J4864">
        <v>2009</v>
      </c>
      <c r="K4864" t="s">
        <v>14</v>
      </c>
      <c r="L4864" t="s">
        <v>21</v>
      </c>
      <c r="M4864" t="s">
        <v>22</v>
      </c>
      <c r="N4864">
        <v>1043.9744000000001</v>
      </c>
    </row>
    <row r="4865" spans="1:14" x14ac:dyDescent="0.3">
      <c r="A4865" t="s">
        <v>1481</v>
      </c>
      <c r="B4865">
        <v>4863</v>
      </c>
      <c r="C4865">
        <v>11.65</v>
      </c>
      <c r="D4865">
        <f>SUMIF(E:E,Table1[[#This Row],[Item_Fat_Content]],N:N)</f>
        <v>6457454.3820000133</v>
      </c>
      <c r="E4865" t="s">
        <v>1608</v>
      </c>
      <c r="F4865">
        <v>1.0963268999999999E-2</v>
      </c>
      <c r="G4865" t="s">
        <v>24</v>
      </c>
      <c r="H4865">
        <v>110.95440000000001</v>
      </c>
      <c r="I4865" t="s">
        <v>20</v>
      </c>
      <c r="J4865">
        <v>2009</v>
      </c>
      <c r="K4865" t="s">
        <v>14</v>
      </c>
      <c r="L4865" t="s">
        <v>21</v>
      </c>
      <c r="M4865" t="s">
        <v>22</v>
      </c>
      <c r="N4865">
        <v>335.56319999999999</v>
      </c>
    </row>
    <row r="4866" spans="1:14" x14ac:dyDescent="0.3">
      <c r="A4866" t="s">
        <v>577</v>
      </c>
      <c r="B4866">
        <v>4864</v>
      </c>
      <c r="C4866">
        <v>18.5</v>
      </c>
      <c r="D4866">
        <f>SUMIF(E:E,Table1[[#This Row],[Item_Fat_Content]],N:N)</f>
        <v>11904094.532999987</v>
      </c>
      <c r="E4866" t="s">
        <v>11</v>
      </c>
      <c r="F4866">
        <v>0</v>
      </c>
      <c r="G4866" t="s">
        <v>36</v>
      </c>
      <c r="H4866">
        <v>119.8124</v>
      </c>
      <c r="I4866" t="s">
        <v>45</v>
      </c>
      <c r="J4866">
        <v>2007</v>
      </c>
      <c r="K4866" t="str">
        <f>K4865</f>
        <v>Medium</v>
      </c>
      <c r="L4866" t="s">
        <v>43</v>
      </c>
      <c r="M4866" t="s">
        <v>16</v>
      </c>
      <c r="N4866">
        <v>4029.4216000000001</v>
      </c>
    </row>
    <row r="4867" spans="1:14" x14ac:dyDescent="0.3">
      <c r="A4867" t="s">
        <v>1472</v>
      </c>
      <c r="B4867">
        <v>4865</v>
      </c>
      <c r="C4867">
        <v>7.72</v>
      </c>
      <c r="D4867">
        <f>SUMIF(E:E,Table1[[#This Row],[Item_Fat_Content]],N:N)</f>
        <v>229576.49539999999</v>
      </c>
      <c r="E4867" t="s">
        <v>18</v>
      </c>
      <c r="F4867">
        <v>7.5035902000000002E-2</v>
      </c>
      <c r="G4867" t="s">
        <v>78</v>
      </c>
      <c r="H4867">
        <v>78.798599999999993</v>
      </c>
      <c r="I4867" t="s">
        <v>20</v>
      </c>
      <c r="J4867">
        <v>2009</v>
      </c>
      <c r="K4867" t="s">
        <v>14</v>
      </c>
      <c r="L4867" t="s">
        <v>21</v>
      </c>
      <c r="M4867" t="s">
        <v>22</v>
      </c>
      <c r="N4867">
        <v>856.88459999999998</v>
      </c>
    </row>
    <row r="4868" spans="1:14" x14ac:dyDescent="0.3">
      <c r="A4868" t="s">
        <v>1323</v>
      </c>
      <c r="B4868">
        <v>4866</v>
      </c>
      <c r="C4868">
        <v>5.88</v>
      </c>
      <c r="D4868">
        <f>SUMIF(E:E,Table1[[#This Row],[Item_Fat_Content]],N:N)</f>
        <v>11904094.532999987</v>
      </c>
      <c r="E4868" t="s">
        <v>11</v>
      </c>
      <c r="F4868">
        <v>2.4882614000000001E-2</v>
      </c>
      <c r="G4868" t="s">
        <v>30</v>
      </c>
      <c r="H4868">
        <v>149.4392</v>
      </c>
      <c r="I4868" t="s">
        <v>60</v>
      </c>
      <c r="J4868">
        <v>2004</v>
      </c>
      <c r="K4868" t="s">
        <v>49</v>
      </c>
      <c r="L4868" t="s">
        <v>43</v>
      </c>
      <c r="M4868" t="s">
        <v>16</v>
      </c>
      <c r="N4868">
        <v>1640.5311999999999</v>
      </c>
    </row>
    <row r="4869" spans="1:14" x14ac:dyDescent="0.3">
      <c r="A4869" t="s">
        <v>436</v>
      </c>
      <c r="B4869">
        <v>4867</v>
      </c>
      <c r="C4869">
        <v>6.85</v>
      </c>
      <c r="D4869">
        <f>SUMIF(E:E,Table1[[#This Row],[Item_Fat_Content]],N:N)</f>
        <v>11904094.532999987</v>
      </c>
      <c r="E4869" t="s">
        <v>11</v>
      </c>
      <c r="F4869">
        <v>2.2878953E-2</v>
      </c>
      <c r="G4869" t="s">
        <v>41</v>
      </c>
      <c r="H4869">
        <v>262.35939999999999</v>
      </c>
      <c r="I4869" t="s">
        <v>60</v>
      </c>
      <c r="J4869">
        <v>2004</v>
      </c>
      <c r="K4869" t="s">
        <v>49</v>
      </c>
      <c r="L4869" t="s">
        <v>43</v>
      </c>
      <c r="M4869" t="s">
        <v>16</v>
      </c>
      <c r="N4869">
        <v>3924.8910000000001</v>
      </c>
    </row>
    <row r="4870" spans="1:14" x14ac:dyDescent="0.3">
      <c r="A4870" t="s">
        <v>557</v>
      </c>
      <c r="B4870">
        <v>4868</v>
      </c>
      <c r="C4870">
        <f>C4869</f>
        <v>6.85</v>
      </c>
      <c r="D4870">
        <f>SUMIF(E:E,Table1[[#This Row],[Item_Fat_Content]],N:N)</f>
        <v>11904094.532999987</v>
      </c>
      <c r="E4870" t="s">
        <v>11</v>
      </c>
      <c r="F4870">
        <v>0.16657250100000001</v>
      </c>
      <c r="G4870" t="s">
        <v>30</v>
      </c>
      <c r="H4870">
        <v>176.1712</v>
      </c>
      <c r="I4870" t="s">
        <v>38</v>
      </c>
      <c r="J4870">
        <v>1985</v>
      </c>
      <c r="K4870" t="s">
        <v>14</v>
      </c>
      <c r="L4870" t="s">
        <v>21</v>
      </c>
      <c r="M4870" t="s">
        <v>39</v>
      </c>
      <c r="N4870">
        <v>3691.1952000000001</v>
      </c>
    </row>
    <row r="4871" spans="1:14" x14ac:dyDescent="0.3">
      <c r="A4871" t="s">
        <v>1486</v>
      </c>
      <c r="B4871">
        <v>4869</v>
      </c>
      <c r="C4871">
        <v>7.52</v>
      </c>
      <c r="D4871">
        <f>SUMIF(E:E,Table1[[#This Row],[Item_Fat_Content]],N:N)</f>
        <v>11904094.532999987</v>
      </c>
      <c r="E4871" t="s">
        <v>11</v>
      </c>
      <c r="F4871">
        <v>5.5081623000000003E-2</v>
      </c>
      <c r="G4871" t="s">
        <v>26</v>
      </c>
      <c r="H4871">
        <v>128.89940000000001</v>
      </c>
      <c r="I4871" t="s">
        <v>31</v>
      </c>
      <c r="J4871">
        <v>1987</v>
      </c>
      <c r="K4871" t="s">
        <v>32</v>
      </c>
      <c r="L4871" t="s">
        <v>21</v>
      </c>
      <c r="M4871" t="s">
        <v>16</v>
      </c>
      <c r="N4871">
        <v>2055.9904000000001</v>
      </c>
    </row>
    <row r="4872" spans="1:14" x14ac:dyDescent="0.3">
      <c r="A4872" t="s">
        <v>899</v>
      </c>
      <c r="B4872">
        <v>4870</v>
      </c>
      <c r="C4872">
        <v>13.65</v>
      </c>
      <c r="D4872">
        <f>SUMIF(E:E,Table1[[#This Row],[Item_Fat_Content]],N:N)</f>
        <v>6457454.3820000133</v>
      </c>
      <c r="E4872" t="s">
        <v>1608</v>
      </c>
      <c r="F4872">
        <v>2.5920815999999999E-2</v>
      </c>
      <c r="G4872" t="s">
        <v>36</v>
      </c>
      <c r="H4872">
        <v>81.230199999999996</v>
      </c>
      <c r="I4872" t="s">
        <v>48</v>
      </c>
      <c r="J4872">
        <v>1997</v>
      </c>
      <c r="K4872" t="s">
        <v>49</v>
      </c>
      <c r="L4872" t="s">
        <v>15</v>
      </c>
      <c r="M4872" t="s">
        <v>16</v>
      </c>
      <c r="N4872">
        <v>2059.9852000000001</v>
      </c>
    </row>
    <row r="4873" spans="1:14" x14ac:dyDescent="0.3">
      <c r="A4873" t="s">
        <v>1508</v>
      </c>
      <c r="B4873">
        <v>4871</v>
      </c>
      <c r="C4873">
        <f>C4872</f>
        <v>13.65</v>
      </c>
      <c r="D4873">
        <f>SUMIF(E:E,Table1[[#This Row],[Item_Fat_Content]],N:N)</f>
        <v>11904094.532999987</v>
      </c>
      <c r="E4873" t="s">
        <v>11</v>
      </c>
      <c r="F4873">
        <v>2.9500320999999999E-2</v>
      </c>
      <c r="G4873" t="s">
        <v>30</v>
      </c>
      <c r="H4873">
        <v>46.208599999999997</v>
      </c>
      <c r="I4873" t="s">
        <v>38</v>
      </c>
      <c r="J4873">
        <v>1985</v>
      </c>
      <c r="K4873" t="s">
        <v>14</v>
      </c>
      <c r="L4873" t="s">
        <v>21</v>
      </c>
      <c r="M4873" t="s">
        <v>39</v>
      </c>
      <c r="N4873">
        <v>802.95479999999998</v>
      </c>
    </row>
    <row r="4874" spans="1:14" x14ac:dyDescent="0.3">
      <c r="A4874" t="s">
        <v>1313</v>
      </c>
      <c r="B4874">
        <v>4872</v>
      </c>
      <c r="C4874">
        <v>6.9850000000000003</v>
      </c>
      <c r="D4874">
        <f>SUMIF(E:E,Table1[[#This Row],[Item_Fat_Content]],N:N)</f>
        <v>6457454.3820000133</v>
      </c>
      <c r="E4874" t="s">
        <v>1608</v>
      </c>
      <c r="F4874">
        <v>0.13764546699999999</v>
      </c>
      <c r="G4874" t="s">
        <v>24</v>
      </c>
      <c r="H4874">
        <v>185.26079999999999</v>
      </c>
      <c r="I4874" t="s">
        <v>42</v>
      </c>
      <c r="J4874">
        <v>2002</v>
      </c>
      <c r="K4874" t="str">
        <f>K4873</f>
        <v>Medium</v>
      </c>
      <c r="L4874" t="s">
        <v>43</v>
      </c>
      <c r="M4874" t="s">
        <v>16</v>
      </c>
      <c r="N4874">
        <v>2940.1727999999998</v>
      </c>
    </row>
    <row r="4875" spans="1:14" x14ac:dyDescent="0.3">
      <c r="A4875" t="s">
        <v>1147</v>
      </c>
      <c r="B4875">
        <v>4873</v>
      </c>
      <c r="C4875">
        <f>C4874</f>
        <v>6.9850000000000003</v>
      </c>
      <c r="D4875">
        <f>SUMIF(E:E,Table1[[#This Row],[Item_Fat_Content]],N:N)</f>
        <v>11904094.532999987</v>
      </c>
      <c r="E4875" t="s">
        <v>11</v>
      </c>
      <c r="F4875">
        <v>0</v>
      </c>
      <c r="G4875" t="s">
        <v>36</v>
      </c>
      <c r="H4875">
        <v>240.62219999999999</v>
      </c>
      <c r="I4875" t="s">
        <v>38</v>
      </c>
      <c r="J4875">
        <v>1985</v>
      </c>
      <c r="K4875" t="s">
        <v>14</v>
      </c>
      <c r="L4875" t="s">
        <v>21</v>
      </c>
      <c r="M4875" t="s">
        <v>39</v>
      </c>
      <c r="N4875">
        <v>4302.3995999999997</v>
      </c>
    </row>
    <row r="4876" spans="1:14" x14ac:dyDescent="0.3">
      <c r="A4876" t="s">
        <v>10</v>
      </c>
      <c r="B4876">
        <v>4874</v>
      </c>
      <c r="C4876">
        <v>9.3000000000000007</v>
      </c>
      <c r="D4876">
        <f>SUMIF(E:E,Table1[[#This Row],[Item_Fat_Content]],N:N)</f>
        <v>11904094.532999987</v>
      </c>
      <c r="E4876" t="s">
        <v>11</v>
      </c>
      <c r="F4876">
        <v>2.6818195999999999E-2</v>
      </c>
      <c r="G4876" t="s">
        <v>12</v>
      </c>
      <c r="H4876">
        <v>248.9092</v>
      </c>
      <c r="I4876" t="s">
        <v>27</v>
      </c>
      <c r="J4876">
        <v>1998</v>
      </c>
      <c r="K4876" t="str">
        <f>K4875</f>
        <v>Medium</v>
      </c>
      <c r="L4876" t="s">
        <v>21</v>
      </c>
      <c r="M4876" t="s">
        <v>28</v>
      </c>
      <c r="N4876">
        <v>498.01839999999999</v>
      </c>
    </row>
    <row r="4877" spans="1:14" x14ac:dyDescent="0.3">
      <c r="A4877" t="s">
        <v>1403</v>
      </c>
      <c r="B4877">
        <v>4875</v>
      </c>
      <c r="C4877">
        <v>12.1</v>
      </c>
      <c r="D4877">
        <f>SUMIF(E:E,Table1[[#This Row],[Item_Fat_Content]],N:N)</f>
        <v>11904094.532999987</v>
      </c>
      <c r="E4877" t="s">
        <v>11</v>
      </c>
      <c r="F4877">
        <v>3.0102335000000001E-2</v>
      </c>
      <c r="G4877" t="s">
        <v>73</v>
      </c>
      <c r="H4877">
        <v>74.766999999999996</v>
      </c>
      <c r="I4877" t="s">
        <v>31</v>
      </c>
      <c r="J4877">
        <v>1987</v>
      </c>
      <c r="K4877" t="s">
        <v>32</v>
      </c>
      <c r="L4877" t="s">
        <v>21</v>
      </c>
      <c r="M4877" t="s">
        <v>16</v>
      </c>
      <c r="N4877">
        <v>2220.4430000000002</v>
      </c>
    </row>
    <row r="4878" spans="1:14" x14ac:dyDescent="0.3">
      <c r="A4878" t="s">
        <v>331</v>
      </c>
      <c r="B4878">
        <v>4876</v>
      </c>
      <c r="C4878">
        <v>5.98</v>
      </c>
      <c r="D4878">
        <f>SUMIF(E:E,Table1[[#This Row],[Item_Fat_Content]],N:N)</f>
        <v>11904094.532999987</v>
      </c>
      <c r="E4878" t="s">
        <v>11</v>
      </c>
      <c r="F4878">
        <v>4.3740307999999999E-2</v>
      </c>
      <c r="G4878" t="s">
        <v>26</v>
      </c>
      <c r="H4878">
        <v>145.34180000000001</v>
      </c>
      <c r="I4878" t="s">
        <v>20</v>
      </c>
      <c r="J4878">
        <v>2009</v>
      </c>
      <c r="K4878" t="s">
        <v>14</v>
      </c>
      <c r="L4878" t="s">
        <v>21</v>
      </c>
      <c r="M4878" t="s">
        <v>22</v>
      </c>
      <c r="N4878">
        <v>2354.2687999999998</v>
      </c>
    </row>
    <row r="4879" spans="1:14" x14ac:dyDescent="0.3">
      <c r="A4879" t="s">
        <v>1575</v>
      </c>
      <c r="B4879">
        <v>4877</v>
      </c>
      <c r="C4879">
        <v>9</v>
      </c>
      <c r="D4879">
        <f>SUMIF(E:E,Table1[[#This Row],[Item_Fat_Content]],N:N)</f>
        <v>11904094.532999987</v>
      </c>
      <c r="E4879" t="s">
        <v>11</v>
      </c>
      <c r="F4879">
        <v>6.9653585000000004E-2</v>
      </c>
      <c r="G4879" t="s">
        <v>56</v>
      </c>
      <c r="H4879">
        <v>266.28840000000002</v>
      </c>
      <c r="I4879" t="s">
        <v>13</v>
      </c>
      <c r="J4879">
        <v>1999</v>
      </c>
      <c r="K4879" t="s">
        <v>14</v>
      </c>
      <c r="L4879" t="s">
        <v>15</v>
      </c>
      <c r="M4879" t="s">
        <v>16</v>
      </c>
      <c r="N4879">
        <v>2914.8724000000002</v>
      </c>
    </row>
    <row r="4880" spans="1:14" x14ac:dyDescent="0.3">
      <c r="A4880" t="s">
        <v>1475</v>
      </c>
      <c r="B4880">
        <v>4878</v>
      </c>
      <c r="C4880">
        <v>7.1449999999999996</v>
      </c>
      <c r="D4880">
        <f>SUMIF(E:E,Table1[[#This Row],[Item_Fat_Content]],N:N)</f>
        <v>11904094.532999987</v>
      </c>
      <c r="E4880" t="s">
        <v>11</v>
      </c>
      <c r="F4880">
        <v>1.7859320000000001E-2</v>
      </c>
      <c r="G4880" t="s">
        <v>41</v>
      </c>
      <c r="H4880">
        <v>160.65780000000001</v>
      </c>
      <c r="I4880" t="s">
        <v>20</v>
      </c>
      <c r="J4880">
        <v>2009</v>
      </c>
      <c r="K4880" t="s">
        <v>14</v>
      </c>
      <c r="L4880" t="s">
        <v>21</v>
      </c>
      <c r="M4880" t="s">
        <v>22</v>
      </c>
      <c r="N4880">
        <v>2246.4092000000001</v>
      </c>
    </row>
    <row r="4881" spans="1:14" x14ac:dyDescent="0.3">
      <c r="A4881" t="s">
        <v>405</v>
      </c>
      <c r="B4881">
        <v>4879</v>
      </c>
      <c r="C4881">
        <v>19</v>
      </c>
      <c r="D4881">
        <f>SUMIF(E:E,Table1[[#This Row],[Item_Fat_Content]],N:N)</f>
        <v>11904094.532999987</v>
      </c>
      <c r="E4881" t="s">
        <v>11</v>
      </c>
      <c r="F4881">
        <v>1.7755212999999999E-2</v>
      </c>
      <c r="G4881" t="s">
        <v>56</v>
      </c>
      <c r="H4881">
        <v>211.7244</v>
      </c>
      <c r="I4881" t="s">
        <v>42</v>
      </c>
      <c r="J4881">
        <v>2002</v>
      </c>
      <c r="K4881" t="str">
        <f t="shared" ref="K4881:K4882" si="377">K4880</f>
        <v>Medium</v>
      </c>
      <c r="L4881" t="s">
        <v>43</v>
      </c>
      <c r="M4881" t="s">
        <v>16</v>
      </c>
      <c r="N4881">
        <v>2752.4171999999999</v>
      </c>
    </row>
    <row r="4882" spans="1:14" x14ac:dyDescent="0.3">
      <c r="A4882" t="s">
        <v>1221</v>
      </c>
      <c r="B4882">
        <v>4880</v>
      </c>
      <c r="C4882">
        <v>7.8550000000000004</v>
      </c>
      <c r="D4882">
        <f>SUMIF(E:E,Table1[[#This Row],[Item_Fat_Content]],N:N)</f>
        <v>6457454.3820000133</v>
      </c>
      <c r="E4882" t="s">
        <v>1608</v>
      </c>
      <c r="F4882">
        <v>0.16187506300000001</v>
      </c>
      <c r="G4882" t="s">
        <v>34</v>
      </c>
      <c r="H4882">
        <v>35.684800000000003</v>
      </c>
      <c r="I4882" t="s">
        <v>42</v>
      </c>
      <c r="J4882">
        <v>2002</v>
      </c>
      <c r="K4882" t="str">
        <f t="shared" si="377"/>
        <v>Medium</v>
      </c>
      <c r="L4882" t="s">
        <v>43</v>
      </c>
      <c r="M4882" t="s">
        <v>16</v>
      </c>
      <c r="N4882">
        <v>335.56319999999999</v>
      </c>
    </row>
    <row r="4883" spans="1:14" x14ac:dyDescent="0.3">
      <c r="A4883" t="s">
        <v>1202</v>
      </c>
      <c r="B4883">
        <v>4881</v>
      </c>
      <c r="C4883">
        <v>19.5</v>
      </c>
      <c r="D4883">
        <f>SUMIF(E:E,Table1[[#This Row],[Item_Fat_Content]],N:N)</f>
        <v>11904094.532999987</v>
      </c>
      <c r="E4883" t="s">
        <v>11</v>
      </c>
      <c r="F4883">
        <v>0.12818175900000001</v>
      </c>
      <c r="G4883" t="s">
        <v>78</v>
      </c>
      <c r="H4883">
        <v>156.13140000000001</v>
      </c>
      <c r="I4883" t="s">
        <v>60</v>
      </c>
      <c r="J4883">
        <v>2004</v>
      </c>
      <c r="K4883" t="s">
        <v>49</v>
      </c>
      <c r="L4883" t="s">
        <v>43</v>
      </c>
      <c r="M4883" t="s">
        <v>16</v>
      </c>
      <c r="N4883">
        <v>2792.3652000000002</v>
      </c>
    </row>
    <row r="4884" spans="1:14" x14ac:dyDescent="0.3">
      <c r="A4884" t="s">
        <v>676</v>
      </c>
      <c r="B4884">
        <v>4882</v>
      </c>
      <c r="C4884">
        <v>8.7100000000000009</v>
      </c>
      <c r="D4884">
        <f>SUMIF(E:E,Table1[[#This Row],[Item_Fat_Content]],N:N)</f>
        <v>11904094.532999987</v>
      </c>
      <c r="E4884" t="s">
        <v>11</v>
      </c>
      <c r="F4884">
        <v>0.12125037399999999</v>
      </c>
      <c r="G4884" t="s">
        <v>73</v>
      </c>
      <c r="H4884">
        <v>92.777799999999999</v>
      </c>
      <c r="I4884" t="s">
        <v>48</v>
      </c>
      <c r="J4884">
        <v>1997</v>
      </c>
      <c r="K4884" t="s">
        <v>49</v>
      </c>
      <c r="L4884" t="s">
        <v>15</v>
      </c>
      <c r="M4884" t="s">
        <v>16</v>
      </c>
      <c r="N4884">
        <v>1032.6558</v>
      </c>
    </row>
    <row r="4885" spans="1:14" x14ac:dyDescent="0.3">
      <c r="A4885" t="s">
        <v>595</v>
      </c>
      <c r="B4885">
        <v>4883</v>
      </c>
      <c r="C4885">
        <v>11.5</v>
      </c>
      <c r="D4885">
        <f>SUMIF(E:E,Table1[[#This Row],[Item_Fat_Content]],N:N)</f>
        <v>11904094.532999987</v>
      </c>
      <c r="E4885" t="s">
        <v>11</v>
      </c>
      <c r="F4885">
        <v>1.4921093E-2</v>
      </c>
      <c r="G4885" t="s">
        <v>116</v>
      </c>
      <c r="H4885">
        <v>173.90799999999999</v>
      </c>
      <c r="I4885" t="s">
        <v>20</v>
      </c>
      <c r="J4885">
        <v>2009</v>
      </c>
      <c r="K4885" t="s">
        <v>14</v>
      </c>
      <c r="L4885" t="s">
        <v>21</v>
      </c>
      <c r="M4885" t="s">
        <v>22</v>
      </c>
      <c r="N4885">
        <v>1211.7560000000001</v>
      </c>
    </row>
    <row r="4886" spans="1:14" x14ac:dyDescent="0.3">
      <c r="A4886" t="s">
        <v>1152</v>
      </c>
      <c r="B4886">
        <v>4884</v>
      </c>
      <c r="C4886">
        <v>18.850000000000001</v>
      </c>
      <c r="D4886">
        <f>SUMIF(E:E,Table1[[#This Row],[Item_Fat_Content]],N:N)</f>
        <v>11904094.532999987</v>
      </c>
      <c r="E4886" t="s">
        <v>11</v>
      </c>
      <c r="F4886">
        <v>4.0434372000000003E-2</v>
      </c>
      <c r="G4886" t="s">
        <v>30</v>
      </c>
      <c r="H4886">
        <v>244.31440000000001</v>
      </c>
      <c r="I4886" t="s">
        <v>13</v>
      </c>
      <c r="J4886">
        <v>1999</v>
      </c>
      <c r="K4886" t="s">
        <v>14</v>
      </c>
      <c r="L4886" t="s">
        <v>15</v>
      </c>
      <c r="M4886" t="s">
        <v>16</v>
      </c>
      <c r="N4886">
        <v>5635.3311999999996</v>
      </c>
    </row>
    <row r="4887" spans="1:14" x14ac:dyDescent="0.3">
      <c r="A4887" t="s">
        <v>1541</v>
      </c>
      <c r="B4887">
        <v>4885</v>
      </c>
      <c r="C4887">
        <v>13.65</v>
      </c>
      <c r="D4887">
        <f>SUMIF(E:E,Table1[[#This Row],[Item_Fat_Content]],N:N)</f>
        <v>6457454.3820000133</v>
      </c>
      <c r="E4887" t="s">
        <v>1608</v>
      </c>
      <c r="F4887">
        <v>3.1508924000000001E-2</v>
      </c>
      <c r="G4887" t="s">
        <v>73</v>
      </c>
      <c r="H4887">
        <v>98.77</v>
      </c>
      <c r="I4887" t="s">
        <v>42</v>
      </c>
      <c r="J4887">
        <v>2002</v>
      </c>
      <c r="K4887" t="str">
        <f>K4886</f>
        <v>Medium</v>
      </c>
      <c r="L4887" t="s">
        <v>43</v>
      </c>
      <c r="M4887" t="s">
        <v>16</v>
      </c>
      <c r="N4887">
        <v>1697.79</v>
      </c>
    </row>
    <row r="4888" spans="1:14" x14ac:dyDescent="0.3">
      <c r="A4888" t="s">
        <v>1259</v>
      </c>
      <c r="B4888">
        <v>4886</v>
      </c>
      <c r="C4888">
        <v>6.1349999999999998</v>
      </c>
      <c r="D4888">
        <f>SUMIF(E:E,Table1[[#This Row],[Item_Fat_Content]],N:N)</f>
        <v>11904094.532999987</v>
      </c>
      <c r="E4888" t="s">
        <v>11</v>
      </c>
      <c r="F4888">
        <v>7.9094835000000002E-2</v>
      </c>
      <c r="G4888" t="s">
        <v>19</v>
      </c>
      <c r="H4888">
        <v>114.386</v>
      </c>
      <c r="I4888" t="s">
        <v>13</v>
      </c>
      <c r="J4888">
        <v>1999</v>
      </c>
      <c r="K4888" t="s">
        <v>14</v>
      </c>
      <c r="L4888" t="s">
        <v>15</v>
      </c>
      <c r="M4888" t="s">
        <v>16</v>
      </c>
      <c r="N4888">
        <v>1018.674</v>
      </c>
    </row>
    <row r="4889" spans="1:14" x14ac:dyDescent="0.3">
      <c r="A4889" t="s">
        <v>587</v>
      </c>
      <c r="B4889">
        <v>4887</v>
      </c>
      <c r="C4889">
        <v>5.6550000000000002</v>
      </c>
      <c r="D4889">
        <f>SUMIF(E:E,Table1[[#This Row],[Item_Fat_Content]],N:N)</f>
        <v>11904094.532999987</v>
      </c>
      <c r="E4889" t="s">
        <v>11</v>
      </c>
      <c r="F4889">
        <v>0.17579341300000001</v>
      </c>
      <c r="G4889" t="s">
        <v>19</v>
      </c>
      <c r="H4889">
        <v>146.9102</v>
      </c>
      <c r="I4889" t="s">
        <v>20</v>
      </c>
      <c r="J4889">
        <v>2009</v>
      </c>
      <c r="K4889" t="s">
        <v>14</v>
      </c>
      <c r="L4889" t="s">
        <v>21</v>
      </c>
      <c r="M4889" t="s">
        <v>22</v>
      </c>
      <c r="N4889">
        <v>1749.7224000000001</v>
      </c>
    </row>
    <row r="4890" spans="1:14" x14ac:dyDescent="0.3">
      <c r="A4890" t="s">
        <v>1483</v>
      </c>
      <c r="B4890">
        <v>4888</v>
      </c>
      <c r="C4890">
        <v>14.85</v>
      </c>
      <c r="D4890">
        <f>SUMIF(E:E,Table1[[#This Row],[Item_Fat_Content]],N:N)</f>
        <v>6457454.3820000133</v>
      </c>
      <c r="E4890" t="s">
        <v>1608</v>
      </c>
      <c r="F4890">
        <v>1.9495050999999999E-2</v>
      </c>
      <c r="G4890" t="s">
        <v>12</v>
      </c>
      <c r="H4890">
        <v>261.291</v>
      </c>
      <c r="I4890" t="s">
        <v>31</v>
      </c>
      <c r="J4890">
        <v>1987</v>
      </c>
      <c r="K4890" t="s">
        <v>32</v>
      </c>
      <c r="L4890" t="s">
        <v>21</v>
      </c>
      <c r="M4890" t="s">
        <v>16</v>
      </c>
      <c r="N4890">
        <v>10256.648999999999</v>
      </c>
    </row>
    <row r="4891" spans="1:14" x14ac:dyDescent="0.3">
      <c r="A4891" t="s">
        <v>792</v>
      </c>
      <c r="B4891">
        <v>4889</v>
      </c>
      <c r="C4891">
        <v>20.75</v>
      </c>
      <c r="D4891">
        <f>SUMIF(E:E,Table1[[#This Row],[Item_Fat_Content]],N:N)</f>
        <v>6457454.3820000133</v>
      </c>
      <c r="E4891" t="s">
        <v>1608</v>
      </c>
      <c r="F4891">
        <v>6.3313973999999995E-2</v>
      </c>
      <c r="G4891" t="s">
        <v>54</v>
      </c>
      <c r="H4891">
        <v>153.76820000000001</v>
      </c>
      <c r="I4891" t="s">
        <v>60</v>
      </c>
      <c r="J4891">
        <v>2004</v>
      </c>
      <c r="K4891" t="s">
        <v>49</v>
      </c>
      <c r="L4891" t="s">
        <v>43</v>
      </c>
      <c r="M4891" t="s">
        <v>16</v>
      </c>
      <c r="N4891">
        <v>1829.6184000000001</v>
      </c>
    </row>
    <row r="4892" spans="1:14" x14ac:dyDescent="0.3">
      <c r="A4892" t="s">
        <v>1580</v>
      </c>
      <c r="B4892">
        <v>4890</v>
      </c>
      <c r="C4892">
        <v>10</v>
      </c>
      <c r="D4892">
        <f>SUMIF(E:E,Table1[[#This Row],[Item_Fat_Content]],N:N)</f>
        <v>11904094.532999987</v>
      </c>
      <c r="E4892" t="s">
        <v>11</v>
      </c>
      <c r="F4892">
        <v>6.7481899999999997E-2</v>
      </c>
      <c r="G4892" t="s">
        <v>36</v>
      </c>
      <c r="H4892">
        <v>234.85900000000001</v>
      </c>
      <c r="I4892" t="s">
        <v>20</v>
      </c>
      <c r="J4892">
        <v>2009</v>
      </c>
      <c r="K4892" t="s">
        <v>14</v>
      </c>
      <c r="L4892" t="s">
        <v>21</v>
      </c>
      <c r="M4892" t="s">
        <v>22</v>
      </c>
      <c r="N4892">
        <v>1181.7950000000001</v>
      </c>
    </row>
    <row r="4893" spans="1:14" x14ac:dyDescent="0.3">
      <c r="A4893" t="s">
        <v>1571</v>
      </c>
      <c r="B4893">
        <v>4891</v>
      </c>
      <c r="C4893">
        <v>10.3</v>
      </c>
      <c r="D4893">
        <f>SUMIF(E:E,Table1[[#This Row],[Item_Fat_Content]],N:N)</f>
        <v>11904094.532999987</v>
      </c>
      <c r="E4893" t="s">
        <v>11</v>
      </c>
      <c r="F4893">
        <v>7.0026951000000004E-2</v>
      </c>
      <c r="G4893" t="s">
        <v>12</v>
      </c>
      <c r="H4893">
        <v>263.62259999999998</v>
      </c>
      <c r="I4893" t="s">
        <v>60</v>
      </c>
      <c r="J4893">
        <v>2004</v>
      </c>
      <c r="K4893" t="s">
        <v>49</v>
      </c>
      <c r="L4893" t="s">
        <v>43</v>
      </c>
      <c r="M4893" t="s">
        <v>16</v>
      </c>
      <c r="N4893">
        <v>6608.0649999999996</v>
      </c>
    </row>
    <row r="4894" spans="1:14" x14ac:dyDescent="0.3">
      <c r="A4894" t="s">
        <v>738</v>
      </c>
      <c r="B4894">
        <v>4892</v>
      </c>
      <c r="C4894">
        <v>5.6749999999999998</v>
      </c>
      <c r="D4894">
        <f>SUMIF(E:E,Table1[[#This Row],[Item_Fat_Content]],N:N)</f>
        <v>6457454.3820000133</v>
      </c>
      <c r="E4894" t="s">
        <v>1608</v>
      </c>
      <c r="F4894">
        <v>2.3496967000000001E-2</v>
      </c>
      <c r="G4894" t="s">
        <v>36</v>
      </c>
      <c r="H4894">
        <v>156.12880000000001</v>
      </c>
      <c r="I4894" t="s">
        <v>48</v>
      </c>
      <c r="J4894">
        <v>1997</v>
      </c>
      <c r="K4894" t="s">
        <v>49</v>
      </c>
      <c r="L4894" t="s">
        <v>15</v>
      </c>
      <c r="M4894" t="s">
        <v>16</v>
      </c>
      <c r="N4894">
        <v>2828.3184000000001</v>
      </c>
    </row>
    <row r="4895" spans="1:14" x14ac:dyDescent="0.3">
      <c r="A4895" t="s">
        <v>1155</v>
      </c>
      <c r="B4895">
        <v>4893</v>
      </c>
      <c r="C4895">
        <v>5.51</v>
      </c>
      <c r="D4895">
        <f>SUMIF(E:E,Table1[[#This Row],[Item_Fat_Content]],N:N)</f>
        <v>11904094.532999987</v>
      </c>
      <c r="E4895" t="s">
        <v>11</v>
      </c>
      <c r="F4895">
        <v>0</v>
      </c>
      <c r="G4895" t="s">
        <v>56</v>
      </c>
      <c r="H4895">
        <v>98.9726</v>
      </c>
      <c r="I4895" t="s">
        <v>20</v>
      </c>
      <c r="J4895">
        <v>2009</v>
      </c>
      <c r="K4895" t="s">
        <v>14</v>
      </c>
      <c r="L4895" t="s">
        <v>21</v>
      </c>
      <c r="M4895" t="s">
        <v>22</v>
      </c>
      <c r="N4895">
        <v>1565.9616000000001</v>
      </c>
    </row>
    <row r="4896" spans="1:14" x14ac:dyDescent="0.3">
      <c r="A4896" t="s">
        <v>722</v>
      </c>
      <c r="B4896">
        <v>4894</v>
      </c>
      <c r="C4896">
        <v>17.75</v>
      </c>
      <c r="D4896">
        <f>SUMIF(E:E,Table1[[#This Row],[Item_Fat_Content]],N:N)</f>
        <v>11904094.532999987</v>
      </c>
      <c r="E4896" t="s">
        <v>70</v>
      </c>
      <c r="F4896">
        <v>7.3559521000000003E-2</v>
      </c>
      <c r="G4896" t="s">
        <v>259</v>
      </c>
      <c r="H4896">
        <v>33.921599999999998</v>
      </c>
      <c r="I4896" t="s">
        <v>42</v>
      </c>
      <c r="J4896">
        <v>2002</v>
      </c>
      <c r="K4896" t="str">
        <f>K4895</f>
        <v>Medium</v>
      </c>
      <c r="L4896" t="s">
        <v>43</v>
      </c>
      <c r="M4896" t="s">
        <v>16</v>
      </c>
      <c r="N4896">
        <v>830.91840000000002</v>
      </c>
    </row>
    <row r="4897" spans="1:14" x14ac:dyDescent="0.3">
      <c r="A4897" t="s">
        <v>999</v>
      </c>
      <c r="B4897">
        <v>4895</v>
      </c>
      <c r="C4897">
        <v>17.75</v>
      </c>
      <c r="D4897">
        <f>SUMIF(E:E,Table1[[#This Row],[Item_Fat_Content]],N:N)</f>
        <v>11904094.532999987</v>
      </c>
      <c r="E4897" t="s">
        <v>11</v>
      </c>
      <c r="F4897">
        <v>7.6269050000000005E-2</v>
      </c>
      <c r="G4897" t="s">
        <v>34</v>
      </c>
      <c r="H4897">
        <v>113.1544</v>
      </c>
      <c r="I4897" t="s">
        <v>20</v>
      </c>
      <c r="J4897">
        <v>2009</v>
      </c>
      <c r="K4897" t="s">
        <v>14</v>
      </c>
      <c r="L4897" t="s">
        <v>21</v>
      </c>
      <c r="M4897" t="s">
        <v>22</v>
      </c>
      <c r="N4897">
        <v>1006.6896</v>
      </c>
    </row>
    <row r="4898" spans="1:14" x14ac:dyDescent="0.3">
      <c r="A4898" t="s">
        <v>900</v>
      </c>
      <c r="B4898">
        <v>4896</v>
      </c>
      <c r="C4898">
        <v>8.3650000000000002</v>
      </c>
      <c r="D4898">
        <f>SUMIF(E:E,Table1[[#This Row],[Item_Fat_Content]],N:N)</f>
        <v>6457454.3820000133</v>
      </c>
      <c r="E4898" t="s">
        <v>1608</v>
      </c>
      <c r="F4898">
        <v>3.9925235000000003E-2</v>
      </c>
      <c r="G4898" t="s">
        <v>26</v>
      </c>
      <c r="H4898">
        <v>189.21879999999999</v>
      </c>
      <c r="I4898" t="s">
        <v>42</v>
      </c>
      <c r="J4898">
        <v>2002</v>
      </c>
      <c r="K4898" t="str">
        <f>K4897</f>
        <v>Medium</v>
      </c>
      <c r="L4898" t="s">
        <v>43</v>
      </c>
      <c r="M4898" t="s">
        <v>16</v>
      </c>
      <c r="N4898">
        <v>4570.0511999999999</v>
      </c>
    </row>
    <row r="4899" spans="1:14" x14ac:dyDescent="0.3">
      <c r="A4899" t="s">
        <v>1184</v>
      </c>
      <c r="B4899">
        <v>4897</v>
      </c>
      <c r="C4899">
        <f>C4898</f>
        <v>8.3650000000000002</v>
      </c>
      <c r="D4899">
        <f>SUMIF(E:E,Table1[[#This Row],[Item_Fat_Content]],N:N)</f>
        <v>6457454.3820000133</v>
      </c>
      <c r="E4899" t="s">
        <v>1608</v>
      </c>
      <c r="F4899">
        <v>9.3883944999999996E-2</v>
      </c>
      <c r="G4899" t="s">
        <v>73</v>
      </c>
      <c r="H4899">
        <v>200.4742</v>
      </c>
      <c r="I4899" t="s">
        <v>65</v>
      </c>
      <c r="J4899">
        <v>1985</v>
      </c>
      <c r="K4899" t="s">
        <v>49</v>
      </c>
      <c r="L4899" t="s">
        <v>15</v>
      </c>
      <c r="M4899" t="s">
        <v>28</v>
      </c>
      <c r="N4899">
        <v>398.14839999999998</v>
      </c>
    </row>
    <row r="4900" spans="1:14" x14ac:dyDescent="0.3">
      <c r="A4900" t="s">
        <v>961</v>
      </c>
      <c r="B4900">
        <v>4898</v>
      </c>
      <c r="C4900">
        <v>10</v>
      </c>
      <c r="D4900">
        <f>SUMIF(E:E,Table1[[#This Row],[Item_Fat_Content]],N:N)</f>
        <v>6457454.3820000133</v>
      </c>
      <c r="E4900" t="s">
        <v>1608</v>
      </c>
      <c r="F4900">
        <v>3.7732880000000003E-2</v>
      </c>
      <c r="G4900" t="s">
        <v>36</v>
      </c>
      <c r="H4900">
        <v>128.29939999999999</v>
      </c>
      <c r="I4900" t="s">
        <v>31</v>
      </c>
      <c r="J4900">
        <v>1987</v>
      </c>
      <c r="K4900" t="s">
        <v>32</v>
      </c>
      <c r="L4900" t="s">
        <v>21</v>
      </c>
      <c r="M4900" t="s">
        <v>16</v>
      </c>
      <c r="N4900">
        <v>1413.4934000000001</v>
      </c>
    </row>
    <row r="4901" spans="1:14" x14ac:dyDescent="0.3">
      <c r="A4901" t="s">
        <v>1509</v>
      </c>
      <c r="B4901">
        <v>4899</v>
      </c>
      <c r="C4901">
        <v>18.2</v>
      </c>
      <c r="D4901">
        <f>SUMIF(E:E,Table1[[#This Row],[Item_Fat_Content]],N:N)</f>
        <v>6457454.3820000133</v>
      </c>
      <c r="E4901" t="s">
        <v>1608</v>
      </c>
      <c r="F4901">
        <v>6.6400129000000002E-2</v>
      </c>
      <c r="G4901" t="s">
        <v>26</v>
      </c>
      <c r="H4901">
        <v>250.10919999999999</v>
      </c>
      <c r="I4901" t="s">
        <v>13</v>
      </c>
      <c r="J4901">
        <v>1999</v>
      </c>
      <c r="K4901" t="s">
        <v>14</v>
      </c>
      <c r="L4901" t="s">
        <v>15</v>
      </c>
      <c r="M4901" t="s">
        <v>16</v>
      </c>
      <c r="N4901">
        <v>5727.2115999999996</v>
      </c>
    </row>
    <row r="4902" spans="1:14" x14ac:dyDescent="0.3">
      <c r="A4902" t="s">
        <v>881</v>
      </c>
      <c r="B4902">
        <v>4900</v>
      </c>
      <c r="C4902">
        <v>19.350000000000001</v>
      </c>
      <c r="D4902">
        <f>SUMIF(E:E,Table1[[#This Row],[Item_Fat_Content]],N:N)</f>
        <v>6457454.3820000133</v>
      </c>
      <c r="E4902" t="s">
        <v>1608</v>
      </c>
      <c r="F4902">
        <v>3.9920687000000003E-2</v>
      </c>
      <c r="G4902" t="s">
        <v>19</v>
      </c>
      <c r="H4902">
        <v>163.38679999999999</v>
      </c>
      <c r="I4902" t="s">
        <v>60</v>
      </c>
      <c r="J4902">
        <v>2004</v>
      </c>
      <c r="K4902" t="s">
        <v>49</v>
      </c>
      <c r="L4902" t="s">
        <v>43</v>
      </c>
      <c r="M4902" t="s">
        <v>16</v>
      </c>
      <c r="N4902">
        <v>3439.5228000000002</v>
      </c>
    </row>
    <row r="4903" spans="1:14" x14ac:dyDescent="0.3">
      <c r="A4903" t="s">
        <v>1581</v>
      </c>
      <c r="B4903">
        <v>4901</v>
      </c>
      <c r="C4903">
        <f>C4902</f>
        <v>19.350000000000001</v>
      </c>
      <c r="D4903">
        <f>SUMIF(E:E,Table1[[#This Row],[Item_Fat_Content]],N:N)</f>
        <v>11904094.532999987</v>
      </c>
      <c r="E4903" t="s">
        <v>11</v>
      </c>
      <c r="F4903">
        <v>2.2351808000000001E-2</v>
      </c>
      <c r="G4903" t="s">
        <v>24</v>
      </c>
      <c r="H4903">
        <v>143.78120000000001</v>
      </c>
      <c r="I4903" t="s">
        <v>38</v>
      </c>
      <c r="J4903">
        <v>1985</v>
      </c>
      <c r="K4903" t="s">
        <v>14</v>
      </c>
      <c r="L4903" t="s">
        <v>21</v>
      </c>
      <c r="M4903" t="s">
        <v>39</v>
      </c>
      <c r="N4903">
        <v>4986.8419999999996</v>
      </c>
    </row>
    <row r="4904" spans="1:14" x14ac:dyDescent="0.3">
      <c r="A4904" t="s">
        <v>966</v>
      </c>
      <c r="B4904">
        <v>4902</v>
      </c>
      <c r="C4904">
        <v>7.39</v>
      </c>
      <c r="D4904">
        <f>SUMIF(E:E,Table1[[#This Row],[Item_Fat_Content]],N:N)</f>
        <v>11904094.532999987</v>
      </c>
      <c r="E4904" t="s">
        <v>11</v>
      </c>
      <c r="F4904">
        <v>0.120180894</v>
      </c>
      <c r="G4904" t="s">
        <v>178</v>
      </c>
      <c r="H4904">
        <v>141.447</v>
      </c>
      <c r="I4904" t="s">
        <v>31</v>
      </c>
      <c r="J4904">
        <v>1987</v>
      </c>
      <c r="K4904" t="s">
        <v>32</v>
      </c>
      <c r="L4904" t="s">
        <v>21</v>
      </c>
      <c r="M4904" t="s">
        <v>16</v>
      </c>
      <c r="N4904">
        <v>2290.3519999999999</v>
      </c>
    </row>
    <row r="4905" spans="1:14" x14ac:dyDescent="0.3">
      <c r="A4905" t="s">
        <v>941</v>
      </c>
      <c r="B4905">
        <v>4903</v>
      </c>
      <c r="C4905">
        <v>7.9450000000000003</v>
      </c>
      <c r="D4905">
        <f>SUMIF(E:E,Table1[[#This Row],[Item_Fat_Content]],N:N)</f>
        <v>11904094.532999987</v>
      </c>
      <c r="E4905" t="s">
        <v>11</v>
      </c>
      <c r="F4905">
        <v>1.5900971E-2</v>
      </c>
      <c r="G4905" t="s">
        <v>36</v>
      </c>
      <c r="H4905">
        <v>163.821</v>
      </c>
      <c r="I4905" t="s">
        <v>13</v>
      </c>
      <c r="J4905">
        <v>1999</v>
      </c>
      <c r="K4905" t="s">
        <v>14</v>
      </c>
      <c r="L4905" t="s">
        <v>15</v>
      </c>
      <c r="M4905" t="s">
        <v>16</v>
      </c>
      <c r="N4905">
        <v>1794.3309999999999</v>
      </c>
    </row>
    <row r="4906" spans="1:14" x14ac:dyDescent="0.3">
      <c r="A4906" t="s">
        <v>1531</v>
      </c>
      <c r="B4906">
        <v>4904</v>
      </c>
      <c r="C4906">
        <v>16</v>
      </c>
      <c r="D4906">
        <f>SUMIF(E:E,Table1[[#This Row],[Item_Fat_Content]],N:N)</f>
        <v>6457454.3820000133</v>
      </c>
      <c r="E4906" t="s">
        <v>1608</v>
      </c>
      <c r="F4906">
        <v>0.172759093</v>
      </c>
      <c r="G4906" t="s">
        <v>36</v>
      </c>
      <c r="H4906">
        <v>157.09719999999999</v>
      </c>
      <c r="I4906" t="s">
        <v>48</v>
      </c>
      <c r="J4906">
        <v>1997</v>
      </c>
      <c r="K4906" t="s">
        <v>49</v>
      </c>
      <c r="L4906" t="s">
        <v>15</v>
      </c>
      <c r="M4906" t="s">
        <v>16</v>
      </c>
      <c r="N4906">
        <v>4673.9160000000002</v>
      </c>
    </row>
    <row r="4907" spans="1:14" x14ac:dyDescent="0.3">
      <c r="A4907" t="s">
        <v>1010</v>
      </c>
      <c r="B4907">
        <v>4905</v>
      </c>
      <c r="C4907">
        <v>20.100000000000001</v>
      </c>
      <c r="D4907">
        <f>SUMIF(E:E,Table1[[#This Row],[Item_Fat_Content]],N:N)</f>
        <v>11904094.532999987</v>
      </c>
      <c r="E4907" t="s">
        <v>11</v>
      </c>
      <c r="F4907">
        <v>7.7454252000000001E-2</v>
      </c>
      <c r="G4907" t="s">
        <v>56</v>
      </c>
      <c r="H4907">
        <v>59.253599999999999</v>
      </c>
      <c r="I4907" t="s">
        <v>48</v>
      </c>
      <c r="J4907">
        <v>1997</v>
      </c>
      <c r="K4907" t="s">
        <v>49</v>
      </c>
      <c r="L4907" t="s">
        <v>15</v>
      </c>
      <c r="M4907" t="s">
        <v>16</v>
      </c>
      <c r="N4907">
        <v>735.04319999999996</v>
      </c>
    </row>
    <row r="4908" spans="1:14" x14ac:dyDescent="0.3">
      <c r="A4908" t="s">
        <v>1356</v>
      </c>
      <c r="B4908">
        <v>4906</v>
      </c>
      <c r="C4908">
        <v>20.6</v>
      </c>
      <c r="D4908">
        <f>SUMIF(E:E,Table1[[#This Row],[Item_Fat_Content]],N:N)</f>
        <v>11904094.532999987</v>
      </c>
      <c r="E4908" t="s">
        <v>11</v>
      </c>
      <c r="F4908">
        <v>3.9255412000000003E-2</v>
      </c>
      <c r="G4908" t="s">
        <v>26</v>
      </c>
      <c r="H4908">
        <v>94.477800000000002</v>
      </c>
      <c r="I4908" t="s">
        <v>27</v>
      </c>
      <c r="J4908">
        <v>1998</v>
      </c>
      <c r="K4908" t="str">
        <f t="shared" ref="K4908:K4909" si="378">K4907</f>
        <v>Small</v>
      </c>
      <c r="L4908" t="s">
        <v>21</v>
      </c>
      <c r="M4908" t="s">
        <v>28</v>
      </c>
      <c r="N4908">
        <v>93.877799999999993</v>
      </c>
    </row>
    <row r="4909" spans="1:14" x14ac:dyDescent="0.3">
      <c r="A4909" t="s">
        <v>1087</v>
      </c>
      <c r="B4909">
        <v>4907</v>
      </c>
      <c r="C4909">
        <v>8.5749999999999993</v>
      </c>
      <c r="D4909">
        <f>SUMIF(E:E,Table1[[#This Row],[Item_Fat_Content]],N:N)</f>
        <v>6457454.3820000133</v>
      </c>
      <c r="E4909" t="s">
        <v>1608</v>
      </c>
      <c r="F4909">
        <v>7.2252888000000001E-2</v>
      </c>
      <c r="G4909" t="s">
        <v>12</v>
      </c>
      <c r="H4909">
        <v>196.57939999999999</v>
      </c>
      <c r="I4909" t="s">
        <v>45</v>
      </c>
      <c r="J4909">
        <v>2007</v>
      </c>
      <c r="K4909" t="str">
        <f t="shared" si="378"/>
        <v>Small</v>
      </c>
      <c r="L4909" t="s">
        <v>43</v>
      </c>
      <c r="M4909" t="s">
        <v>16</v>
      </c>
      <c r="N4909">
        <v>5267.1437999999998</v>
      </c>
    </row>
    <row r="4910" spans="1:14" x14ac:dyDescent="0.3">
      <c r="A4910" t="s">
        <v>505</v>
      </c>
      <c r="B4910">
        <v>4908</v>
      </c>
      <c r="C4910">
        <v>17.7</v>
      </c>
      <c r="D4910">
        <f>SUMIF(E:E,Table1[[#This Row],[Item_Fat_Content]],N:N)</f>
        <v>6457454.3820000133</v>
      </c>
      <c r="E4910" t="s">
        <v>1608</v>
      </c>
      <c r="F4910">
        <v>1.6664252000000001E-2</v>
      </c>
      <c r="G4910" t="s">
        <v>26</v>
      </c>
      <c r="H4910">
        <v>47.903399999999998</v>
      </c>
      <c r="I4910" t="s">
        <v>20</v>
      </c>
      <c r="J4910">
        <v>2009</v>
      </c>
      <c r="K4910" t="s">
        <v>14</v>
      </c>
      <c r="L4910" t="s">
        <v>21</v>
      </c>
      <c r="M4910" t="s">
        <v>22</v>
      </c>
      <c r="N4910">
        <v>729.05100000000004</v>
      </c>
    </row>
    <row r="4911" spans="1:14" x14ac:dyDescent="0.3">
      <c r="A4911" t="s">
        <v>639</v>
      </c>
      <c r="B4911">
        <v>4909</v>
      </c>
      <c r="C4911">
        <v>20</v>
      </c>
      <c r="D4911">
        <f>SUMIF(E:E,Table1[[#This Row],[Item_Fat_Content]],N:N)</f>
        <v>6457454.3820000133</v>
      </c>
      <c r="E4911" t="s">
        <v>1608</v>
      </c>
      <c r="F4911">
        <v>8.6187886000000005E-2</v>
      </c>
      <c r="G4911" t="s">
        <v>41</v>
      </c>
      <c r="H4911">
        <v>125.4678</v>
      </c>
      <c r="I4911" t="s">
        <v>27</v>
      </c>
      <c r="J4911">
        <v>1998</v>
      </c>
      <c r="K4911" t="str">
        <f t="shared" ref="K4911:K4912" si="379">K4910</f>
        <v>Medium</v>
      </c>
      <c r="L4911" t="s">
        <v>21</v>
      </c>
      <c r="M4911" t="s">
        <v>28</v>
      </c>
      <c r="N4911">
        <v>127.1678</v>
      </c>
    </row>
    <row r="4912" spans="1:14" x14ac:dyDescent="0.3">
      <c r="A4912" t="s">
        <v>490</v>
      </c>
      <c r="B4912">
        <v>4910</v>
      </c>
      <c r="C4912">
        <v>5.6950000000000003</v>
      </c>
      <c r="D4912">
        <f>SUMIF(E:E,Table1[[#This Row],[Item_Fat_Content]],N:N)</f>
        <v>11904094.532999987</v>
      </c>
      <c r="E4912" t="s">
        <v>11</v>
      </c>
      <c r="F4912">
        <v>0.109784056</v>
      </c>
      <c r="G4912" t="s">
        <v>41</v>
      </c>
      <c r="H4912">
        <v>256.06459999999998</v>
      </c>
      <c r="I4912" t="s">
        <v>27</v>
      </c>
      <c r="J4912">
        <v>1998</v>
      </c>
      <c r="K4912" t="str">
        <f t="shared" si="379"/>
        <v>Medium</v>
      </c>
      <c r="L4912" t="s">
        <v>21</v>
      </c>
      <c r="M4912" t="s">
        <v>28</v>
      </c>
      <c r="N4912">
        <v>1288.3230000000001</v>
      </c>
    </row>
    <row r="4913" spans="1:14" x14ac:dyDescent="0.3">
      <c r="A4913" t="s">
        <v>1565</v>
      </c>
      <c r="B4913">
        <v>4911</v>
      </c>
      <c r="C4913">
        <v>5.1100000000000003</v>
      </c>
      <c r="D4913">
        <f>SUMIF(E:E,Table1[[#This Row],[Item_Fat_Content]],N:N)</f>
        <v>11904094.532999987</v>
      </c>
      <c r="E4913" t="s">
        <v>11</v>
      </c>
      <c r="F4913">
        <v>0</v>
      </c>
      <c r="G4913" t="s">
        <v>30</v>
      </c>
      <c r="H4913">
        <v>164.721</v>
      </c>
      <c r="I4913" t="s">
        <v>20</v>
      </c>
      <c r="J4913">
        <v>2009</v>
      </c>
      <c r="K4913" t="s">
        <v>14</v>
      </c>
      <c r="L4913" t="s">
        <v>21</v>
      </c>
      <c r="M4913" t="s">
        <v>22</v>
      </c>
      <c r="N4913">
        <v>3588.6619999999998</v>
      </c>
    </row>
    <row r="4914" spans="1:14" x14ac:dyDescent="0.3">
      <c r="A4914" t="s">
        <v>476</v>
      </c>
      <c r="B4914">
        <v>4912</v>
      </c>
      <c r="C4914">
        <v>15.25</v>
      </c>
      <c r="D4914">
        <f>SUMIF(E:E,Table1[[#This Row],[Item_Fat_Content]],N:N)</f>
        <v>6457454.3820000133</v>
      </c>
      <c r="E4914" t="s">
        <v>1608</v>
      </c>
      <c r="F4914">
        <v>0</v>
      </c>
      <c r="G4914" t="s">
        <v>36</v>
      </c>
      <c r="H4914">
        <v>178.166</v>
      </c>
      <c r="I4914" t="s">
        <v>42</v>
      </c>
      <c r="J4914">
        <v>2002</v>
      </c>
      <c r="K4914" t="str">
        <f>K4913</f>
        <v>Medium</v>
      </c>
      <c r="L4914" t="s">
        <v>43</v>
      </c>
      <c r="M4914" t="s">
        <v>16</v>
      </c>
      <c r="N4914">
        <v>4853.6819999999998</v>
      </c>
    </row>
    <row r="4915" spans="1:14" x14ac:dyDescent="0.3">
      <c r="A4915" t="s">
        <v>1078</v>
      </c>
      <c r="B4915">
        <v>4913</v>
      </c>
      <c r="C4915">
        <f>C4914</f>
        <v>15.25</v>
      </c>
      <c r="D4915">
        <f>SUMIF(E:E,Table1[[#This Row],[Item_Fat_Content]],N:N)</f>
        <v>6457454.3820000133</v>
      </c>
      <c r="E4915" t="s">
        <v>1608</v>
      </c>
      <c r="F4915">
        <v>2.9023047999999999E-2</v>
      </c>
      <c r="G4915" t="s">
        <v>73</v>
      </c>
      <c r="H4915">
        <v>177.83699999999999</v>
      </c>
      <c r="I4915" t="s">
        <v>38</v>
      </c>
      <c r="J4915">
        <v>1985</v>
      </c>
      <c r="K4915" t="s">
        <v>14</v>
      </c>
      <c r="L4915" t="s">
        <v>21</v>
      </c>
      <c r="M4915" t="s">
        <v>39</v>
      </c>
      <c r="N4915">
        <v>6704.6059999999998</v>
      </c>
    </row>
    <row r="4916" spans="1:14" x14ac:dyDescent="0.3">
      <c r="A4916" t="s">
        <v>983</v>
      </c>
      <c r="B4916">
        <v>4914</v>
      </c>
      <c r="C4916">
        <v>18.25</v>
      </c>
      <c r="D4916">
        <f>SUMIF(E:E,Table1[[#This Row],[Item_Fat_Content]],N:N)</f>
        <v>6457454.3820000133</v>
      </c>
      <c r="E4916" t="s">
        <v>1608</v>
      </c>
      <c r="F4916">
        <v>0.18314234600000001</v>
      </c>
      <c r="G4916" t="s">
        <v>12</v>
      </c>
      <c r="H4916">
        <v>110.357</v>
      </c>
      <c r="I4916" t="s">
        <v>31</v>
      </c>
      <c r="J4916">
        <v>1987</v>
      </c>
      <c r="K4916" t="s">
        <v>32</v>
      </c>
      <c r="L4916" t="s">
        <v>21</v>
      </c>
      <c r="M4916" t="s">
        <v>16</v>
      </c>
      <c r="N4916">
        <v>2087.2829999999999</v>
      </c>
    </row>
    <row r="4917" spans="1:14" x14ac:dyDescent="0.3">
      <c r="A4917" t="s">
        <v>836</v>
      </c>
      <c r="B4917">
        <v>4915</v>
      </c>
      <c r="C4917">
        <v>15.6</v>
      </c>
      <c r="D4917">
        <f>SUMIF(E:E,Table1[[#This Row],[Item_Fat_Content]],N:N)</f>
        <v>6457454.3820000133</v>
      </c>
      <c r="E4917" t="s">
        <v>1608</v>
      </c>
      <c r="F4917">
        <v>0</v>
      </c>
      <c r="G4917" t="s">
        <v>36</v>
      </c>
      <c r="H4917">
        <v>170.61320000000001</v>
      </c>
      <c r="I4917" t="s">
        <v>31</v>
      </c>
      <c r="J4917">
        <v>1987</v>
      </c>
      <c r="K4917" t="s">
        <v>32</v>
      </c>
      <c r="L4917" t="s">
        <v>21</v>
      </c>
      <c r="M4917" t="s">
        <v>16</v>
      </c>
      <c r="N4917">
        <v>6595.4147999999996</v>
      </c>
    </row>
    <row r="4918" spans="1:14" x14ac:dyDescent="0.3">
      <c r="A4918" t="s">
        <v>1473</v>
      </c>
      <c r="B4918">
        <v>4916</v>
      </c>
      <c r="C4918">
        <v>13</v>
      </c>
      <c r="D4918">
        <f>SUMIF(E:E,Table1[[#This Row],[Item_Fat_Content]],N:N)</f>
        <v>11904094.532999987</v>
      </c>
      <c r="E4918" t="s">
        <v>11</v>
      </c>
      <c r="F4918">
        <v>0.153857402</v>
      </c>
      <c r="G4918" t="s">
        <v>73</v>
      </c>
      <c r="H4918">
        <v>76.398600000000002</v>
      </c>
      <c r="I4918" t="s">
        <v>13</v>
      </c>
      <c r="J4918">
        <v>1999</v>
      </c>
      <c r="K4918" t="s">
        <v>14</v>
      </c>
      <c r="L4918" t="s">
        <v>15</v>
      </c>
      <c r="M4918" t="s">
        <v>16</v>
      </c>
      <c r="N4918">
        <v>778.98599999999999</v>
      </c>
    </row>
    <row r="4919" spans="1:14" x14ac:dyDescent="0.3">
      <c r="A4919" t="s">
        <v>1163</v>
      </c>
      <c r="B4919">
        <v>4917</v>
      </c>
      <c r="C4919">
        <v>7.02</v>
      </c>
      <c r="D4919">
        <f>SUMIF(E:E,Table1[[#This Row],[Item_Fat_Content]],N:N)</f>
        <v>11904094.532999987</v>
      </c>
      <c r="E4919" t="s">
        <v>11</v>
      </c>
      <c r="F4919">
        <v>8.1290366000000003E-2</v>
      </c>
      <c r="G4919" t="s">
        <v>26</v>
      </c>
      <c r="H4919">
        <v>147.3734</v>
      </c>
      <c r="I4919" t="s">
        <v>13</v>
      </c>
      <c r="J4919">
        <v>1999</v>
      </c>
      <c r="K4919" t="s">
        <v>14</v>
      </c>
      <c r="L4919" t="s">
        <v>15</v>
      </c>
      <c r="M4919" t="s">
        <v>16</v>
      </c>
      <c r="N4919">
        <v>2524.0477999999998</v>
      </c>
    </row>
    <row r="4920" spans="1:14" x14ac:dyDescent="0.3">
      <c r="A4920" t="s">
        <v>467</v>
      </c>
      <c r="B4920">
        <v>4918</v>
      </c>
      <c r="C4920">
        <v>19.7</v>
      </c>
      <c r="D4920">
        <f>SUMIF(E:E,Table1[[#This Row],[Item_Fat_Content]],N:N)</f>
        <v>11904094.532999987</v>
      </c>
      <c r="E4920" t="s">
        <v>11</v>
      </c>
      <c r="F4920">
        <v>6.6935459000000003E-2</v>
      </c>
      <c r="G4920" t="s">
        <v>36</v>
      </c>
      <c r="H4920">
        <v>177.53700000000001</v>
      </c>
      <c r="I4920" t="s">
        <v>48</v>
      </c>
      <c r="J4920">
        <v>1997</v>
      </c>
      <c r="K4920" t="s">
        <v>49</v>
      </c>
      <c r="L4920" t="s">
        <v>15</v>
      </c>
      <c r="M4920" t="s">
        <v>16</v>
      </c>
      <c r="N4920">
        <v>3175.866</v>
      </c>
    </row>
    <row r="4921" spans="1:14" x14ac:dyDescent="0.3">
      <c r="A4921" t="s">
        <v>878</v>
      </c>
      <c r="B4921">
        <v>4919</v>
      </c>
      <c r="C4921">
        <v>9.1</v>
      </c>
      <c r="D4921">
        <f>SUMIF(E:E,Table1[[#This Row],[Item_Fat_Content]],N:N)</f>
        <v>11904094.532999987</v>
      </c>
      <c r="E4921" t="s">
        <v>11</v>
      </c>
      <c r="F4921">
        <v>5.5514919000000003E-2</v>
      </c>
      <c r="G4921" t="s">
        <v>30</v>
      </c>
      <c r="H4921">
        <v>112.5518</v>
      </c>
      <c r="I4921" t="s">
        <v>13</v>
      </c>
      <c r="J4921">
        <v>1999</v>
      </c>
      <c r="K4921" t="s">
        <v>14</v>
      </c>
      <c r="L4921" t="s">
        <v>15</v>
      </c>
      <c r="M4921" t="s">
        <v>16</v>
      </c>
      <c r="N4921">
        <v>341.55540000000002</v>
      </c>
    </row>
    <row r="4922" spans="1:14" x14ac:dyDescent="0.3">
      <c r="A4922" t="s">
        <v>472</v>
      </c>
      <c r="B4922">
        <v>4920</v>
      </c>
      <c r="C4922">
        <v>8</v>
      </c>
      <c r="D4922">
        <f>SUMIF(E:E,Table1[[#This Row],[Item_Fat_Content]],N:N)</f>
        <v>6457454.3820000133</v>
      </c>
      <c r="E4922" t="s">
        <v>1608</v>
      </c>
      <c r="F4922">
        <v>5.0657232000000003E-2</v>
      </c>
      <c r="G4922" t="s">
        <v>78</v>
      </c>
      <c r="H4922">
        <v>249.9092</v>
      </c>
      <c r="I4922" t="s">
        <v>27</v>
      </c>
      <c r="J4922">
        <v>1998</v>
      </c>
      <c r="K4922" t="str">
        <f>K4921</f>
        <v>Medium</v>
      </c>
      <c r="L4922" t="s">
        <v>21</v>
      </c>
      <c r="M4922" t="s">
        <v>28</v>
      </c>
      <c r="N4922">
        <v>249.00919999999999</v>
      </c>
    </row>
    <row r="4923" spans="1:14" x14ac:dyDescent="0.3">
      <c r="A4923" t="s">
        <v>1457</v>
      </c>
      <c r="B4923">
        <v>4921</v>
      </c>
      <c r="C4923">
        <v>17.75</v>
      </c>
      <c r="D4923">
        <f>SUMIF(E:E,Table1[[#This Row],[Item_Fat_Content]],N:N)</f>
        <v>11904094.532999987</v>
      </c>
      <c r="E4923" t="s">
        <v>11</v>
      </c>
      <c r="F4923">
        <v>9.8108956999999997E-2</v>
      </c>
      <c r="G4923" t="s">
        <v>56</v>
      </c>
      <c r="H4923">
        <v>240.9196</v>
      </c>
      <c r="I4923" t="s">
        <v>20</v>
      </c>
      <c r="J4923">
        <v>2009</v>
      </c>
      <c r="K4923" t="s">
        <v>14</v>
      </c>
      <c r="L4923" t="s">
        <v>21</v>
      </c>
      <c r="M4923" t="s">
        <v>22</v>
      </c>
      <c r="N4923">
        <v>4579.3724000000002</v>
      </c>
    </row>
    <row r="4924" spans="1:14" x14ac:dyDescent="0.3">
      <c r="A4924" t="s">
        <v>1202</v>
      </c>
      <c r="B4924">
        <v>4922</v>
      </c>
      <c r="C4924">
        <v>19.5</v>
      </c>
      <c r="D4924">
        <f>SUMIF(E:E,Table1[[#This Row],[Item_Fat_Content]],N:N)</f>
        <v>11904094.532999987</v>
      </c>
      <c r="E4924" t="s">
        <v>11</v>
      </c>
      <c r="F4924">
        <v>0.12840532800000001</v>
      </c>
      <c r="G4924" t="s">
        <v>78</v>
      </c>
      <c r="H4924">
        <v>156.4314</v>
      </c>
      <c r="I4924" t="s">
        <v>13</v>
      </c>
      <c r="J4924">
        <v>1999</v>
      </c>
      <c r="K4924" t="s">
        <v>14</v>
      </c>
      <c r="L4924" t="s">
        <v>15</v>
      </c>
      <c r="M4924" t="s">
        <v>16</v>
      </c>
      <c r="N4924">
        <v>2326.971</v>
      </c>
    </row>
    <row r="4925" spans="1:14" x14ac:dyDescent="0.3">
      <c r="A4925" t="s">
        <v>1582</v>
      </c>
      <c r="B4925">
        <v>4923</v>
      </c>
      <c r="C4925">
        <v>7.6849999999999996</v>
      </c>
      <c r="D4925">
        <f>SUMIF(E:E,Table1[[#This Row],[Item_Fat_Content]],N:N)</f>
        <v>11904094.532999987</v>
      </c>
      <c r="E4925" t="s">
        <v>11</v>
      </c>
      <c r="F4925">
        <v>2.5477448E-2</v>
      </c>
      <c r="G4925" t="s">
        <v>56</v>
      </c>
      <c r="H4925">
        <v>145.27600000000001</v>
      </c>
      <c r="I4925" t="s">
        <v>48</v>
      </c>
      <c r="J4925">
        <v>1997</v>
      </c>
      <c r="K4925" t="s">
        <v>49</v>
      </c>
      <c r="L4925" t="s">
        <v>15</v>
      </c>
      <c r="M4925" t="s">
        <v>16</v>
      </c>
      <c r="N4925">
        <v>3515.424</v>
      </c>
    </row>
    <row r="4926" spans="1:14" x14ac:dyDescent="0.3">
      <c r="A4926" t="s">
        <v>940</v>
      </c>
      <c r="B4926">
        <v>4924</v>
      </c>
      <c r="C4926">
        <v>9.6</v>
      </c>
      <c r="D4926">
        <f>SUMIF(E:E,Table1[[#This Row],[Item_Fat_Content]],N:N)</f>
        <v>11904094.532999987</v>
      </c>
      <c r="E4926" t="s">
        <v>11</v>
      </c>
      <c r="F4926">
        <v>4.0969757000000002E-2</v>
      </c>
      <c r="G4926" t="s">
        <v>56</v>
      </c>
      <c r="H4926">
        <v>188.72139999999999</v>
      </c>
      <c r="I4926" t="s">
        <v>27</v>
      </c>
      <c r="J4926">
        <v>1998</v>
      </c>
      <c r="K4926" t="str">
        <f t="shared" ref="K4926:K4929" si="380">K4925</f>
        <v>Small</v>
      </c>
      <c r="L4926" t="s">
        <v>21</v>
      </c>
      <c r="M4926" t="s">
        <v>28</v>
      </c>
      <c r="N4926">
        <v>376.84280000000001</v>
      </c>
    </row>
    <row r="4927" spans="1:14" x14ac:dyDescent="0.3">
      <c r="A4927" t="s">
        <v>1060</v>
      </c>
      <c r="B4927">
        <v>4925</v>
      </c>
      <c r="C4927">
        <v>19.600000000000001</v>
      </c>
      <c r="D4927">
        <f>SUMIF(E:E,Table1[[#This Row],[Item_Fat_Content]],N:N)</f>
        <v>11904094.532999987</v>
      </c>
      <c r="E4927" t="s">
        <v>11</v>
      </c>
      <c r="F4927">
        <v>4.0550867999999997E-2</v>
      </c>
      <c r="G4927" t="s">
        <v>12</v>
      </c>
      <c r="H4927">
        <v>45.571800000000003</v>
      </c>
      <c r="I4927" t="s">
        <v>27</v>
      </c>
      <c r="J4927">
        <v>1998</v>
      </c>
      <c r="K4927" t="str">
        <f t="shared" si="380"/>
        <v>Small</v>
      </c>
      <c r="L4927" t="s">
        <v>21</v>
      </c>
      <c r="M4927" t="s">
        <v>28</v>
      </c>
      <c r="N4927">
        <v>47.271799999999999</v>
      </c>
    </row>
    <row r="4928" spans="1:14" x14ac:dyDescent="0.3">
      <c r="A4928" t="s">
        <v>1564</v>
      </c>
      <c r="B4928">
        <v>4926</v>
      </c>
      <c r="C4928">
        <v>17.600000000000001</v>
      </c>
      <c r="D4928">
        <f>SUMIF(E:E,Table1[[#This Row],[Item_Fat_Content]],N:N)</f>
        <v>11904094.532999987</v>
      </c>
      <c r="E4928" t="s">
        <v>11</v>
      </c>
      <c r="F4928">
        <v>0.17554588900000001</v>
      </c>
      <c r="G4928" t="s">
        <v>36</v>
      </c>
      <c r="H4928">
        <v>163.68680000000001</v>
      </c>
      <c r="I4928" t="s">
        <v>27</v>
      </c>
      <c r="J4928">
        <v>1998</v>
      </c>
      <c r="K4928" t="str">
        <f t="shared" si="380"/>
        <v>Small</v>
      </c>
      <c r="L4928" t="s">
        <v>21</v>
      </c>
      <c r="M4928" t="s">
        <v>28</v>
      </c>
      <c r="N4928">
        <v>163.7868</v>
      </c>
    </row>
    <row r="4929" spans="1:14" x14ac:dyDescent="0.3">
      <c r="A4929" t="s">
        <v>229</v>
      </c>
      <c r="B4929">
        <v>4927</v>
      </c>
      <c r="C4929">
        <v>15.6</v>
      </c>
      <c r="D4929">
        <f>SUMIF(E:E,Table1[[#This Row],[Item_Fat_Content]],N:N)</f>
        <v>6457454.3820000133</v>
      </c>
      <c r="E4929" t="s">
        <v>1608</v>
      </c>
      <c r="F4929">
        <v>9.9344825999999997E-2</v>
      </c>
      <c r="G4929" t="s">
        <v>12</v>
      </c>
      <c r="H4929">
        <v>63.619399999999999</v>
      </c>
      <c r="I4929" t="s">
        <v>42</v>
      </c>
      <c r="J4929">
        <v>2002</v>
      </c>
      <c r="K4929" t="str">
        <f t="shared" si="380"/>
        <v>Small</v>
      </c>
      <c r="L4929" t="s">
        <v>43</v>
      </c>
      <c r="M4929" t="s">
        <v>16</v>
      </c>
      <c r="N4929">
        <v>743.03279999999995</v>
      </c>
    </row>
    <row r="4930" spans="1:14" x14ac:dyDescent="0.3">
      <c r="A4930" t="s">
        <v>1355</v>
      </c>
      <c r="B4930">
        <v>4928</v>
      </c>
      <c r="C4930">
        <v>12.65</v>
      </c>
      <c r="D4930">
        <f>SUMIF(E:E,Table1[[#This Row],[Item_Fat_Content]],N:N)</f>
        <v>11904094.532999987</v>
      </c>
      <c r="E4930" t="s">
        <v>11</v>
      </c>
      <c r="F4930">
        <v>4.2276745999999997E-2</v>
      </c>
      <c r="G4930" t="s">
        <v>30</v>
      </c>
      <c r="H4930">
        <v>108.49379999999999</v>
      </c>
      <c r="I4930" t="s">
        <v>13</v>
      </c>
      <c r="J4930">
        <v>1999</v>
      </c>
      <c r="K4930" t="s">
        <v>14</v>
      </c>
      <c r="L4930" t="s">
        <v>15</v>
      </c>
      <c r="M4930" t="s">
        <v>16</v>
      </c>
      <c r="N4930">
        <v>1500.7131999999999</v>
      </c>
    </row>
    <row r="4931" spans="1:14" x14ac:dyDescent="0.3">
      <c r="A4931" t="s">
        <v>1384</v>
      </c>
      <c r="B4931">
        <v>4929</v>
      </c>
      <c r="C4931">
        <f t="shared" ref="C4931:C4932" si="381">C4930</f>
        <v>12.65</v>
      </c>
      <c r="D4931">
        <f>SUMIF(E:E,Table1[[#This Row],[Item_Fat_Content]],N:N)</f>
        <v>11904094.532999987</v>
      </c>
      <c r="E4931" t="s">
        <v>11</v>
      </c>
      <c r="F4931">
        <v>1.3861607E-2</v>
      </c>
      <c r="G4931" t="s">
        <v>34</v>
      </c>
      <c r="H4931">
        <v>94.446200000000005</v>
      </c>
      <c r="I4931" t="s">
        <v>38</v>
      </c>
      <c r="J4931">
        <v>1985</v>
      </c>
      <c r="K4931" t="s">
        <v>14</v>
      </c>
      <c r="L4931" t="s">
        <v>21</v>
      </c>
      <c r="M4931" t="s">
        <v>39</v>
      </c>
      <c r="N4931">
        <v>2036.0164</v>
      </c>
    </row>
    <row r="4932" spans="1:14" x14ac:dyDescent="0.3">
      <c r="A4932" t="s">
        <v>1299</v>
      </c>
      <c r="B4932">
        <v>4930</v>
      </c>
      <c r="C4932">
        <f t="shared" si="381"/>
        <v>12.65</v>
      </c>
      <c r="D4932">
        <f>SUMIF(E:E,Table1[[#This Row],[Item_Fat_Content]],N:N)</f>
        <v>6457454.3820000133</v>
      </c>
      <c r="E4932" t="s">
        <v>1608</v>
      </c>
      <c r="F4932">
        <v>7.6387366999999998E-2</v>
      </c>
      <c r="G4932" t="s">
        <v>36</v>
      </c>
      <c r="H4932">
        <v>112.15179999999999</v>
      </c>
      <c r="I4932" t="s">
        <v>38</v>
      </c>
      <c r="J4932">
        <v>1985</v>
      </c>
      <c r="K4932" t="s">
        <v>14</v>
      </c>
      <c r="L4932" t="s">
        <v>21</v>
      </c>
      <c r="M4932" t="s">
        <v>39</v>
      </c>
      <c r="N4932">
        <v>3870.9612000000002</v>
      </c>
    </row>
    <row r="4933" spans="1:14" x14ac:dyDescent="0.3">
      <c r="A4933" t="s">
        <v>1347</v>
      </c>
      <c r="B4933">
        <v>4931</v>
      </c>
      <c r="C4933">
        <v>14.5</v>
      </c>
      <c r="D4933">
        <f>SUMIF(E:E,Table1[[#This Row],[Item_Fat_Content]],N:N)</f>
        <v>11904094.532999987</v>
      </c>
      <c r="E4933" t="s">
        <v>11</v>
      </c>
      <c r="F4933">
        <v>8.996026E-2</v>
      </c>
      <c r="G4933" t="s">
        <v>56</v>
      </c>
      <c r="H4933">
        <v>159.56039999999999</v>
      </c>
      <c r="I4933" t="s">
        <v>42</v>
      </c>
      <c r="J4933">
        <v>2002</v>
      </c>
      <c r="K4933" t="str">
        <f>K4932</f>
        <v>Medium</v>
      </c>
      <c r="L4933" t="s">
        <v>43</v>
      </c>
      <c r="M4933" t="s">
        <v>16</v>
      </c>
      <c r="N4933">
        <v>1426.1436000000001</v>
      </c>
    </row>
    <row r="4934" spans="1:14" x14ac:dyDescent="0.3">
      <c r="A4934" t="s">
        <v>1341</v>
      </c>
      <c r="B4934">
        <v>4932</v>
      </c>
      <c r="C4934">
        <v>6.4249999999999998</v>
      </c>
      <c r="D4934">
        <f>SUMIF(E:E,Table1[[#This Row],[Item_Fat_Content]],N:N)</f>
        <v>11904094.532999987</v>
      </c>
      <c r="E4934" t="s">
        <v>11</v>
      </c>
      <c r="F4934">
        <v>1.0480751E-2</v>
      </c>
      <c r="G4934" t="s">
        <v>73</v>
      </c>
      <c r="H4934">
        <v>116.5808</v>
      </c>
      <c r="I4934" t="s">
        <v>20</v>
      </c>
      <c r="J4934">
        <v>2009</v>
      </c>
      <c r="K4934" t="s">
        <v>14</v>
      </c>
      <c r="L4934" t="s">
        <v>21</v>
      </c>
      <c r="M4934" t="s">
        <v>22</v>
      </c>
      <c r="N4934">
        <v>2460.7968000000001</v>
      </c>
    </row>
    <row r="4935" spans="1:14" x14ac:dyDescent="0.3">
      <c r="A4935" t="s">
        <v>903</v>
      </c>
      <c r="B4935">
        <v>4933</v>
      </c>
      <c r="C4935">
        <v>9.6950000000000003</v>
      </c>
      <c r="D4935">
        <f>SUMIF(E:E,Table1[[#This Row],[Item_Fat_Content]],N:N)</f>
        <v>11904094.532999987</v>
      </c>
      <c r="E4935" t="s">
        <v>11</v>
      </c>
      <c r="F4935">
        <v>7.0587418999999998E-2</v>
      </c>
      <c r="G4935" t="s">
        <v>58</v>
      </c>
      <c r="H4935">
        <v>176.93440000000001</v>
      </c>
      <c r="I4935" t="s">
        <v>42</v>
      </c>
      <c r="J4935">
        <v>2002</v>
      </c>
      <c r="K4935" t="str">
        <f>K4934</f>
        <v>Medium</v>
      </c>
      <c r="L4935" t="s">
        <v>43</v>
      </c>
      <c r="M4935" t="s">
        <v>16</v>
      </c>
      <c r="N4935">
        <v>5888.3352000000004</v>
      </c>
    </row>
    <row r="4936" spans="1:14" x14ac:dyDescent="0.3">
      <c r="A4936" t="s">
        <v>136</v>
      </c>
      <c r="B4936">
        <v>4934</v>
      </c>
      <c r="C4936">
        <v>19.600000000000001</v>
      </c>
      <c r="D4936">
        <f>SUMIF(E:E,Table1[[#This Row],[Item_Fat_Content]],N:N)</f>
        <v>11904094.532999987</v>
      </c>
      <c r="E4936" t="s">
        <v>11</v>
      </c>
      <c r="F4936">
        <v>3.3873229999999997E-2</v>
      </c>
      <c r="G4936" t="s">
        <v>19</v>
      </c>
      <c r="H4936">
        <v>56.1614</v>
      </c>
      <c r="I4936" t="s">
        <v>31</v>
      </c>
      <c r="J4936">
        <v>1987</v>
      </c>
      <c r="K4936" t="s">
        <v>32</v>
      </c>
      <c r="L4936" t="s">
        <v>21</v>
      </c>
      <c r="M4936" t="s">
        <v>16</v>
      </c>
      <c r="N4936">
        <v>828.92100000000005</v>
      </c>
    </row>
    <row r="4937" spans="1:14" x14ac:dyDescent="0.3">
      <c r="A4937" t="s">
        <v>807</v>
      </c>
      <c r="B4937">
        <v>4935</v>
      </c>
      <c r="C4937">
        <v>20.7</v>
      </c>
      <c r="D4937">
        <f>SUMIF(E:E,Table1[[#This Row],[Item_Fat_Content]],N:N)</f>
        <v>11904094.532999987</v>
      </c>
      <c r="E4937" t="s">
        <v>11</v>
      </c>
      <c r="F4937">
        <v>3.9238384000000001E-2</v>
      </c>
      <c r="G4937" t="s">
        <v>30</v>
      </c>
      <c r="H4937">
        <v>152.8366</v>
      </c>
      <c r="I4937" t="s">
        <v>60</v>
      </c>
      <c r="J4937">
        <v>2004</v>
      </c>
      <c r="K4937" t="s">
        <v>49</v>
      </c>
      <c r="L4937" t="s">
        <v>43</v>
      </c>
      <c r="M4937" t="s">
        <v>16</v>
      </c>
      <c r="N4937">
        <v>2569.3222000000001</v>
      </c>
    </row>
    <row r="4938" spans="1:14" x14ac:dyDescent="0.3">
      <c r="A4938" t="s">
        <v>1547</v>
      </c>
      <c r="B4938">
        <v>4936</v>
      </c>
      <c r="C4938">
        <v>12.6</v>
      </c>
      <c r="D4938">
        <f>SUMIF(E:E,Table1[[#This Row],[Item_Fat_Content]],N:N)</f>
        <v>11904094.532999987</v>
      </c>
      <c r="E4938" t="s">
        <v>11</v>
      </c>
      <c r="F4938">
        <v>2.4331585999999999E-2</v>
      </c>
      <c r="G4938" t="s">
        <v>12</v>
      </c>
      <c r="H4938">
        <v>34.987400000000001</v>
      </c>
      <c r="I4938" t="s">
        <v>45</v>
      </c>
      <c r="J4938">
        <v>2007</v>
      </c>
      <c r="K4938" t="str">
        <f>K4937</f>
        <v>Small</v>
      </c>
      <c r="L4938" t="s">
        <v>43</v>
      </c>
      <c r="M4938" t="s">
        <v>16</v>
      </c>
      <c r="N4938">
        <v>529.31100000000004</v>
      </c>
    </row>
    <row r="4939" spans="1:14" x14ac:dyDescent="0.3">
      <c r="A4939" t="s">
        <v>1583</v>
      </c>
      <c r="B4939">
        <v>4937</v>
      </c>
      <c r="C4939">
        <v>8.2750000000000004</v>
      </c>
      <c r="D4939">
        <f>SUMIF(E:E,Table1[[#This Row],[Item_Fat_Content]],N:N)</f>
        <v>11904094.532999987</v>
      </c>
      <c r="E4939" t="s">
        <v>11</v>
      </c>
      <c r="F4939">
        <v>0.110197977</v>
      </c>
      <c r="G4939" t="s">
        <v>30</v>
      </c>
      <c r="H4939">
        <v>104.2306</v>
      </c>
      <c r="I4939" t="s">
        <v>31</v>
      </c>
      <c r="J4939">
        <v>1987</v>
      </c>
      <c r="K4939" t="s">
        <v>32</v>
      </c>
      <c r="L4939" t="s">
        <v>21</v>
      </c>
      <c r="M4939" t="s">
        <v>16</v>
      </c>
      <c r="N4939">
        <v>3658.5709999999999</v>
      </c>
    </row>
    <row r="4940" spans="1:14" x14ac:dyDescent="0.3">
      <c r="A4940" t="s">
        <v>1227</v>
      </c>
      <c r="B4940">
        <v>4938</v>
      </c>
      <c r="C4940">
        <f>C4939</f>
        <v>8.2750000000000004</v>
      </c>
      <c r="D4940">
        <f>SUMIF(E:E,Table1[[#This Row],[Item_Fat_Content]],N:N)</f>
        <v>11904094.532999987</v>
      </c>
      <c r="E4940" t="s">
        <v>11</v>
      </c>
      <c r="F4940">
        <v>2.8048877E-2</v>
      </c>
      <c r="G4940" t="s">
        <v>30</v>
      </c>
      <c r="H4940">
        <v>106.1964</v>
      </c>
      <c r="I4940" t="s">
        <v>65</v>
      </c>
      <c r="J4940">
        <v>1985</v>
      </c>
      <c r="K4940" t="s">
        <v>49</v>
      </c>
      <c r="L4940" t="s">
        <v>15</v>
      </c>
      <c r="M4940" t="s">
        <v>28</v>
      </c>
      <c r="N4940">
        <v>210.39279999999999</v>
      </c>
    </row>
    <row r="4941" spans="1:14" x14ac:dyDescent="0.3">
      <c r="A4941" t="s">
        <v>1146</v>
      </c>
      <c r="B4941">
        <v>4939</v>
      </c>
      <c r="C4941">
        <v>19.850000000000001</v>
      </c>
      <c r="D4941">
        <f>SUMIF(E:E,Table1[[#This Row],[Item_Fat_Content]],N:N)</f>
        <v>11904094.532999987</v>
      </c>
      <c r="E4941" t="s">
        <v>11</v>
      </c>
      <c r="F4941">
        <v>4.5631231000000001E-2</v>
      </c>
      <c r="G4941" t="s">
        <v>26</v>
      </c>
      <c r="H4941">
        <v>128.102</v>
      </c>
      <c r="I4941" t="s">
        <v>31</v>
      </c>
      <c r="J4941">
        <v>1987</v>
      </c>
      <c r="K4941" t="s">
        <v>32</v>
      </c>
      <c r="L4941" t="s">
        <v>21</v>
      </c>
      <c r="M4941" t="s">
        <v>16</v>
      </c>
      <c r="N4941">
        <v>1265.02</v>
      </c>
    </row>
    <row r="4942" spans="1:14" x14ac:dyDescent="0.3">
      <c r="A4942" t="s">
        <v>1386</v>
      </c>
      <c r="B4942">
        <v>4940</v>
      </c>
      <c r="C4942">
        <v>7.36</v>
      </c>
      <c r="D4942">
        <f>SUMIF(E:E,Table1[[#This Row],[Item_Fat_Content]],N:N)</f>
        <v>11904094.532999987</v>
      </c>
      <c r="E4942" t="s">
        <v>11</v>
      </c>
      <c r="F4942">
        <v>8.7559621000000004E-2</v>
      </c>
      <c r="G4942" t="s">
        <v>41</v>
      </c>
      <c r="H4942">
        <v>55.258800000000001</v>
      </c>
      <c r="I4942" t="s">
        <v>27</v>
      </c>
      <c r="J4942">
        <v>1998</v>
      </c>
      <c r="K4942" t="str">
        <f t="shared" ref="K4942:K4943" si="382">K4941</f>
        <v>High</v>
      </c>
      <c r="L4942" t="s">
        <v>21</v>
      </c>
      <c r="M4942" t="s">
        <v>28</v>
      </c>
      <c r="N4942">
        <v>229.0352</v>
      </c>
    </row>
    <row r="4943" spans="1:14" x14ac:dyDescent="0.3">
      <c r="A4943" t="s">
        <v>692</v>
      </c>
      <c r="B4943">
        <v>4941</v>
      </c>
      <c r="C4943">
        <v>20.350000000000001</v>
      </c>
      <c r="D4943">
        <f>SUMIF(E:E,Table1[[#This Row],[Item_Fat_Content]],N:N)</f>
        <v>6457454.3820000133</v>
      </c>
      <c r="E4943" t="s">
        <v>1608</v>
      </c>
      <c r="F4943">
        <v>0.25286597900000002</v>
      </c>
      <c r="G4943" t="s">
        <v>24</v>
      </c>
      <c r="H4943">
        <v>82.727599999999995</v>
      </c>
      <c r="I4943" t="s">
        <v>27</v>
      </c>
      <c r="J4943">
        <v>1998</v>
      </c>
      <c r="K4943" t="str">
        <f t="shared" si="382"/>
        <v>High</v>
      </c>
      <c r="L4943" t="s">
        <v>21</v>
      </c>
      <c r="M4943" t="s">
        <v>28</v>
      </c>
      <c r="N4943">
        <v>162.45519999999999</v>
      </c>
    </row>
    <row r="4944" spans="1:14" x14ac:dyDescent="0.3">
      <c r="A4944" t="s">
        <v>1097</v>
      </c>
      <c r="B4944">
        <v>4942</v>
      </c>
      <c r="C4944">
        <v>17.7</v>
      </c>
      <c r="D4944">
        <f>SUMIF(E:E,Table1[[#This Row],[Item_Fat_Content]],N:N)</f>
        <v>6457454.3820000133</v>
      </c>
      <c r="E4944" t="s">
        <v>1608</v>
      </c>
      <c r="F4944">
        <v>0.135306012</v>
      </c>
      <c r="G4944" t="s">
        <v>116</v>
      </c>
      <c r="H4944">
        <v>183.79239999999999</v>
      </c>
      <c r="I4944" t="s">
        <v>13</v>
      </c>
      <c r="J4944">
        <v>1999</v>
      </c>
      <c r="K4944" t="s">
        <v>14</v>
      </c>
      <c r="L4944" t="s">
        <v>15</v>
      </c>
      <c r="M4944" t="s">
        <v>16</v>
      </c>
      <c r="N4944">
        <v>2221.1088</v>
      </c>
    </row>
    <row r="4945" spans="1:14" x14ac:dyDescent="0.3">
      <c r="A4945" t="s">
        <v>285</v>
      </c>
      <c r="B4945">
        <v>4943</v>
      </c>
      <c r="C4945">
        <f>C4944</f>
        <v>17.7</v>
      </c>
      <c r="D4945">
        <f>SUMIF(E:E,Table1[[#This Row],[Item_Fat_Content]],N:N)</f>
        <v>11904094.532999987</v>
      </c>
      <c r="E4945" t="s">
        <v>11</v>
      </c>
      <c r="F4945">
        <v>0.12676090800000001</v>
      </c>
      <c r="G4945" t="s">
        <v>54</v>
      </c>
      <c r="H4945">
        <v>176.93700000000001</v>
      </c>
      <c r="I4945" t="s">
        <v>65</v>
      </c>
      <c r="J4945">
        <v>1985</v>
      </c>
      <c r="K4945" t="s">
        <v>49</v>
      </c>
      <c r="L4945" t="s">
        <v>15</v>
      </c>
      <c r="M4945" t="s">
        <v>28</v>
      </c>
      <c r="N4945">
        <v>352.87400000000002</v>
      </c>
    </row>
    <row r="4946" spans="1:14" x14ac:dyDescent="0.3">
      <c r="A4946" t="s">
        <v>119</v>
      </c>
      <c r="B4946">
        <v>4944</v>
      </c>
      <c r="C4946">
        <v>8.39</v>
      </c>
      <c r="D4946">
        <f>SUMIF(E:E,Table1[[#This Row],[Item_Fat_Content]],N:N)</f>
        <v>6457454.3820000133</v>
      </c>
      <c r="E4946" t="s">
        <v>1608</v>
      </c>
      <c r="F4946">
        <v>2.4201084000000001E-2</v>
      </c>
      <c r="G4946" t="s">
        <v>41</v>
      </c>
      <c r="H4946">
        <v>112.6176</v>
      </c>
      <c r="I4946" t="s">
        <v>60</v>
      </c>
      <c r="J4946">
        <v>2004</v>
      </c>
      <c r="K4946" t="s">
        <v>49</v>
      </c>
      <c r="L4946" t="s">
        <v>43</v>
      </c>
      <c r="M4946" t="s">
        <v>16</v>
      </c>
      <c r="N4946">
        <v>2175.8344000000002</v>
      </c>
    </row>
    <row r="4947" spans="1:14" x14ac:dyDescent="0.3">
      <c r="A4947" t="s">
        <v>1584</v>
      </c>
      <c r="B4947">
        <v>4945</v>
      </c>
      <c r="C4947">
        <v>9.1950000000000003</v>
      </c>
      <c r="D4947">
        <f>SUMIF(E:E,Table1[[#This Row],[Item_Fat_Content]],N:N)</f>
        <v>11904094.532999987</v>
      </c>
      <c r="E4947" t="s">
        <v>11</v>
      </c>
      <c r="F4947">
        <v>1.5856294999999999E-2</v>
      </c>
      <c r="G4947" t="s">
        <v>34</v>
      </c>
      <c r="H4947">
        <v>81.659199999999998</v>
      </c>
      <c r="I4947" t="s">
        <v>60</v>
      </c>
      <c r="J4947">
        <v>2004</v>
      </c>
      <c r="K4947" t="s">
        <v>49</v>
      </c>
      <c r="L4947" t="s">
        <v>43</v>
      </c>
      <c r="M4947" t="s">
        <v>16</v>
      </c>
      <c r="N4947">
        <v>1403.5064</v>
      </c>
    </row>
    <row r="4948" spans="1:14" x14ac:dyDescent="0.3">
      <c r="A4948" t="s">
        <v>254</v>
      </c>
      <c r="B4948">
        <v>4946</v>
      </c>
      <c r="C4948">
        <v>8.93</v>
      </c>
      <c r="D4948">
        <f>SUMIF(E:E,Table1[[#This Row],[Item_Fat_Content]],N:N)</f>
        <v>11904094.532999987</v>
      </c>
      <c r="E4948" t="s">
        <v>11</v>
      </c>
      <c r="F4948">
        <v>2.8411899000000001E-2</v>
      </c>
      <c r="G4948" t="s">
        <v>12</v>
      </c>
      <c r="H4948">
        <v>152.334</v>
      </c>
      <c r="I4948" t="s">
        <v>60</v>
      </c>
      <c r="J4948">
        <v>2004</v>
      </c>
      <c r="K4948" t="s">
        <v>49</v>
      </c>
      <c r="L4948" t="s">
        <v>43</v>
      </c>
      <c r="M4948" t="s">
        <v>16</v>
      </c>
      <c r="N4948">
        <v>2143.8760000000002</v>
      </c>
    </row>
    <row r="4949" spans="1:14" x14ac:dyDescent="0.3">
      <c r="A4949" t="s">
        <v>415</v>
      </c>
      <c r="B4949">
        <v>4947</v>
      </c>
      <c r="C4949">
        <v>15.7</v>
      </c>
      <c r="D4949">
        <f>SUMIF(E:E,Table1[[#This Row],[Item_Fat_Content]],N:N)</f>
        <v>11904094.532999987</v>
      </c>
      <c r="E4949" t="s">
        <v>11</v>
      </c>
      <c r="F4949">
        <v>0.160529322</v>
      </c>
      <c r="G4949" t="s">
        <v>30</v>
      </c>
      <c r="H4949">
        <v>59.2562</v>
      </c>
      <c r="I4949" t="s">
        <v>31</v>
      </c>
      <c r="J4949">
        <v>1987</v>
      </c>
      <c r="K4949" t="s">
        <v>32</v>
      </c>
      <c r="L4949" t="s">
        <v>21</v>
      </c>
      <c r="M4949" t="s">
        <v>16</v>
      </c>
      <c r="N4949">
        <v>296.28100000000001</v>
      </c>
    </row>
    <row r="4950" spans="1:14" x14ac:dyDescent="0.3">
      <c r="A4950" t="s">
        <v>1112</v>
      </c>
      <c r="B4950">
        <v>4948</v>
      </c>
      <c r="C4950">
        <v>16.7</v>
      </c>
      <c r="D4950">
        <f>SUMIF(E:E,Table1[[#This Row],[Item_Fat_Content]],N:N)</f>
        <v>11904094.532999987</v>
      </c>
      <c r="E4950" t="s">
        <v>11</v>
      </c>
      <c r="F4950">
        <v>2.6771204E-2</v>
      </c>
      <c r="G4950" t="s">
        <v>30</v>
      </c>
      <c r="H4950">
        <v>246.3776</v>
      </c>
      <c r="I4950" t="s">
        <v>45</v>
      </c>
      <c r="J4950">
        <v>2007</v>
      </c>
      <c r="K4950" t="str">
        <f>K4949</f>
        <v>High</v>
      </c>
      <c r="L4950" t="s">
        <v>43</v>
      </c>
      <c r="M4950" t="s">
        <v>16</v>
      </c>
      <c r="N4950">
        <v>1981.4208000000001</v>
      </c>
    </row>
    <row r="4951" spans="1:14" x14ac:dyDescent="0.3">
      <c r="A4951" t="s">
        <v>488</v>
      </c>
      <c r="B4951">
        <v>4949</v>
      </c>
      <c r="C4951">
        <f>C4950</f>
        <v>16.7</v>
      </c>
      <c r="D4951">
        <f>SUMIF(E:E,Table1[[#This Row],[Item_Fat_Content]],N:N)</f>
        <v>11904094.532999987</v>
      </c>
      <c r="E4951" t="s">
        <v>11</v>
      </c>
      <c r="F4951">
        <v>4.9934854000000001E-2</v>
      </c>
      <c r="G4951" t="s">
        <v>19</v>
      </c>
      <c r="H4951">
        <v>95.075199999999995</v>
      </c>
      <c r="I4951" t="s">
        <v>38</v>
      </c>
      <c r="J4951">
        <v>1985</v>
      </c>
      <c r="K4951" t="s">
        <v>14</v>
      </c>
      <c r="L4951" t="s">
        <v>21</v>
      </c>
      <c r="M4951" t="s">
        <v>39</v>
      </c>
      <c r="N4951">
        <v>2588.6304</v>
      </c>
    </row>
    <row r="4952" spans="1:14" x14ac:dyDescent="0.3">
      <c r="A4952" t="s">
        <v>1495</v>
      </c>
      <c r="B4952">
        <v>4950</v>
      </c>
      <c r="C4952">
        <v>20.5</v>
      </c>
      <c r="D4952">
        <f>SUMIF(E:E,Table1[[#This Row],[Item_Fat_Content]],N:N)</f>
        <v>6457454.3820000133</v>
      </c>
      <c r="E4952" t="s">
        <v>1608</v>
      </c>
      <c r="F4952">
        <v>0.113045883</v>
      </c>
      <c r="G4952" t="s">
        <v>26</v>
      </c>
      <c r="H4952">
        <v>194.14779999999999</v>
      </c>
      <c r="I4952" t="s">
        <v>45</v>
      </c>
      <c r="J4952">
        <v>2007</v>
      </c>
      <c r="K4952" t="str">
        <f>K4951</f>
        <v>Medium</v>
      </c>
      <c r="L4952" t="s">
        <v>43</v>
      </c>
      <c r="M4952" t="s">
        <v>16</v>
      </c>
      <c r="N4952">
        <v>2906.2170000000001</v>
      </c>
    </row>
    <row r="4953" spans="1:14" x14ac:dyDescent="0.3">
      <c r="A4953" t="s">
        <v>1567</v>
      </c>
      <c r="B4953">
        <v>4951</v>
      </c>
      <c r="C4953">
        <f>C4952</f>
        <v>20.5</v>
      </c>
      <c r="D4953">
        <f>SUMIF(E:E,Table1[[#This Row],[Item_Fat_Content]],N:N)</f>
        <v>11904094.532999987</v>
      </c>
      <c r="E4953" t="s">
        <v>11</v>
      </c>
      <c r="F4953">
        <v>1.5359721999999999E-2</v>
      </c>
      <c r="G4953" t="s">
        <v>30</v>
      </c>
      <c r="H4953">
        <v>163.7526</v>
      </c>
      <c r="I4953" t="s">
        <v>38</v>
      </c>
      <c r="J4953">
        <v>1985</v>
      </c>
      <c r="K4953" t="s">
        <v>14</v>
      </c>
      <c r="L4953" t="s">
        <v>21</v>
      </c>
      <c r="M4953" t="s">
        <v>39</v>
      </c>
      <c r="N4953">
        <v>1973.4312</v>
      </c>
    </row>
    <row r="4954" spans="1:14" x14ac:dyDescent="0.3">
      <c r="A4954" t="s">
        <v>895</v>
      </c>
      <c r="B4954">
        <v>4952</v>
      </c>
      <c r="C4954">
        <v>11.65</v>
      </c>
      <c r="D4954">
        <f>SUMIF(E:E,Table1[[#This Row],[Item_Fat_Content]],N:N)</f>
        <v>11904094.532999987</v>
      </c>
      <c r="E4954" t="s">
        <v>11</v>
      </c>
      <c r="F4954">
        <v>3.4049703000000001E-2</v>
      </c>
      <c r="G4954" t="s">
        <v>259</v>
      </c>
      <c r="H4954">
        <v>112.286</v>
      </c>
      <c r="I4954" t="s">
        <v>45</v>
      </c>
      <c r="J4954">
        <v>2007</v>
      </c>
      <c r="K4954" t="str">
        <f>K4953</f>
        <v>Medium</v>
      </c>
      <c r="L4954" t="s">
        <v>43</v>
      </c>
      <c r="M4954" t="s">
        <v>16</v>
      </c>
      <c r="N4954">
        <v>452.74400000000003</v>
      </c>
    </row>
    <row r="4955" spans="1:14" x14ac:dyDescent="0.3">
      <c r="A4955" t="s">
        <v>300</v>
      </c>
      <c r="B4955">
        <v>4953</v>
      </c>
      <c r="C4955">
        <v>20.75</v>
      </c>
      <c r="D4955">
        <f>SUMIF(E:E,Table1[[#This Row],[Item_Fat_Content]],N:N)</f>
        <v>11904094.532999987</v>
      </c>
      <c r="E4955" t="s">
        <v>11</v>
      </c>
      <c r="F4955">
        <v>2.128304E-2</v>
      </c>
      <c r="G4955" t="s">
        <v>19</v>
      </c>
      <c r="H4955">
        <v>153.50239999999999</v>
      </c>
      <c r="I4955" t="s">
        <v>13</v>
      </c>
      <c r="J4955">
        <v>1999</v>
      </c>
      <c r="K4955" t="s">
        <v>14</v>
      </c>
      <c r="L4955" t="s">
        <v>15</v>
      </c>
      <c r="M4955" t="s">
        <v>16</v>
      </c>
      <c r="N4955">
        <v>2428.8384000000001</v>
      </c>
    </row>
    <row r="4956" spans="1:14" x14ac:dyDescent="0.3">
      <c r="A4956" t="s">
        <v>500</v>
      </c>
      <c r="B4956">
        <v>4954</v>
      </c>
      <c r="C4956">
        <f>C4955</f>
        <v>20.75</v>
      </c>
      <c r="D4956">
        <f>SUMIF(E:E,Table1[[#This Row],[Item_Fat_Content]],N:N)</f>
        <v>11904094.532999987</v>
      </c>
      <c r="E4956" t="s">
        <v>11</v>
      </c>
      <c r="F4956">
        <v>6.3462047999999993E-2</v>
      </c>
      <c r="G4956" t="s">
        <v>41</v>
      </c>
      <c r="H4956">
        <v>157.56299999999999</v>
      </c>
      <c r="I4956" t="s">
        <v>38</v>
      </c>
      <c r="J4956">
        <v>1985</v>
      </c>
      <c r="K4956" t="s">
        <v>14</v>
      </c>
      <c r="L4956" t="s">
        <v>21</v>
      </c>
      <c r="M4956" t="s">
        <v>39</v>
      </c>
      <c r="N4956">
        <v>1721.0930000000001</v>
      </c>
    </row>
    <row r="4957" spans="1:14" x14ac:dyDescent="0.3">
      <c r="A4957" t="s">
        <v>1157</v>
      </c>
      <c r="B4957">
        <v>4955</v>
      </c>
      <c r="C4957">
        <v>16.2</v>
      </c>
      <c r="D4957">
        <f>SUMIF(E:E,Table1[[#This Row],[Item_Fat_Content]],N:N)</f>
        <v>11904094.532999987</v>
      </c>
      <c r="E4957" t="s">
        <v>11</v>
      </c>
      <c r="F4957">
        <v>7.4019393000000003E-2</v>
      </c>
      <c r="G4957" t="s">
        <v>41</v>
      </c>
      <c r="H4957">
        <v>41.745399999999997</v>
      </c>
      <c r="I4957" t="s">
        <v>27</v>
      </c>
      <c r="J4957">
        <v>1998</v>
      </c>
      <c r="K4957" t="str">
        <f t="shared" ref="K4957:K4958" si="383">K4956</f>
        <v>Medium</v>
      </c>
      <c r="L4957" t="s">
        <v>21</v>
      </c>
      <c r="M4957" t="s">
        <v>28</v>
      </c>
      <c r="N4957">
        <v>83.890799999999999</v>
      </c>
    </row>
    <row r="4958" spans="1:14" x14ac:dyDescent="0.3">
      <c r="A4958" t="s">
        <v>417</v>
      </c>
      <c r="B4958">
        <v>4956</v>
      </c>
      <c r="C4958">
        <v>10.195</v>
      </c>
      <c r="D4958">
        <f>SUMIF(E:E,Table1[[#This Row],[Item_Fat_Content]],N:N)</f>
        <v>6457454.3820000133</v>
      </c>
      <c r="E4958" t="s">
        <v>1608</v>
      </c>
      <c r="F4958">
        <v>1.7666978E-2</v>
      </c>
      <c r="G4958" t="s">
        <v>116</v>
      </c>
      <c r="H4958">
        <v>239.4538</v>
      </c>
      <c r="I4958" t="s">
        <v>42</v>
      </c>
      <c r="J4958">
        <v>2002</v>
      </c>
      <c r="K4958" t="str">
        <f t="shared" si="383"/>
        <v>Medium</v>
      </c>
      <c r="L4958" t="s">
        <v>43</v>
      </c>
      <c r="M4958" t="s">
        <v>16</v>
      </c>
      <c r="N4958">
        <v>4566.7222000000002</v>
      </c>
    </row>
    <row r="4959" spans="1:14" x14ac:dyDescent="0.3">
      <c r="A4959" t="s">
        <v>750</v>
      </c>
      <c r="B4959">
        <v>4957</v>
      </c>
      <c r="C4959">
        <f>C4958</f>
        <v>10.195</v>
      </c>
      <c r="D4959">
        <f>SUMIF(E:E,Table1[[#This Row],[Item_Fat_Content]],N:N)</f>
        <v>11904094.532999987</v>
      </c>
      <c r="E4959" t="s">
        <v>11</v>
      </c>
      <c r="F4959">
        <v>0.124299531</v>
      </c>
      <c r="G4959" t="s">
        <v>30</v>
      </c>
      <c r="H4959">
        <v>73.4696</v>
      </c>
      <c r="I4959" t="s">
        <v>65</v>
      </c>
      <c r="J4959">
        <v>1985</v>
      </c>
      <c r="K4959" t="s">
        <v>49</v>
      </c>
      <c r="L4959" t="s">
        <v>15</v>
      </c>
      <c r="M4959" t="s">
        <v>28</v>
      </c>
      <c r="N4959">
        <v>298.27839999999998</v>
      </c>
    </row>
    <row r="4960" spans="1:14" x14ac:dyDescent="0.3">
      <c r="A4960" t="s">
        <v>152</v>
      </c>
      <c r="B4960">
        <v>4958</v>
      </c>
      <c r="C4960">
        <v>13.3</v>
      </c>
      <c r="D4960">
        <f>SUMIF(E:E,Table1[[#This Row],[Item_Fat_Content]],N:N)</f>
        <v>11904094.532999987</v>
      </c>
      <c r="E4960" t="s">
        <v>11</v>
      </c>
      <c r="F4960">
        <v>7.9739852999999999E-2</v>
      </c>
      <c r="G4960" t="s">
        <v>12</v>
      </c>
      <c r="H4960">
        <v>233.03</v>
      </c>
      <c r="I4960" t="s">
        <v>31</v>
      </c>
      <c r="J4960">
        <v>1987</v>
      </c>
      <c r="K4960" t="s">
        <v>32</v>
      </c>
      <c r="L4960" t="s">
        <v>21</v>
      </c>
      <c r="M4960" t="s">
        <v>16</v>
      </c>
      <c r="N4960">
        <v>5359.69</v>
      </c>
    </row>
    <row r="4961" spans="1:14" x14ac:dyDescent="0.3">
      <c r="A4961" t="s">
        <v>106</v>
      </c>
      <c r="B4961">
        <v>4959</v>
      </c>
      <c r="C4961">
        <v>6.2149999999999999</v>
      </c>
      <c r="D4961">
        <f>SUMIF(E:E,Table1[[#This Row],[Item_Fat_Content]],N:N)</f>
        <v>11904094.532999987</v>
      </c>
      <c r="E4961" t="s">
        <v>11</v>
      </c>
      <c r="F4961">
        <v>1.2167793E-2</v>
      </c>
      <c r="G4961" t="s">
        <v>26</v>
      </c>
      <c r="H4961">
        <v>37.4848</v>
      </c>
      <c r="I4961" t="s">
        <v>13</v>
      </c>
      <c r="J4961">
        <v>1999</v>
      </c>
      <c r="K4961" t="s">
        <v>14</v>
      </c>
      <c r="L4961" t="s">
        <v>15</v>
      </c>
      <c r="M4961" t="s">
        <v>16</v>
      </c>
      <c r="N4961">
        <v>111.8544</v>
      </c>
    </row>
    <row r="4962" spans="1:14" x14ac:dyDescent="0.3">
      <c r="A4962" t="s">
        <v>324</v>
      </c>
      <c r="B4962">
        <v>4960</v>
      </c>
      <c r="C4962">
        <v>6.67</v>
      </c>
      <c r="D4962">
        <f>SUMIF(E:E,Table1[[#This Row],[Item_Fat_Content]],N:N)</f>
        <v>6457454.3820000133</v>
      </c>
      <c r="E4962" t="s">
        <v>1608</v>
      </c>
      <c r="F4962">
        <v>0</v>
      </c>
      <c r="G4962" t="s">
        <v>36</v>
      </c>
      <c r="H4962">
        <v>90.551400000000001</v>
      </c>
      <c r="I4962" t="s">
        <v>20</v>
      </c>
      <c r="J4962">
        <v>2009</v>
      </c>
      <c r="K4962" t="s">
        <v>14</v>
      </c>
      <c r="L4962" t="s">
        <v>21</v>
      </c>
      <c r="M4962" t="s">
        <v>22</v>
      </c>
      <c r="N4962">
        <v>974.06539999999995</v>
      </c>
    </row>
    <row r="4963" spans="1:14" x14ac:dyDescent="0.3">
      <c r="A4963" t="s">
        <v>1117</v>
      </c>
      <c r="B4963">
        <v>4961</v>
      </c>
      <c r="C4963">
        <v>12.6</v>
      </c>
      <c r="D4963">
        <f>SUMIF(E:E,Table1[[#This Row],[Item_Fat_Content]],N:N)</f>
        <v>6457454.3820000133</v>
      </c>
      <c r="E4963" t="s">
        <v>1608</v>
      </c>
      <c r="F4963">
        <v>7.4338561999999997E-2</v>
      </c>
      <c r="G4963" t="s">
        <v>12</v>
      </c>
      <c r="H4963">
        <v>255.53559999999999</v>
      </c>
      <c r="I4963" t="s">
        <v>45</v>
      </c>
      <c r="J4963">
        <v>2007</v>
      </c>
      <c r="K4963" t="str">
        <f>K4962</f>
        <v>Medium</v>
      </c>
      <c r="L4963" t="s">
        <v>43</v>
      </c>
      <c r="M4963" t="s">
        <v>16</v>
      </c>
      <c r="N4963">
        <v>9664.7528000000002</v>
      </c>
    </row>
    <row r="4964" spans="1:14" x14ac:dyDescent="0.3">
      <c r="A4964" t="s">
        <v>514</v>
      </c>
      <c r="B4964">
        <v>4962</v>
      </c>
      <c r="C4964">
        <v>12.15</v>
      </c>
      <c r="D4964">
        <f>SUMIF(E:E,Table1[[#This Row],[Item_Fat_Content]],N:N)</f>
        <v>11904094.532999987</v>
      </c>
      <c r="E4964" t="s">
        <v>11</v>
      </c>
      <c r="F4964">
        <v>1.8407033E-2</v>
      </c>
      <c r="G4964" t="s">
        <v>41</v>
      </c>
      <c r="H4964">
        <v>254.7698</v>
      </c>
      <c r="I4964" t="s">
        <v>60</v>
      </c>
      <c r="J4964">
        <v>2004</v>
      </c>
      <c r="K4964" t="s">
        <v>49</v>
      </c>
      <c r="L4964" t="s">
        <v>43</v>
      </c>
      <c r="M4964" t="s">
        <v>16</v>
      </c>
      <c r="N4964">
        <v>5834.4053999999996</v>
      </c>
    </row>
    <row r="4965" spans="1:14" x14ac:dyDescent="0.3">
      <c r="A4965" t="s">
        <v>1294</v>
      </c>
      <c r="B4965">
        <v>4963</v>
      </c>
      <c r="C4965">
        <v>16.600000000000001</v>
      </c>
      <c r="D4965">
        <f>SUMIF(E:E,Table1[[#This Row],[Item_Fat_Content]],N:N)</f>
        <v>11904094.532999987</v>
      </c>
      <c r="E4965" t="s">
        <v>11</v>
      </c>
      <c r="F4965">
        <v>5.0369191000000001E-2</v>
      </c>
      <c r="G4965" t="s">
        <v>73</v>
      </c>
      <c r="H4965">
        <v>117.2124</v>
      </c>
      <c r="I4965" t="s">
        <v>13</v>
      </c>
      <c r="J4965">
        <v>1999</v>
      </c>
      <c r="K4965" t="s">
        <v>14</v>
      </c>
      <c r="L4965" t="s">
        <v>15</v>
      </c>
      <c r="M4965" t="s">
        <v>16</v>
      </c>
      <c r="N4965">
        <v>1422.1487999999999</v>
      </c>
    </row>
    <row r="4966" spans="1:14" x14ac:dyDescent="0.3">
      <c r="A4966" t="s">
        <v>1308</v>
      </c>
      <c r="B4966">
        <v>4964</v>
      </c>
      <c r="C4966">
        <f>C4965</f>
        <v>16.600000000000001</v>
      </c>
      <c r="D4966">
        <f>SUMIF(E:E,Table1[[#This Row],[Item_Fat_Content]],N:N)</f>
        <v>6457454.3820000133</v>
      </c>
      <c r="E4966" t="s">
        <v>1608</v>
      </c>
      <c r="F4966">
        <v>1.9837654999999999E-2</v>
      </c>
      <c r="G4966" t="s">
        <v>41</v>
      </c>
      <c r="H4966">
        <v>128.131</v>
      </c>
      <c r="I4966" t="s">
        <v>38</v>
      </c>
      <c r="J4966">
        <v>1985</v>
      </c>
      <c r="K4966" t="s">
        <v>14</v>
      </c>
      <c r="L4966" t="s">
        <v>21</v>
      </c>
      <c r="M4966" t="s">
        <v>39</v>
      </c>
      <c r="N4966">
        <v>1687.8030000000001</v>
      </c>
    </row>
    <row r="4967" spans="1:14" x14ac:dyDescent="0.3">
      <c r="A4967" t="s">
        <v>361</v>
      </c>
      <c r="B4967">
        <v>4965</v>
      </c>
      <c r="C4967">
        <v>20.85</v>
      </c>
      <c r="D4967">
        <f>SUMIF(E:E,Table1[[#This Row],[Item_Fat_Content]],N:N)</f>
        <v>6457454.3820000133</v>
      </c>
      <c r="E4967" t="s">
        <v>1608</v>
      </c>
      <c r="F4967">
        <v>5.6465714E-2</v>
      </c>
      <c r="G4967" t="s">
        <v>78</v>
      </c>
      <c r="H4967">
        <v>103.6648</v>
      </c>
      <c r="I4967" t="s">
        <v>48</v>
      </c>
      <c r="J4967">
        <v>1997</v>
      </c>
      <c r="K4967" t="s">
        <v>49</v>
      </c>
      <c r="L4967" t="s">
        <v>15</v>
      </c>
      <c r="M4967" t="s">
        <v>16</v>
      </c>
      <c r="N4967">
        <v>2285.0255999999999</v>
      </c>
    </row>
    <row r="4968" spans="1:14" x14ac:dyDescent="0.3">
      <c r="A4968" t="s">
        <v>1419</v>
      </c>
      <c r="B4968">
        <v>4966</v>
      </c>
      <c r="C4968">
        <v>11</v>
      </c>
      <c r="D4968">
        <f>SUMIF(E:E,Table1[[#This Row],[Item_Fat_Content]],N:N)</f>
        <v>11904094.532999987</v>
      </c>
      <c r="E4968" t="s">
        <v>11</v>
      </c>
      <c r="F4968">
        <v>5.4928641E-2</v>
      </c>
      <c r="G4968" t="s">
        <v>56</v>
      </c>
      <c r="H4968">
        <v>101.7358</v>
      </c>
      <c r="I4968" t="s">
        <v>60</v>
      </c>
      <c r="J4968">
        <v>2004</v>
      </c>
      <c r="K4968" t="s">
        <v>49</v>
      </c>
      <c r="L4968" t="s">
        <v>43</v>
      </c>
      <c r="M4968" t="s">
        <v>16</v>
      </c>
      <c r="N4968">
        <v>1508.037</v>
      </c>
    </row>
    <row r="4969" spans="1:14" x14ac:dyDescent="0.3">
      <c r="A4969" t="s">
        <v>502</v>
      </c>
      <c r="B4969">
        <v>4967</v>
      </c>
      <c r="C4969">
        <v>15.6</v>
      </c>
      <c r="D4969">
        <f>SUMIF(E:E,Table1[[#This Row],[Item_Fat_Content]],N:N)</f>
        <v>11904094.532999987</v>
      </c>
      <c r="E4969" t="s">
        <v>11</v>
      </c>
      <c r="F4969">
        <v>6.6829874999999997E-2</v>
      </c>
      <c r="G4969" t="s">
        <v>178</v>
      </c>
      <c r="H4969">
        <v>185.5924</v>
      </c>
      <c r="I4969" t="s">
        <v>13</v>
      </c>
      <c r="J4969">
        <v>1999</v>
      </c>
      <c r="K4969" t="s">
        <v>14</v>
      </c>
      <c r="L4969" t="s">
        <v>15</v>
      </c>
      <c r="M4969" t="s">
        <v>16</v>
      </c>
      <c r="N4969">
        <v>3146.5708</v>
      </c>
    </row>
    <row r="4970" spans="1:14" x14ac:dyDescent="0.3">
      <c r="A4970" t="s">
        <v>1491</v>
      </c>
      <c r="B4970">
        <v>4968</v>
      </c>
      <c r="C4970">
        <f>C4969</f>
        <v>15.6</v>
      </c>
      <c r="D4970">
        <f>SUMIF(E:E,Table1[[#This Row],[Item_Fat_Content]],N:N)</f>
        <v>11904094.532999987</v>
      </c>
      <c r="E4970" t="s">
        <v>11</v>
      </c>
      <c r="F4970">
        <v>0.122832172</v>
      </c>
      <c r="G4970" t="s">
        <v>12</v>
      </c>
      <c r="H4970">
        <v>217.685</v>
      </c>
      <c r="I4970" t="s">
        <v>65</v>
      </c>
      <c r="J4970">
        <v>1985</v>
      </c>
      <c r="K4970" t="s">
        <v>49</v>
      </c>
      <c r="L4970" t="s">
        <v>15</v>
      </c>
      <c r="M4970" t="s">
        <v>28</v>
      </c>
      <c r="N4970">
        <v>432.77</v>
      </c>
    </row>
    <row r="4971" spans="1:14" x14ac:dyDescent="0.3">
      <c r="A4971" t="s">
        <v>93</v>
      </c>
      <c r="B4971">
        <v>4969</v>
      </c>
      <c r="C4971">
        <v>10.195</v>
      </c>
      <c r="D4971">
        <f>SUMIF(E:E,Table1[[#This Row],[Item_Fat_Content]],N:N)</f>
        <v>6457454.3820000133</v>
      </c>
      <c r="E4971" t="s">
        <v>1608</v>
      </c>
      <c r="F4971">
        <v>0.14669243300000001</v>
      </c>
      <c r="G4971" t="s">
        <v>12</v>
      </c>
      <c r="H4971">
        <v>194.57939999999999</v>
      </c>
      <c r="I4971" t="s">
        <v>45</v>
      </c>
      <c r="J4971">
        <v>2007</v>
      </c>
      <c r="K4971" t="str">
        <f t="shared" ref="K4971:K4972" si="384">K4970</f>
        <v>Small</v>
      </c>
      <c r="L4971" t="s">
        <v>43</v>
      </c>
      <c r="M4971" t="s">
        <v>16</v>
      </c>
      <c r="N4971">
        <v>4096.6674000000003</v>
      </c>
    </row>
    <row r="4972" spans="1:14" x14ac:dyDescent="0.3">
      <c r="A4972" t="s">
        <v>501</v>
      </c>
      <c r="B4972">
        <v>4970</v>
      </c>
      <c r="C4972">
        <v>12.6</v>
      </c>
      <c r="D4972">
        <f>SUMIF(E:E,Table1[[#This Row],[Item_Fat_Content]],N:N)</f>
        <v>6457454.3820000133</v>
      </c>
      <c r="E4972" t="s">
        <v>1608</v>
      </c>
      <c r="F4972">
        <v>6.2827446999999995E-2</v>
      </c>
      <c r="G4972" t="s">
        <v>41</v>
      </c>
      <c r="H4972">
        <v>105.099</v>
      </c>
      <c r="I4972" t="s">
        <v>42</v>
      </c>
      <c r="J4972">
        <v>2002</v>
      </c>
      <c r="K4972" t="str">
        <f t="shared" si="384"/>
        <v>Small</v>
      </c>
      <c r="L4972" t="s">
        <v>43</v>
      </c>
      <c r="M4972" t="s">
        <v>16</v>
      </c>
      <c r="N4972">
        <v>1444.7860000000001</v>
      </c>
    </row>
    <row r="4973" spans="1:14" x14ac:dyDescent="0.3">
      <c r="A4973" t="s">
        <v>876</v>
      </c>
      <c r="B4973">
        <v>4971</v>
      </c>
      <c r="C4973">
        <v>20.2</v>
      </c>
      <c r="D4973">
        <f>SUMIF(E:E,Table1[[#This Row],[Item_Fat_Content]],N:N)</f>
        <v>11904094.532999987</v>
      </c>
      <c r="E4973" t="s">
        <v>11</v>
      </c>
      <c r="F4973">
        <v>6.4464146999999999E-2</v>
      </c>
      <c r="G4973" t="s">
        <v>36</v>
      </c>
      <c r="H4973">
        <v>255.7646</v>
      </c>
      <c r="I4973" t="s">
        <v>13</v>
      </c>
      <c r="J4973">
        <v>1999</v>
      </c>
      <c r="K4973" t="s">
        <v>14</v>
      </c>
      <c r="L4973" t="s">
        <v>15</v>
      </c>
      <c r="M4973" t="s">
        <v>16</v>
      </c>
      <c r="N4973">
        <v>5410.9566000000004</v>
      </c>
    </row>
    <row r="4974" spans="1:14" x14ac:dyDescent="0.3">
      <c r="A4974" t="s">
        <v>1322</v>
      </c>
      <c r="B4974">
        <v>4972</v>
      </c>
      <c r="C4974">
        <v>18</v>
      </c>
      <c r="D4974">
        <f>SUMIF(E:E,Table1[[#This Row],[Item_Fat_Content]],N:N)</f>
        <v>11904094.532999987</v>
      </c>
      <c r="E4974" t="s">
        <v>11</v>
      </c>
      <c r="F4974">
        <v>0.12495901299999999</v>
      </c>
      <c r="G4974" t="s">
        <v>41</v>
      </c>
      <c r="H4974">
        <v>116.5124</v>
      </c>
      <c r="I4974" t="s">
        <v>20</v>
      </c>
      <c r="J4974">
        <v>2009</v>
      </c>
      <c r="K4974" t="s">
        <v>14</v>
      </c>
      <c r="L4974" t="s">
        <v>21</v>
      </c>
      <c r="M4974" t="s">
        <v>22</v>
      </c>
      <c r="N4974">
        <v>355.53719999999998</v>
      </c>
    </row>
    <row r="4975" spans="1:14" x14ac:dyDescent="0.3">
      <c r="A4975" t="s">
        <v>724</v>
      </c>
      <c r="B4975">
        <v>4973</v>
      </c>
      <c r="C4975">
        <v>6.75</v>
      </c>
      <c r="D4975">
        <f>SUMIF(E:E,Table1[[#This Row],[Item_Fat_Content]],N:N)</f>
        <v>6457454.3820000133</v>
      </c>
      <c r="E4975" t="s">
        <v>1608</v>
      </c>
      <c r="F4975">
        <v>0</v>
      </c>
      <c r="G4975" t="s">
        <v>12</v>
      </c>
      <c r="H4975">
        <v>96.775199999999998</v>
      </c>
      <c r="I4975" t="s">
        <v>13</v>
      </c>
      <c r="J4975">
        <v>1999</v>
      </c>
      <c r="K4975" t="s">
        <v>14</v>
      </c>
      <c r="L4975" t="s">
        <v>15</v>
      </c>
      <c r="M4975" t="s">
        <v>16</v>
      </c>
      <c r="N4975">
        <v>1342.2528</v>
      </c>
    </row>
    <row r="4976" spans="1:14" x14ac:dyDescent="0.3">
      <c r="A4976" t="s">
        <v>1395</v>
      </c>
      <c r="B4976">
        <v>4974</v>
      </c>
      <c r="C4976">
        <v>12.35</v>
      </c>
      <c r="D4976">
        <f>SUMIF(E:E,Table1[[#This Row],[Item_Fat_Content]],N:N)</f>
        <v>6457454.3820000133</v>
      </c>
      <c r="E4976" t="s">
        <v>1608</v>
      </c>
      <c r="F4976">
        <v>0.15911489000000001</v>
      </c>
      <c r="G4976" t="s">
        <v>24</v>
      </c>
      <c r="H4976">
        <v>158.19460000000001</v>
      </c>
      <c r="I4976" t="s">
        <v>20</v>
      </c>
      <c r="J4976">
        <v>2009</v>
      </c>
      <c r="K4976" t="s">
        <v>14</v>
      </c>
      <c r="L4976" t="s">
        <v>21</v>
      </c>
      <c r="M4976" t="s">
        <v>22</v>
      </c>
      <c r="N4976">
        <v>1104.5622000000001</v>
      </c>
    </row>
    <row r="4977" spans="1:14" x14ac:dyDescent="0.3">
      <c r="A4977" t="s">
        <v>892</v>
      </c>
      <c r="B4977">
        <v>4975</v>
      </c>
      <c r="C4977">
        <v>7.59</v>
      </c>
      <c r="D4977">
        <f>SUMIF(E:E,Table1[[#This Row],[Item_Fat_Content]],N:N)</f>
        <v>6457454.3820000133</v>
      </c>
      <c r="E4977" t="s">
        <v>1608</v>
      </c>
      <c r="F4977">
        <v>0.14533500699999999</v>
      </c>
      <c r="G4977" t="s">
        <v>26</v>
      </c>
      <c r="H4977">
        <v>173.108</v>
      </c>
      <c r="I4977" t="s">
        <v>42</v>
      </c>
      <c r="J4977">
        <v>2002</v>
      </c>
      <c r="K4977" t="str">
        <f>K4976</f>
        <v>Medium</v>
      </c>
      <c r="L4977" t="s">
        <v>43</v>
      </c>
      <c r="M4977" t="s">
        <v>16</v>
      </c>
      <c r="N4977">
        <v>2077.2959999999998</v>
      </c>
    </row>
    <row r="4978" spans="1:14" x14ac:dyDescent="0.3">
      <c r="A4978" t="s">
        <v>1096</v>
      </c>
      <c r="B4978">
        <v>4976</v>
      </c>
      <c r="C4978">
        <v>14.8</v>
      </c>
      <c r="D4978">
        <f>SUMIF(E:E,Table1[[#This Row],[Item_Fat_Content]],N:N)</f>
        <v>11904094.532999987</v>
      </c>
      <c r="E4978" t="s">
        <v>11</v>
      </c>
      <c r="F4978">
        <v>8.1168135000000002E-2</v>
      </c>
      <c r="G4978" t="s">
        <v>24</v>
      </c>
      <c r="H4978">
        <v>190.58459999999999</v>
      </c>
      <c r="I4978" t="s">
        <v>13</v>
      </c>
      <c r="J4978">
        <v>1999</v>
      </c>
      <c r="K4978" t="s">
        <v>14</v>
      </c>
      <c r="L4978" t="s">
        <v>15</v>
      </c>
      <c r="M4978" t="s">
        <v>16</v>
      </c>
      <c r="N4978">
        <v>3630.6073999999999</v>
      </c>
    </row>
    <row r="4979" spans="1:14" x14ac:dyDescent="0.3">
      <c r="A4979" t="s">
        <v>1565</v>
      </c>
      <c r="B4979">
        <v>4977</v>
      </c>
      <c r="C4979">
        <v>5.1100000000000003</v>
      </c>
      <c r="D4979">
        <f>SUMIF(E:E,Table1[[#This Row],[Item_Fat_Content]],N:N)</f>
        <v>11904094.532999987</v>
      </c>
      <c r="E4979" t="s">
        <v>11</v>
      </c>
      <c r="F4979">
        <v>3.4874689E-2</v>
      </c>
      <c r="G4979" t="s">
        <v>30</v>
      </c>
      <c r="H4979">
        <v>161.721</v>
      </c>
      <c r="I4979" t="s">
        <v>48</v>
      </c>
      <c r="J4979">
        <v>1997</v>
      </c>
      <c r="K4979" t="s">
        <v>49</v>
      </c>
      <c r="L4979" t="s">
        <v>15</v>
      </c>
      <c r="M4979" t="s">
        <v>16</v>
      </c>
      <c r="N4979">
        <v>2446.8150000000001</v>
      </c>
    </row>
    <row r="4980" spans="1:14" x14ac:dyDescent="0.3">
      <c r="A4980" t="s">
        <v>736</v>
      </c>
      <c r="B4980">
        <v>4978</v>
      </c>
      <c r="C4980">
        <v>6.38</v>
      </c>
      <c r="D4980">
        <f>SUMIF(E:E,Table1[[#This Row],[Item_Fat_Content]],N:N)</f>
        <v>11904094.532999987</v>
      </c>
      <c r="E4980" t="s">
        <v>11</v>
      </c>
      <c r="F4980">
        <v>3.1898175000000001E-2</v>
      </c>
      <c r="G4980" t="s">
        <v>12</v>
      </c>
      <c r="H4980">
        <v>177.43440000000001</v>
      </c>
      <c r="I4980" t="s">
        <v>48</v>
      </c>
      <c r="J4980">
        <v>1997</v>
      </c>
      <c r="K4980" t="s">
        <v>49</v>
      </c>
      <c r="L4980" t="s">
        <v>15</v>
      </c>
      <c r="M4980" t="s">
        <v>16</v>
      </c>
      <c r="N4980">
        <v>1784.3440000000001</v>
      </c>
    </row>
    <row r="4981" spans="1:14" x14ac:dyDescent="0.3">
      <c r="A4981" t="s">
        <v>1585</v>
      </c>
      <c r="B4981">
        <v>4979</v>
      </c>
      <c r="C4981">
        <v>8.3000000000000007</v>
      </c>
      <c r="D4981">
        <f>SUMIF(E:E,Table1[[#This Row],[Item_Fat_Content]],N:N)</f>
        <v>6457454.3820000133</v>
      </c>
      <c r="E4981" t="s">
        <v>1608</v>
      </c>
      <c r="F4981">
        <v>3.8211536999999997E-2</v>
      </c>
      <c r="G4981" t="s">
        <v>12</v>
      </c>
      <c r="H4981">
        <v>87.719800000000006</v>
      </c>
      <c r="I4981" t="s">
        <v>48</v>
      </c>
      <c r="J4981">
        <v>1997</v>
      </c>
      <c r="K4981" t="s">
        <v>49</v>
      </c>
      <c r="L4981" t="s">
        <v>15</v>
      </c>
      <c r="M4981" t="s">
        <v>16</v>
      </c>
      <c r="N4981">
        <v>1569.9564</v>
      </c>
    </row>
    <row r="4982" spans="1:14" x14ac:dyDescent="0.3">
      <c r="A4982" t="s">
        <v>536</v>
      </c>
      <c r="B4982">
        <v>4980</v>
      </c>
      <c r="C4982">
        <v>16.7</v>
      </c>
      <c r="D4982">
        <f>SUMIF(E:E,Table1[[#This Row],[Item_Fat_Content]],N:N)</f>
        <v>6457454.3820000133</v>
      </c>
      <c r="E4982" t="s">
        <v>1608</v>
      </c>
      <c r="F4982">
        <v>3.8746160000000002E-2</v>
      </c>
      <c r="G4982" t="s">
        <v>36</v>
      </c>
      <c r="H4982">
        <v>143.81020000000001</v>
      </c>
      <c r="I4982" t="s">
        <v>45</v>
      </c>
      <c r="J4982">
        <v>2007</v>
      </c>
      <c r="K4982" t="str">
        <f>K4981</f>
        <v>Small</v>
      </c>
      <c r="L4982" t="s">
        <v>43</v>
      </c>
      <c r="M4982" t="s">
        <v>16</v>
      </c>
      <c r="N4982">
        <v>4811.7366000000002</v>
      </c>
    </row>
    <row r="4983" spans="1:14" x14ac:dyDescent="0.3">
      <c r="A4983" t="s">
        <v>1077</v>
      </c>
      <c r="B4983">
        <v>4981</v>
      </c>
      <c r="C4983">
        <f>C4982</f>
        <v>16.7</v>
      </c>
      <c r="D4983">
        <f>SUMIF(E:E,Table1[[#This Row],[Item_Fat_Content]],N:N)</f>
        <v>6457454.3820000133</v>
      </c>
      <c r="E4983" t="s">
        <v>1608</v>
      </c>
      <c r="F4983">
        <v>3.4436769999999998E-2</v>
      </c>
      <c r="G4983" t="s">
        <v>78</v>
      </c>
      <c r="H4983">
        <v>156.52879999999999</v>
      </c>
      <c r="I4983" t="s">
        <v>38</v>
      </c>
      <c r="J4983">
        <v>1985</v>
      </c>
      <c r="K4983" t="s">
        <v>14</v>
      </c>
      <c r="L4983" t="s">
        <v>21</v>
      </c>
      <c r="M4983" t="s">
        <v>39</v>
      </c>
      <c r="N4983">
        <v>4870.9928</v>
      </c>
    </row>
    <row r="4984" spans="1:14" x14ac:dyDescent="0.3">
      <c r="A4984" t="s">
        <v>1325</v>
      </c>
      <c r="B4984">
        <v>4982</v>
      </c>
      <c r="C4984">
        <v>9.6950000000000003</v>
      </c>
      <c r="D4984">
        <f>SUMIF(E:E,Table1[[#This Row],[Item_Fat_Content]],N:N)</f>
        <v>11904094.532999987</v>
      </c>
      <c r="E4984" t="s">
        <v>11</v>
      </c>
      <c r="F4984">
        <v>0.13026165200000001</v>
      </c>
      <c r="G4984" t="s">
        <v>26</v>
      </c>
      <c r="H4984">
        <v>185.28980000000001</v>
      </c>
      <c r="I4984" t="s">
        <v>42</v>
      </c>
      <c r="J4984">
        <v>2002</v>
      </c>
      <c r="K4984" t="str">
        <f>K4983</f>
        <v>Medium</v>
      </c>
      <c r="L4984" t="s">
        <v>43</v>
      </c>
      <c r="M4984" t="s">
        <v>16</v>
      </c>
      <c r="N4984">
        <v>3367.6163999999999</v>
      </c>
    </row>
    <row r="4985" spans="1:14" x14ac:dyDescent="0.3">
      <c r="A4985" t="s">
        <v>907</v>
      </c>
      <c r="B4985">
        <v>4983</v>
      </c>
      <c r="C4985">
        <v>8.2349999999999994</v>
      </c>
      <c r="D4985">
        <f>SUMIF(E:E,Table1[[#This Row],[Item_Fat_Content]],N:N)</f>
        <v>11904094.532999987</v>
      </c>
      <c r="E4985" t="s">
        <v>11</v>
      </c>
      <c r="F4985">
        <v>1.4456938000000001E-2</v>
      </c>
      <c r="G4985" t="s">
        <v>56</v>
      </c>
      <c r="H4985">
        <v>184.79499999999999</v>
      </c>
      <c r="I4985" t="s">
        <v>60</v>
      </c>
      <c r="J4985">
        <v>2004</v>
      </c>
      <c r="K4985" t="s">
        <v>49</v>
      </c>
      <c r="L4985" t="s">
        <v>43</v>
      </c>
      <c r="M4985" t="s">
        <v>16</v>
      </c>
      <c r="N4985">
        <v>1464.76</v>
      </c>
    </row>
    <row r="4986" spans="1:14" x14ac:dyDescent="0.3">
      <c r="A4986" t="s">
        <v>797</v>
      </c>
      <c r="B4986">
        <v>4984</v>
      </c>
      <c r="C4986">
        <v>10.195</v>
      </c>
      <c r="D4986">
        <f>SUMIF(E:E,Table1[[#This Row],[Item_Fat_Content]],N:N)</f>
        <v>11904094.532999987</v>
      </c>
      <c r="E4986" t="s">
        <v>11</v>
      </c>
      <c r="F4986">
        <v>0.126383094</v>
      </c>
      <c r="G4986" t="s">
        <v>73</v>
      </c>
      <c r="H4986">
        <v>112.18859999999999</v>
      </c>
      <c r="I4986" t="s">
        <v>48</v>
      </c>
      <c r="J4986">
        <v>1997</v>
      </c>
      <c r="K4986" t="s">
        <v>49</v>
      </c>
      <c r="L4986" t="s">
        <v>15</v>
      </c>
      <c r="M4986" t="s">
        <v>16</v>
      </c>
      <c r="N4986">
        <v>667.13160000000005</v>
      </c>
    </row>
    <row r="4987" spans="1:14" x14ac:dyDescent="0.3">
      <c r="A4987" t="s">
        <v>1459</v>
      </c>
      <c r="B4987">
        <v>4985</v>
      </c>
      <c r="C4987">
        <v>10.695</v>
      </c>
      <c r="D4987">
        <f>SUMIF(E:E,Table1[[#This Row],[Item_Fat_Content]],N:N)</f>
        <v>6457454.3820000133</v>
      </c>
      <c r="E4987" t="s">
        <v>1608</v>
      </c>
      <c r="F4987">
        <v>0.127620811</v>
      </c>
      <c r="G4987" t="s">
        <v>12</v>
      </c>
      <c r="H4987">
        <v>119.244</v>
      </c>
      <c r="I4987" t="s">
        <v>31</v>
      </c>
      <c r="J4987">
        <v>1987</v>
      </c>
      <c r="K4987" t="s">
        <v>32</v>
      </c>
      <c r="L4987" t="s">
        <v>21</v>
      </c>
      <c r="M4987" t="s">
        <v>16</v>
      </c>
      <c r="N4987">
        <v>3475.4760000000001</v>
      </c>
    </row>
    <row r="4988" spans="1:14" x14ac:dyDescent="0.3">
      <c r="A4988" t="s">
        <v>1586</v>
      </c>
      <c r="B4988">
        <v>4986</v>
      </c>
      <c r="C4988">
        <v>8.3800000000000008</v>
      </c>
      <c r="D4988">
        <f>SUMIF(E:E,Table1[[#This Row],[Item_Fat_Content]],N:N)</f>
        <v>6457454.3820000133</v>
      </c>
      <c r="E4988" t="s">
        <v>1608</v>
      </c>
      <c r="F4988">
        <v>4.6878474000000003E-2</v>
      </c>
      <c r="G4988" t="s">
        <v>34</v>
      </c>
      <c r="H4988">
        <v>109.857</v>
      </c>
      <c r="I4988" t="s">
        <v>60</v>
      </c>
      <c r="J4988">
        <v>2004</v>
      </c>
      <c r="K4988" t="s">
        <v>49</v>
      </c>
      <c r="L4988" t="s">
        <v>43</v>
      </c>
      <c r="M4988" t="s">
        <v>16</v>
      </c>
      <c r="N4988">
        <v>2306.9969999999998</v>
      </c>
    </row>
    <row r="4989" spans="1:14" x14ac:dyDescent="0.3">
      <c r="A4989" t="s">
        <v>896</v>
      </c>
      <c r="B4989">
        <v>4987</v>
      </c>
      <c r="C4989">
        <v>11.65</v>
      </c>
      <c r="D4989">
        <f>SUMIF(E:E,Table1[[#This Row],[Item_Fat_Content]],N:N)</f>
        <v>11904094.532999987</v>
      </c>
      <c r="E4989" t="s">
        <v>11</v>
      </c>
      <c r="F4989">
        <v>0.220111117</v>
      </c>
      <c r="G4989" t="s">
        <v>34</v>
      </c>
      <c r="H4989">
        <v>153.00239999999999</v>
      </c>
      <c r="I4989" t="s">
        <v>27</v>
      </c>
      <c r="J4989">
        <v>1998</v>
      </c>
      <c r="K4989" t="str">
        <f>K4988</f>
        <v>Small</v>
      </c>
      <c r="L4989" t="s">
        <v>21</v>
      </c>
      <c r="M4989" t="s">
        <v>28</v>
      </c>
      <c r="N4989">
        <v>455.40719999999999</v>
      </c>
    </row>
    <row r="4990" spans="1:14" x14ac:dyDescent="0.3">
      <c r="A4990" t="s">
        <v>1106</v>
      </c>
      <c r="B4990">
        <v>4988</v>
      </c>
      <c r="C4990">
        <v>9.1950000000000003</v>
      </c>
      <c r="D4990">
        <f>SUMIF(E:E,Table1[[#This Row],[Item_Fat_Content]],N:N)</f>
        <v>6457454.3820000133</v>
      </c>
      <c r="E4990" t="s">
        <v>1608</v>
      </c>
      <c r="F4990">
        <v>4.7111699999999999E-2</v>
      </c>
      <c r="G4990" t="s">
        <v>41</v>
      </c>
      <c r="H4990">
        <v>52.066600000000001</v>
      </c>
      <c r="I4990" t="s">
        <v>60</v>
      </c>
      <c r="J4990">
        <v>2004</v>
      </c>
      <c r="K4990" t="s">
        <v>49</v>
      </c>
      <c r="L4990" t="s">
        <v>43</v>
      </c>
      <c r="M4990" t="s">
        <v>16</v>
      </c>
      <c r="N4990">
        <v>615.19920000000002</v>
      </c>
    </row>
    <row r="4991" spans="1:14" x14ac:dyDescent="0.3">
      <c r="A4991" t="s">
        <v>1365</v>
      </c>
      <c r="B4991">
        <v>4989</v>
      </c>
      <c r="C4991">
        <v>8.1</v>
      </c>
      <c r="D4991">
        <f>SUMIF(E:E,Table1[[#This Row],[Item_Fat_Content]],N:N)</f>
        <v>6457454.3820000133</v>
      </c>
      <c r="E4991" t="s">
        <v>1608</v>
      </c>
      <c r="F4991">
        <v>1.9768503E-2</v>
      </c>
      <c r="G4991" t="s">
        <v>73</v>
      </c>
      <c r="H4991">
        <v>88.619799999999998</v>
      </c>
      <c r="I4991" t="s">
        <v>48</v>
      </c>
      <c r="J4991">
        <v>1997</v>
      </c>
      <c r="K4991" t="s">
        <v>49</v>
      </c>
      <c r="L4991" t="s">
        <v>15</v>
      </c>
      <c r="M4991" t="s">
        <v>16</v>
      </c>
      <c r="N4991">
        <v>1569.9564</v>
      </c>
    </row>
    <row r="4992" spans="1:14" x14ac:dyDescent="0.3">
      <c r="A4992" t="s">
        <v>1228</v>
      </c>
      <c r="B4992">
        <v>4990</v>
      </c>
      <c r="C4992">
        <v>18.600000000000001</v>
      </c>
      <c r="D4992">
        <f>SUMIF(E:E,Table1[[#This Row],[Item_Fat_Content]],N:N)</f>
        <v>11904094.532999987</v>
      </c>
      <c r="E4992" t="s">
        <v>11</v>
      </c>
      <c r="F4992">
        <v>1.5858892999999999E-2</v>
      </c>
      <c r="G4992" t="s">
        <v>36</v>
      </c>
      <c r="H4992">
        <v>152.9366</v>
      </c>
      <c r="I4992" t="s">
        <v>45</v>
      </c>
      <c r="J4992">
        <v>2007</v>
      </c>
      <c r="K4992" t="str">
        <f>K4991</f>
        <v>Small</v>
      </c>
      <c r="L4992" t="s">
        <v>43</v>
      </c>
      <c r="M4992" t="s">
        <v>16</v>
      </c>
      <c r="N4992">
        <v>453.40980000000002</v>
      </c>
    </row>
    <row r="4993" spans="1:14" x14ac:dyDescent="0.3">
      <c r="A4993" t="s">
        <v>622</v>
      </c>
      <c r="B4993">
        <v>4991</v>
      </c>
      <c r="C4993">
        <v>17.600000000000001</v>
      </c>
      <c r="D4993">
        <f>SUMIF(E:E,Table1[[#This Row],[Item_Fat_Content]],N:N)</f>
        <v>11904094.532999987</v>
      </c>
      <c r="E4993" t="s">
        <v>11</v>
      </c>
      <c r="F4993">
        <v>1.8905326E-2</v>
      </c>
      <c r="G4993" t="s">
        <v>56</v>
      </c>
      <c r="H4993">
        <v>234.65899999999999</v>
      </c>
      <c r="I4993" t="s">
        <v>48</v>
      </c>
      <c r="J4993">
        <v>1997</v>
      </c>
      <c r="K4993" t="s">
        <v>49</v>
      </c>
      <c r="L4993" t="s">
        <v>15</v>
      </c>
      <c r="M4993" t="s">
        <v>16</v>
      </c>
      <c r="N4993">
        <v>8508.9240000000009</v>
      </c>
    </row>
    <row r="4994" spans="1:14" x14ac:dyDescent="0.3">
      <c r="A4994" t="s">
        <v>1331</v>
      </c>
      <c r="B4994">
        <v>4992</v>
      </c>
      <c r="C4994">
        <v>20.25</v>
      </c>
      <c r="D4994">
        <f>SUMIF(E:E,Table1[[#This Row],[Item_Fat_Content]],N:N)</f>
        <v>11904094.532999987</v>
      </c>
      <c r="E4994" t="s">
        <v>11</v>
      </c>
      <c r="F4994">
        <v>1.4280554000000001E-2</v>
      </c>
      <c r="G4994" t="s">
        <v>30</v>
      </c>
      <c r="H4994">
        <v>148.04179999999999</v>
      </c>
      <c r="I4994" t="s">
        <v>20</v>
      </c>
      <c r="J4994">
        <v>2009</v>
      </c>
      <c r="K4994" t="s">
        <v>14</v>
      </c>
      <c r="L4994" t="s">
        <v>21</v>
      </c>
      <c r="M4994" t="s">
        <v>22</v>
      </c>
      <c r="N4994">
        <v>1177.1343999999999</v>
      </c>
    </row>
    <row r="4995" spans="1:14" x14ac:dyDescent="0.3">
      <c r="A4995" t="s">
        <v>1421</v>
      </c>
      <c r="B4995">
        <v>4993</v>
      </c>
      <c r="C4995">
        <v>5.98</v>
      </c>
      <c r="D4995">
        <f>SUMIF(E:E,Table1[[#This Row],[Item_Fat_Content]],N:N)</f>
        <v>11904094.532999987</v>
      </c>
      <c r="E4995" t="s">
        <v>11</v>
      </c>
      <c r="F4995">
        <v>7.5675437999999998E-2</v>
      </c>
      <c r="G4995" t="s">
        <v>58</v>
      </c>
      <c r="H4995">
        <v>53.361400000000003</v>
      </c>
      <c r="I4995" t="s">
        <v>13</v>
      </c>
      <c r="J4995">
        <v>1999</v>
      </c>
      <c r="K4995" t="s">
        <v>14</v>
      </c>
      <c r="L4995" t="s">
        <v>15</v>
      </c>
      <c r="M4995" t="s">
        <v>16</v>
      </c>
      <c r="N4995">
        <v>331.5684</v>
      </c>
    </row>
    <row r="4996" spans="1:14" x14ac:dyDescent="0.3">
      <c r="A4996" t="s">
        <v>1138</v>
      </c>
      <c r="B4996">
        <v>4994</v>
      </c>
      <c r="C4996">
        <v>18.75</v>
      </c>
      <c r="D4996">
        <f>SUMIF(E:E,Table1[[#This Row],[Item_Fat_Content]],N:N)</f>
        <v>11904094.532999987</v>
      </c>
      <c r="E4996" t="s">
        <v>11</v>
      </c>
      <c r="F4996">
        <v>1.0381661E-2</v>
      </c>
      <c r="G4996" t="s">
        <v>30</v>
      </c>
      <c r="H4996">
        <v>207.8954</v>
      </c>
      <c r="I4996" t="s">
        <v>13</v>
      </c>
      <c r="J4996">
        <v>1999</v>
      </c>
      <c r="K4996" t="s">
        <v>14</v>
      </c>
      <c r="L4996" t="s">
        <v>15</v>
      </c>
      <c r="M4996" t="s">
        <v>16</v>
      </c>
      <c r="N4996">
        <v>2292.3494000000001</v>
      </c>
    </row>
    <row r="4997" spans="1:14" x14ac:dyDescent="0.3">
      <c r="A4997" t="s">
        <v>1171</v>
      </c>
      <c r="B4997">
        <v>4995</v>
      </c>
      <c r="C4997">
        <v>5.82</v>
      </c>
      <c r="D4997">
        <f>SUMIF(E:E,Table1[[#This Row],[Item_Fat_Content]],N:N)</f>
        <v>6457454.3820000133</v>
      </c>
      <c r="E4997" t="s">
        <v>1608</v>
      </c>
      <c r="F4997">
        <v>7.7475883999999995E-2</v>
      </c>
      <c r="G4997" t="s">
        <v>26</v>
      </c>
      <c r="H4997">
        <v>255.333</v>
      </c>
      <c r="I4997" t="s">
        <v>42</v>
      </c>
      <c r="J4997">
        <v>2002</v>
      </c>
      <c r="K4997" t="str">
        <f>K4996</f>
        <v>Medium</v>
      </c>
      <c r="L4997" t="s">
        <v>43</v>
      </c>
      <c r="M4997" t="s">
        <v>16</v>
      </c>
      <c r="N4997">
        <v>4870.3270000000002</v>
      </c>
    </row>
    <row r="4998" spans="1:14" x14ac:dyDescent="0.3">
      <c r="A4998" t="s">
        <v>1282</v>
      </c>
      <c r="B4998">
        <v>4996</v>
      </c>
      <c r="C4998">
        <v>8.52</v>
      </c>
      <c r="D4998">
        <f>SUMIF(E:E,Table1[[#This Row],[Item_Fat_Content]],N:N)</f>
        <v>11904094.532999987</v>
      </c>
      <c r="E4998" t="s">
        <v>11</v>
      </c>
      <c r="F4998">
        <v>2.7059360000000001E-2</v>
      </c>
      <c r="G4998" t="s">
        <v>19</v>
      </c>
      <c r="H4998">
        <v>153.3682</v>
      </c>
      <c r="I4998" t="s">
        <v>48</v>
      </c>
      <c r="J4998">
        <v>1997</v>
      </c>
      <c r="K4998" t="s">
        <v>49</v>
      </c>
      <c r="L4998" t="s">
        <v>15</v>
      </c>
      <c r="M4998" t="s">
        <v>16</v>
      </c>
      <c r="N4998">
        <v>914.80920000000003</v>
      </c>
    </row>
    <row r="4999" spans="1:14" x14ac:dyDescent="0.3">
      <c r="A4999" t="s">
        <v>129</v>
      </c>
      <c r="B4999">
        <v>4997</v>
      </c>
      <c r="C4999">
        <v>15.5</v>
      </c>
      <c r="D4999">
        <f>SUMIF(E:E,Table1[[#This Row],[Item_Fat_Content]],N:N)</f>
        <v>6457454.3820000133</v>
      </c>
      <c r="E4999" t="s">
        <v>1608</v>
      </c>
      <c r="F4999">
        <v>0.12619991699999999</v>
      </c>
      <c r="G4999" t="s">
        <v>26</v>
      </c>
      <c r="H4999">
        <v>178.40280000000001</v>
      </c>
      <c r="I4999" t="s">
        <v>20</v>
      </c>
      <c r="J4999">
        <v>2009</v>
      </c>
      <c r="K4999" t="s">
        <v>14</v>
      </c>
      <c r="L4999" t="s">
        <v>21</v>
      </c>
      <c r="M4999" t="s">
        <v>22</v>
      </c>
      <c r="N4999">
        <v>1239.7195999999999</v>
      </c>
    </row>
    <row r="5000" spans="1:14" x14ac:dyDescent="0.3">
      <c r="A5000" t="s">
        <v>1050</v>
      </c>
      <c r="B5000">
        <v>4998</v>
      </c>
      <c r="C5000">
        <v>16.7</v>
      </c>
      <c r="D5000">
        <f>SUMIF(E:E,Table1[[#This Row],[Item_Fat_Content]],N:N)</f>
        <v>6457454.3820000133</v>
      </c>
      <c r="E5000" t="s">
        <v>1608</v>
      </c>
      <c r="F5000">
        <v>0.11946222500000001</v>
      </c>
      <c r="G5000" t="s">
        <v>26</v>
      </c>
      <c r="H5000">
        <v>182.79759999999999</v>
      </c>
      <c r="I5000" t="s">
        <v>48</v>
      </c>
      <c r="J5000">
        <v>1997</v>
      </c>
      <c r="K5000" t="s">
        <v>49</v>
      </c>
      <c r="L5000" t="s">
        <v>15</v>
      </c>
      <c r="M5000" t="s">
        <v>16</v>
      </c>
      <c r="N5000">
        <v>1810.9760000000001</v>
      </c>
    </row>
    <row r="5001" spans="1:14" x14ac:dyDescent="0.3">
      <c r="A5001" t="s">
        <v>1076</v>
      </c>
      <c r="B5001">
        <v>4999</v>
      </c>
      <c r="C5001">
        <v>9.6</v>
      </c>
      <c r="D5001">
        <f>SUMIF(E:E,Table1[[#This Row],[Item_Fat_Content]],N:N)</f>
        <v>6457454.3820000133</v>
      </c>
      <c r="E5001" t="s">
        <v>1608</v>
      </c>
      <c r="F5001">
        <v>2.7454996999999998E-2</v>
      </c>
      <c r="G5001" t="s">
        <v>36</v>
      </c>
      <c r="H5001">
        <v>258.13040000000001</v>
      </c>
      <c r="I5001" t="s">
        <v>20</v>
      </c>
      <c r="J5001">
        <v>2009</v>
      </c>
      <c r="K5001" t="s">
        <v>14</v>
      </c>
      <c r="L5001" t="s">
        <v>21</v>
      </c>
      <c r="M5001" t="s">
        <v>22</v>
      </c>
      <c r="N5001">
        <v>2324.9735999999998</v>
      </c>
    </row>
    <row r="5002" spans="1:14" x14ac:dyDescent="0.3">
      <c r="A5002" t="s">
        <v>545</v>
      </c>
      <c r="B5002">
        <v>5000</v>
      </c>
      <c r="C5002">
        <v>9.1300000000000008</v>
      </c>
      <c r="D5002">
        <f>SUMIF(E:E,Table1[[#This Row],[Item_Fat_Content]],N:N)</f>
        <v>11904094.532999987</v>
      </c>
      <c r="E5002" t="s">
        <v>11</v>
      </c>
      <c r="F5002">
        <v>5.1928033999999998E-2</v>
      </c>
      <c r="G5002" t="s">
        <v>30</v>
      </c>
      <c r="H5002">
        <v>151.4024</v>
      </c>
      <c r="I5002" t="s">
        <v>13</v>
      </c>
      <c r="J5002">
        <v>1999</v>
      </c>
      <c r="K5002" t="s">
        <v>14</v>
      </c>
      <c r="L5002" t="s">
        <v>15</v>
      </c>
      <c r="M5002" t="s">
        <v>16</v>
      </c>
      <c r="N5002">
        <v>1973.4312</v>
      </c>
    </row>
    <row r="5003" spans="1:14" x14ac:dyDescent="0.3">
      <c r="A5003" t="s">
        <v>781</v>
      </c>
      <c r="B5003">
        <v>5001</v>
      </c>
      <c r="C5003">
        <v>10.5</v>
      </c>
      <c r="D5003">
        <f>SUMIF(E:E,Table1[[#This Row],[Item_Fat_Content]],N:N)</f>
        <v>6457454.3820000133</v>
      </c>
      <c r="E5003" t="s">
        <v>1608</v>
      </c>
      <c r="F5003">
        <v>0</v>
      </c>
      <c r="G5003" t="s">
        <v>116</v>
      </c>
      <c r="H5003">
        <v>78.296000000000006</v>
      </c>
      <c r="I5003" t="s">
        <v>48</v>
      </c>
      <c r="J5003">
        <v>1997</v>
      </c>
      <c r="K5003" t="s">
        <v>49</v>
      </c>
      <c r="L5003" t="s">
        <v>15</v>
      </c>
      <c r="M5003" t="s">
        <v>16</v>
      </c>
      <c r="N5003">
        <v>1438.1279999999999</v>
      </c>
    </row>
    <row r="5004" spans="1:14" x14ac:dyDescent="0.3">
      <c r="A5004" t="s">
        <v>1126</v>
      </c>
      <c r="B5004">
        <v>5002</v>
      </c>
      <c r="C5004">
        <v>17</v>
      </c>
      <c r="D5004">
        <f>SUMIF(E:E,Table1[[#This Row],[Item_Fat_Content]],N:N)</f>
        <v>11904094.532999987</v>
      </c>
      <c r="E5004" t="s">
        <v>11</v>
      </c>
      <c r="F5004">
        <v>0.119570595</v>
      </c>
      <c r="G5004" t="s">
        <v>41</v>
      </c>
      <c r="H5004">
        <v>249.74340000000001</v>
      </c>
      <c r="I5004" t="s">
        <v>13</v>
      </c>
      <c r="J5004">
        <v>1999</v>
      </c>
      <c r="K5004" t="s">
        <v>14</v>
      </c>
      <c r="L5004" t="s">
        <v>15</v>
      </c>
      <c r="M5004" t="s">
        <v>16</v>
      </c>
      <c r="N5004">
        <v>4221.8378000000002</v>
      </c>
    </row>
    <row r="5005" spans="1:14" x14ac:dyDescent="0.3">
      <c r="A5005" t="s">
        <v>146</v>
      </c>
      <c r="B5005">
        <v>5003</v>
      </c>
      <c r="C5005">
        <f>C5004</f>
        <v>17</v>
      </c>
      <c r="D5005">
        <f>SUMIF(E:E,Table1[[#This Row],[Item_Fat_Content]],N:N)</f>
        <v>11904094.532999987</v>
      </c>
      <c r="E5005" t="s">
        <v>11</v>
      </c>
      <c r="F5005">
        <v>3.3725743000000002E-2</v>
      </c>
      <c r="G5005" t="s">
        <v>36</v>
      </c>
      <c r="H5005">
        <v>211.6902</v>
      </c>
      <c r="I5005" t="s">
        <v>38</v>
      </c>
      <c r="J5005">
        <v>1985</v>
      </c>
      <c r="K5005" t="s">
        <v>14</v>
      </c>
      <c r="L5005" t="s">
        <v>21</v>
      </c>
      <c r="M5005" t="s">
        <v>39</v>
      </c>
      <c r="N5005">
        <v>4247.8040000000001</v>
      </c>
    </row>
    <row r="5006" spans="1:14" x14ac:dyDescent="0.3">
      <c r="A5006" t="s">
        <v>485</v>
      </c>
      <c r="B5006">
        <v>5004</v>
      </c>
      <c r="C5006">
        <v>9.1950000000000003</v>
      </c>
      <c r="D5006">
        <f>SUMIF(E:E,Table1[[#This Row],[Item_Fat_Content]],N:N)</f>
        <v>11904094.532999987</v>
      </c>
      <c r="E5006" t="s">
        <v>11</v>
      </c>
      <c r="F5006">
        <v>0.101275792</v>
      </c>
      <c r="G5006" t="s">
        <v>34</v>
      </c>
      <c r="H5006">
        <v>46.474400000000003</v>
      </c>
      <c r="I5006" t="s">
        <v>60</v>
      </c>
      <c r="J5006">
        <v>2004</v>
      </c>
      <c r="K5006" t="s">
        <v>49</v>
      </c>
      <c r="L5006" t="s">
        <v>43</v>
      </c>
      <c r="M5006" t="s">
        <v>16</v>
      </c>
      <c r="N5006">
        <v>950.76239999999996</v>
      </c>
    </row>
    <row r="5007" spans="1:14" x14ac:dyDescent="0.3">
      <c r="A5007" t="s">
        <v>1587</v>
      </c>
      <c r="B5007">
        <v>5005</v>
      </c>
      <c r="C5007">
        <v>10.1</v>
      </c>
      <c r="D5007">
        <f>SUMIF(E:E,Table1[[#This Row],[Item_Fat_Content]],N:N)</f>
        <v>11904094.532999987</v>
      </c>
      <c r="E5007" t="s">
        <v>11</v>
      </c>
      <c r="F5007">
        <v>5.6077573999999998E-2</v>
      </c>
      <c r="G5007" t="s">
        <v>30</v>
      </c>
      <c r="H5007">
        <v>117.8492</v>
      </c>
      <c r="I5007" t="s">
        <v>48</v>
      </c>
      <c r="J5007">
        <v>1997</v>
      </c>
      <c r="K5007" t="s">
        <v>49</v>
      </c>
      <c r="L5007" t="s">
        <v>15</v>
      </c>
      <c r="M5007" t="s">
        <v>16</v>
      </c>
      <c r="N5007">
        <v>1621.8887999999999</v>
      </c>
    </row>
    <row r="5008" spans="1:14" x14ac:dyDescent="0.3">
      <c r="A5008" t="s">
        <v>560</v>
      </c>
      <c r="B5008">
        <v>5006</v>
      </c>
      <c r="C5008">
        <v>8.18</v>
      </c>
      <c r="D5008">
        <f>SUMIF(E:E,Table1[[#This Row],[Item_Fat_Content]],N:N)</f>
        <v>11904094.532999987</v>
      </c>
      <c r="E5008" t="s">
        <v>11</v>
      </c>
      <c r="F5008">
        <v>0</v>
      </c>
      <c r="G5008" t="s">
        <v>30</v>
      </c>
      <c r="H5008">
        <v>140.5154</v>
      </c>
      <c r="I5008" t="s">
        <v>42</v>
      </c>
      <c r="J5008">
        <v>2002</v>
      </c>
      <c r="K5008" t="str">
        <f>K5007</f>
        <v>Small</v>
      </c>
      <c r="L5008" t="s">
        <v>43</v>
      </c>
      <c r="M5008" t="s">
        <v>16</v>
      </c>
      <c r="N5008">
        <v>1701.7847999999999</v>
      </c>
    </row>
    <row r="5009" spans="1:14" x14ac:dyDescent="0.3">
      <c r="A5009" t="s">
        <v>813</v>
      </c>
      <c r="B5009">
        <v>5007</v>
      </c>
      <c r="C5009">
        <v>8.6549999999999994</v>
      </c>
      <c r="D5009">
        <f>SUMIF(E:E,Table1[[#This Row],[Item_Fat_Content]],N:N)</f>
        <v>6457454.3820000133</v>
      </c>
      <c r="E5009" t="s">
        <v>1608</v>
      </c>
      <c r="F5009">
        <v>8.8178053000000006E-2</v>
      </c>
      <c r="G5009" t="s">
        <v>36</v>
      </c>
      <c r="H5009">
        <v>122.6756</v>
      </c>
      <c r="I5009" t="s">
        <v>60</v>
      </c>
      <c r="J5009">
        <v>2004</v>
      </c>
      <c r="K5009" t="s">
        <v>49</v>
      </c>
      <c r="L5009" t="s">
        <v>43</v>
      </c>
      <c r="M5009" t="s">
        <v>16</v>
      </c>
      <c r="N5009">
        <v>2302.3364000000001</v>
      </c>
    </row>
    <row r="5010" spans="1:14" x14ac:dyDescent="0.3">
      <c r="A5010" t="s">
        <v>954</v>
      </c>
      <c r="B5010">
        <v>5008</v>
      </c>
      <c r="C5010">
        <v>17.850000000000001</v>
      </c>
      <c r="D5010">
        <f>SUMIF(E:E,Table1[[#This Row],[Item_Fat_Content]],N:N)</f>
        <v>6457454.3820000133</v>
      </c>
      <c r="E5010" t="s">
        <v>1608</v>
      </c>
      <c r="F5010">
        <v>4.6608496999999999E-2</v>
      </c>
      <c r="G5010" t="s">
        <v>26</v>
      </c>
      <c r="H5010">
        <v>122.9388</v>
      </c>
      <c r="I5010" t="s">
        <v>48</v>
      </c>
      <c r="J5010">
        <v>1997</v>
      </c>
      <c r="K5010" t="s">
        <v>49</v>
      </c>
      <c r="L5010" t="s">
        <v>15</v>
      </c>
      <c r="M5010" t="s">
        <v>16</v>
      </c>
      <c r="N5010">
        <v>3095.97</v>
      </c>
    </row>
    <row r="5011" spans="1:14" x14ac:dyDescent="0.3">
      <c r="A5011" t="s">
        <v>1545</v>
      </c>
      <c r="B5011">
        <v>5009</v>
      </c>
      <c r="C5011">
        <v>10.65</v>
      </c>
      <c r="D5011">
        <f>SUMIF(E:E,Table1[[#This Row],[Item_Fat_Content]],N:N)</f>
        <v>6457454.3820000133</v>
      </c>
      <c r="E5011" t="s">
        <v>1608</v>
      </c>
      <c r="F5011">
        <v>8.5119854999999994E-2</v>
      </c>
      <c r="G5011" t="s">
        <v>36</v>
      </c>
      <c r="H5011">
        <v>229.86680000000001</v>
      </c>
      <c r="I5011" t="s">
        <v>60</v>
      </c>
      <c r="J5011">
        <v>2004</v>
      </c>
      <c r="K5011" t="s">
        <v>49</v>
      </c>
      <c r="L5011" t="s">
        <v>43</v>
      </c>
      <c r="M5011" t="s">
        <v>16</v>
      </c>
      <c r="N5011">
        <v>4146.6023999999998</v>
      </c>
    </row>
    <row r="5012" spans="1:14" x14ac:dyDescent="0.3">
      <c r="A5012" t="s">
        <v>1541</v>
      </c>
      <c r="B5012">
        <v>5010</v>
      </c>
      <c r="C5012">
        <v>13.65</v>
      </c>
      <c r="D5012">
        <f>SUMIF(E:E,Table1[[#This Row],[Item_Fat_Content]],N:N)</f>
        <v>6457454.3820000133</v>
      </c>
      <c r="E5012" t="s">
        <v>1608</v>
      </c>
      <c r="F5012">
        <v>3.1418983999999997E-2</v>
      </c>
      <c r="G5012" t="s">
        <v>73</v>
      </c>
      <c r="H5012">
        <v>99.27</v>
      </c>
      <c r="I5012" t="s">
        <v>31</v>
      </c>
      <c r="J5012">
        <v>1987</v>
      </c>
      <c r="K5012" t="s">
        <v>32</v>
      </c>
      <c r="L5012" t="s">
        <v>21</v>
      </c>
      <c r="M5012" t="s">
        <v>16</v>
      </c>
      <c r="N5012">
        <v>2596.62</v>
      </c>
    </row>
    <row r="5013" spans="1:14" x14ac:dyDescent="0.3">
      <c r="A5013" t="s">
        <v>1031</v>
      </c>
      <c r="B5013">
        <v>5011</v>
      </c>
      <c r="C5013">
        <v>17.25</v>
      </c>
      <c r="D5013">
        <f>SUMIF(E:E,Table1[[#This Row],[Item_Fat_Content]],N:N)</f>
        <v>11904094.532999987</v>
      </c>
      <c r="E5013" t="s">
        <v>11</v>
      </c>
      <c r="F5013">
        <v>8.4809657999999996E-2</v>
      </c>
      <c r="G5013" t="s">
        <v>19</v>
      </c>
      <c r="H5013">
        <v>261.19099999999997</v>
      </c>
      <c r="I5013" t="s">
        <v>45</v>
      </c>
      <c r="J5013">
        <v>2007</v>
      </c>
      <c r="K5013" t="str">
        <f t="shared" ref="K5013:K5014" si="385">K5012</f>
        <v>High</v>
      </c>
      <c r="L5013" t="s">
        <v>43</v>
      </c>
      <c r="M5013" t="s">
        <v>16</v>
      </c>
      <c r="N5013">
        <v>3155.8919999999998</v>
      </c>
    </row>
    <row r="5014" spans="1:14" x14ac:dyDescent="0.3">
      <c r="A5014" t="s">
        <v>516</v>
      </c>
      <c r="B5014">
        <v>5012</v>
      </c>
      <c r="C5014">
        <v>9.5</v>
      </c>
      <c r="D5014">
        <f>SUMIF(E:E,Table1[[#This Row],[Item_Fat_Content]],N:N)</f>
        <v>6457454.3820000133</v>
      </c>
      <c r="E5014" t="s">
        <v>1608</v>
      </c>
      <c r="F5014">
        <v>3.5350044999999997E-2</v>
      </c>
      <c r="G5014" t="s">
        <v>26</v>
      </c>
      <c r="H5014">
        <v>169.7448</v>
      </c>
      <c r="I5014" t="s">
        <v>45</v>
      </c>
      <c r="J5014">
        <v>2007</v>
      </c>
      <c r="K5014" t="str">
        <f t="shared" si="385"/>
        <v>High</v>
      </c>
      <c r="L5014" t="s">
        <v>43</v>
      </c>
      <c r="M5014" t="s">
        <v>16</v>
      </c>
      <c r="N5014">
        <v>3579.3407999999999</v>
      </c>
    </row>
    <row r="5015" spans="1:14" x14ac:dyDescent="0.3">
      <c r="A5015" t="s">
        <v>1013</v>
      </c>
      <c r="B5015">
        <v>5013</v>
      </c>
      <c r="C5015">
        <v>16.7</v>
      </c>
      <c r="D5015">
        <f>SUMIF(E:E,Table1[[#This Row],[Item_Fat_Content]],N:N)</f>
        <v>6457454.3820000133</v>
      </c>
      <c r="E5015" t="s">
        <v>1608</v>
      </c>
      <c r="F5015">
        <v>0</v>
      </c>
      <c r="G5015" t="s">
        <v>116</v>
      </c>
      <c r="H5015">
        <v>63.616799999999998</v>
      </c>
      <c r="I5015" t="s">
        <v>13</v>
      </c>
      <c r="J5015">
        <v>1999</v>
      </c>
      <c r="K5015" t="s">
        <v>14</v>
      </c>
      <c r="L5015" t="s">
        <v>15</v>
      </c>
      <c r="M5015" t="s">
        <v>16</v>
      </c>
      <c r="N5015">
        <v>1342.2528</v>
      </c>
    </row>
    <row r="5016" spans="1:14" x14ac:dyDescent="0.3">
      <c r="A5016" t="s">
        <v>498</v>
      </c>
      <c r="B5016">
        <v>5014</v>
      </c>
      <c r="C5016">
        <v>8.6</v>
      </c>
      <c r="D5016">
        <f>SUMIF(E:E,Table1[[#This Row],[Item_Fat_Content]],N:N)</f>
        <v>11904094.532999987</v>
      </c>
      <c r="E5016" t="s">
        <v>11</v>
      </c>
      <c r="F5016">
        <v>5.4601779000000003E-2</v>
      </c>
      <c r="G5016" t="s">
        <v>56</v>
      </c>
      <c r="H5016">
        <v>141.11539999999999</v>
      </c>
      <c r="I5016" t="s">
        <v>27</v>
      </c>
      <c r="J5016">
        <v>1998</v>
      </c>
      <c r="K5016" t="str">
        <f>K5015</f>
        <v>Medium</v>
      </c>
      <c r="L5016" t="s">
        <v>21</v>
      </c>
      <c r="M5016" t="s">
        <v>28</v>
      </c>
      <c r="N5016">
        <v>425.44619999999998</v>
      </c>
    </row>
    <row r="5017" spans="1:14" x14ac:dyDescent="0.3">
      <c r="A5017" t="s">
        <v>74</v>
      </c>
      <c r="B5017">
        <v>5015</v>
      </c>
      <c r="C5017">
        <v>19.25</v>
      </c>
      <c r="D5017">
        <f>SUMIF(E:E,Table1[[#This Row],[Item_Fat_Content]],N:N)</f>
        <v>11904094.532999987</v>
      </c>
      <c r="E5017" t="s">
        <v>11</v>
      </c>
      <c r="F5017">
        <v>0.102188428</v>
      </c>
      <c r="G5017" t="s">
        <v>12</v>
      </c>
      <c r="H5017">
        <v>54.395600000000002</v>
      </c>
      <c r="I5017" t="s">
        <v>20</v>
      </c>
      <c r="J5017">
        <v>2009</v>
      </c>
      <c r="K5017" t="s">
        <v>14</v>
      </c>
      <c r="L5017" t="s">
        <v>21</v>
      </c>
      <c r="M5017" t="s">
        <v>22</v>
      </c>
      <c r="N5017">
        <v>1201.1032</v>
      </c>
    </row>
    <row r="5018" spans="1:14" x14ac:dyDescent="0.3">
      <c r="A5018" t="s">
        <v>1045</v>
      </c>
      <c r="B5018">
        <v>5016</v>
      </c>
      <c r="C5018">
        <v>11</v>
      </c>
      <c r="D5018">
        <f>SUMIF(E:E,Table1[[#This Row],[Item_Fat_Content]],N:N)</f>
        <v>6457454.3820000133</v>
      </c>
      <c r="E5018" t="s">
        <v>1608</v>
      </c>
      <c r="F5018">
        <v>0.133034816</v>
      </c>
      <c r="G5018" t="s">
        <v>73</v>
      </c>
      <c r="H5018">
        <v>222.07980000000001</v>
      </c>
      <c r="I5018" t="s">
        <v>31</v>
      </c>
      <c r="J5018">
        <v>1987</v>
      </c>
      <c r="K5018" t="s">
        <v>32</v>
      </c>
      <c r="L5018" t="s">
        <v>21</v>
      </c>
      <c r="M5018" t="s">
        <v>16</v>
      </c>
      <c r="N5018">
        <v>2864.9373999999998</v>
      </c>
    </row>
    <row r="5019" spans="1:14" x14ac:dyDescent="0.3">
      <c r="A5019" t="s">
        <v>691</v>
      </c>
      <c r="B5019">
        <v>5017</v>
      </c>
      <c r="C5019">
        <v>9.8949999999999996</v>
      </c>
      <c r="D5019">
        <f>SUMIF(E:E,Table1[[#This Row],[Item_Fat_Content]],N:N)</f>
        <v>11904094.532999987</v>
      </c>
      <c r="E5019" t="s">
        <v>11</v>
      </c>
      <c r="F5019">
        <v>0.16817143000000001</v>
      </c>
      <c r="G5019" t="s">
        <v>19</v>
      </c>
      <c r="H5019">
        <v>237.75640000000001</v>
      </c>
      <c r="I5019" t="s">
        <v>42</v>
      </c>
      <c r="J5019">
        <v>2002</v>
      </c>
      <c r="K5019" t="str">
        <f>K5018</f>
        <v>High</v>
      </c>
      <c r="L5019" t="s">
        <v>43</v>
      </c>
      <c r="M5019" t="s">
        <v>16</v>
      </c>
      <c r="N5019">
        <v>3813.7024000000001</v>
      </c>
    </row>
    <row r="5020" spans="1:14" x14ac:dyDescent="0.3">
      <c r="A5020" t="s">
        <v>913</v>
      </c>
      <c r="B5020">
        <v>5018</v>
      </c>
      <c r="C5020">
        <v>14</v>
      </c>
      <c r="D5020">
        <f>SUMIF(E:E,Table1[[#This Row],[Item_Fat_Content]],N:N)</f>
        <v>6457454.3820000133</v>
      </c>
      <c r="E5020" t="s">
        <v>1608</v>
      </c>
      <c r="F5020">
        <v>2.9722658999999998E-2</v>
      </c>
      <c r="G5020" t="s">
        <v>12</v>
      </c>
      <c r="H5020">
        <v>143.4786</v>
      </c>
      <c r="I5020" t="s">
        <v>48</v>
      </c>
      <c r="J5020">
        <v>1997</v>
      </c>
      <c r="K5020" t="s">
        <v>49</v>
      </c>
      <c r="L5020" t="s">
        <v>15</v>
      </c>
      <c r="M5020" t="s">
        <v>16</v>
      </c>
      <c r="N5020">
        <v>1589.2646</v>
      </c>
    </row>
    <row r="5021" spans="1:14" x14ac:dyDescent="0.3">
      <c r="A5021" t="s">
        <v>190</v>
      </c>
      <c r="B5021">
        <v>5019</v>
      </c>
      <c r="C5021">
        <v>7.3650000000000002</v>
      </c>
      <c r="D5021">
        <f>SUMIF(E:E,Table1[[#This Row],[Item_Fat_Content]],N:N)</f>
        <v>11904094.532999987</v>
      </c>
      <c r="E5021" t="s">
        <v>11</v>
      </c>
      <c r="F5021">
        <v>4.2733624999999997E-2</v>
      </c>
      <c r="G5021" t="s">
        <v>26</v>
      </c>
      <c r="H5021">
        <v>226.97200000000001</v>
      </c>
      <c r="I5021" t="s">
        <v>20</v>
      </c>
      <c r="J5021">
        <v>2009</v>
      </c>
      <c r="K5021" t="s">
        <v>14</v>
      </c>
      <c r="L5021" t="s">
        <v>21</v>
      </c>
      <c r="M5021" t="s">
        <v>22</v>
      </c>
      <c r="N5021">
        <v>3848.3240000000001</v>
      </c>
    </row>
    <row r="5022" spans="1:14" x14ac:dyDescent="0.3">
      <c r="A5022" t="s">
        <v>1204</v>
      </c>
      <c r="B5022">
        <v>5020</v>
      </c>
      <c r="C5022">
        <v>20.85</v>
      </c>
      <c r="D5022">
        <f>SUMIF(E:E,Table1[[#This Row],[Item_Fat_Content]],N:N)</f>
        <v>6457454.3820000133</v>
      </c>
      <c r="E5022" t="s">
        <v>1608</v>
      </c>
      <c r="F5022">
        <v>6.2172697999999998E-2</v>
      </c>
      <c r="G5022" t="s">
        <v>34</v>
      </c>
      <c r="H5022">
        <v>90.251400000000004</v>
      </c>
      <c r="I5022" t="s">
        <v>31</v>
      </c>
      <c r="J5022">
        <v>1987</v>
      </c>
      <c r="K5022" t="s">
        <v>32</v>
      </c>
      <c r="L5022" t="s">
        <v>21</v>
      </c>
      <c r="M5022" t="s">
        <v>16</v>
      </c>
      <c r="N5022">
        <v>619.85979999999995</v>
      </c>
    </row>
    <row r="5023" spans="1:14" x14ac:dyDescent="0.3">
      <c r="A5023" t="s">
        <v>1387</v>
      </c>
      <c r="B5023">
        <v>5021</v>
      </c>
      <c r="C5023">
        <v>7.64</v>
      </c>
      <c r="D5023">
        <f>SUMIF(E:E,Table1[[#This Row],[Item_Fat_Content]],N:N)</f>
        <v>6457454.3820000133</v>
      </c>
      <c r="E5023" t="s">
        <v>1608</v>
      </c>
      <c r="F5023">
        <v>7.0704474000000003E-2</v>
      </c>
      <c r="G5023" t="s">
        <v>36</v>
      </c>
      <c r="H5023">
        <v>93.412000000000006</v>
      </c>
      <c r="I5023" t="s">
        <v>48</v>
      </c>
      <c r="J5023">
        <v>1997</v>
      </c>
      <c r="K5023" t="s">
        <v>49</v>
      </c>
      <c r="L5023" t="s">
        <v>15</v>
      </c>
      <c r="M5023" t="s">
        <v>16</v>
      </c>
      <c r="N5023">
        <v>1491.3920000000001</v>
      </c>
    </row>
    <row r="5024" spans="1:14" x14ac:dyDescent="0.3">
      <c r="A5024" t="s">
        <v>1588</v>
      </c>
      <c r="B5024">
        <v>5022</v>
      </c>
      <c r="C5024">
        <f>C5023</f>
        <v>7.64</v>
      </c>
      <c r="D5024">
        <f>SUMIF(E:E,Table1[[#This Row],[Item_Fat_Content]],N:N)</f>
        <v>6457454.3820000133</v>
      </c>
      <c r="E5024" t="s">
        <v>1608</v>
      </c>
      <c r="F5024">
        <v>0.191500528</v>
      </c>
      <c r="G5024" t="s">
        <v>34</v>
      </c>
      <c r="H5024">
        <v>121.2098</v>
      </c>
      <c r="I5024" t="s">
        <v>65</v>
      </c>
      <c r="J5024">
        <v>1985</v>
      </c>
      <c r="K5024" t="s">
        <v>49</v>
      </c>
      <c r="L5024" t="s">
        <v>15</v>
      </c>
      <c r="M5024" t="s">
        <v>28</v>
      </c>
      <c r="N5024">
        <v>120.5098</v>
      </c>
    </row>
    <row r="5025" spans="1:14" x14ac:dyDescent="0.3">
      <c r="A5025" t="s">
        <v>1127</v>
      </c>
      <c r="B5025">
        <v>5023</v>
      </c>
      <c r="C5025">
        <v>17.7</v>
      </c>
      <c r="D5025">
        <f>SUMIF(E:E,Table1[[#This Row],[Item_Fat_Content]],N:N)</f>
        <v>6457454.3820000133</v>
      </c>
      <c r="E5025" t="s">
        <v>1608</v>
      </c>
      <c r="F5025">
        <v>0.122065518</v>
      </c>
      <c r="G5025" t="s">
        <v>24</v>
      </c>
      <c r="H5025">
        <v>103.3674</v>
      </c>
      <c r="I5025" t="s">
        <v>13</v>
      </c>
      <c r="J5025">
        <v>1999</v>
      </c>
      <c r="K5025" t="s">
        <v>14</v>
      </c>
      <c r="L5025" t="s">
        <v>15</v>
      </c>
      <c r="M5025" t="s">
        <v>16</v>
      </c>
      <c r="N5025">
        <v>2546.6849999999999</v>
      </c>
    </row>
    <row r="5026" spans="1:14" x14ac:dyDescent="0.3">
      <c r="A5026" t="s">
        <v>105</v>
      </c>
      <c r="B5026">
        <v>5024</v>
      </c>
      <c r="C5026">
        <v>7.97</v>
      </c>
      <c r="D5026">
        <f>SUMIF(E:E,Table1[[#This Row],[Item_Fat_Content]],N:N)</f>
        <v>6457454.3820000133</v>
      </c>
      <c r="E5026" t="s">
        <v>1608</v>
      </c>
      <c r="F5026">
        <v>4.0216229999999999E-2</v>
      </c>
      <c r="G5026" t="s">
        <v>24</v>
      </c>
      <c r="H5026">
        <v>90.451400000000007</v>
      </c>
      <c r="I5026" t="s">
        <v>45</v>
      </c>
      <c r="J5026">
        <v>2007</v>
      </c>
      <c r="K5026" t="str">
        <f>K5025</f>
        <v>Medium</v>
      </c>
      <c r="L5026" t="s">
        <v>43</v>
      </c>
      <c r="M5026" t="s">
        <v>16</v>
      </c>
      <c r="N5026">
        <v>1328.271</v>
      </c>
    </row>
    <row r="5027" spans="1:14" x14ac:dyDescent="0.3">
      <c r="A5027" t="s">
        <v>1251</v>
      </c>
      <c r="B5027">
        <v>5025</v>
      </c>
      <c r="C5027">
        <v>12.35</v>
      </c>
      <c r="D5027">
        <f>SUMIF(E:E,Table1[[#This Row],[Item_Fat_Content]],N:N)</f>
        <v>11904094.532999987</v>
      </c>
      <c r="E5027" t="s">
        <v>11</v>
      </c>
      <c r="F5027">
        <v>4.1737626999999999E-2</v>
      </c>
      <c r="G5027" t="s">
        <v>56</v>
      </c>
      <c r="H5027">
        <v>33.121600000000001</v>
      </c>
      <c r="I5027" t="s">
        <v>48</v>
      </c>
      <c r="J5027">
        <v>1997</v>
      </c>
      <c r="K5027" t="s">
        <v>49</v>
      </c>
      <c r="L5027" t="s">
        <v>15</v>
      </c>
      <c r="M5027" t="s">
        <v>16</v>
      </c>
      <c r="N5027">
        <v>519.32399999999996</v>
      </c>
    </row>
    <row r="5028" spans="1:14" x14ac:dyDescent="0.3">
      <c r="A5028" t="s">
        <v>823</v>
      </c>
      <c r="B5028">
        <v>5026</v>
      </c>
      <c r="C5028">
        <v>8.42</v>
      </c>
      <c r="D5028">
        <f>SUMIF(E:E,Table1[[#This Row],[Item_Fat_Content]],N:N)</f>
        <v>11904094.532999987</v>
      </c>
      <c r="E5028" t="s">
        <v>11</v>
      </c>
      <c r="F5028">
        <v>0.11227101</v>
      </c>
      <c r="G5028" t="s">
        <v>56</v>
      </c>
      <c r="H5028">
        <v>63.216799999999999</v>
      </c>
      <c r="I5028" t="s">
        <v>48</v>
      </c>
      <c r="J5028">
        <v>1997</v>
      </c>
      <c r="K5028" t="s">
        <v>49</v>
      </c>
      <c r="L5028" t="s">
        <v>15</v>
      </c>
      <c r="M5028" t="s">
        <v>16</v>
      </c>
      <c r="N5028">
        <v>703.08479999999997</v>
      </c>
    </row>
    <row r="5029" spans="1:14" x14ac:dyDescent="0.3">
      <c r="A5029" t="s">
        <v>1123</v>
      </c>
      <c r="B5029">
        <v>5027</v>
      </c>
      <c r="C5029">
        <f>C5028</f>
        <v>8.42</v>
      </c>
      <c r="D5029">
        <f>SUMIF(E:E,Table1[[#This Row],[Item_Fat_Content]],N:N)</f>
        <v>11904094.532999987</v>
      </c>
      <c r="E5029" t="s">
        <v>11</v>
      </c>
      <c r="F5029">
        <v>0.13507592400000001</v>
      </c>
      <c r="G5029" t="s">
        <v>26</v>
      </c>
      <c r="H5029">
        <v>170.31059999999999</v>
      </c>
      <c r="I5029" t="s">
        <v>38</v>
      </c>
      <c r="J5029">
        <v>1985</v>
      </c>
      <c r="K5029" t="s">
        <v>14</v>
      </c>
      <c r="L5029" t="s">
        <v>21</v>
      </c>
      <c r="M5029" t="s">
        <v>39</v>
      </c>
      <c r="N5029">
        <v>3422.212</v>
      </c>
    </row>
    <row r="5030" spans="1:14" x14ac:dyDescent="0.3">
      <c r="A5030" t="s">
        <v>132</v>
      </c>
      <c r="B5030">
        <v>5028</v>
      </c>
      <c r="C5030">
        <v>6.3049999999999997</v>
      </c>
      <c r="D5030">
        <f>SUMIF(E:E,Table1[[#This Row],[Item_Fat_Content]],N:N)</f>
        <v>6457454.3820000133</v>
      </c>
      <c r="E5030" t="s">
        <v>1608</v>
      </c>
      <c r="F5030">
        <v>0.12301331</v>
      </c>
      <c r="G5030" t="s">
        <v>36</v>
      </c>
      <c r="H5030">
        <v>93.243600000000001</v>
      </c>
      <c r="I5030" t="s">
        <v>31</v>
      </c>
      <c r="J5030">
        <v>1987</v>
      </c>
      <c r="K5030" t="s">
        <v>32</v>
      </c>
      <c r="L5030" t="s">
        <v>21</v>
      </c>
      <c r="M5030" t="s">
        <v>16</v>
      </c>
      <c r="N5030">
        <v>2079.9591999999998</v>
      </c>
    </row>
    <row r="5031" spans="1:14" x14ac:dyDescent="0.3">
      <c r="A5031" t="s">
        <v>17</v>
      </c>
      <c r="B5031">
        <v>5029</v>
      </c>
      <c r="C5031">
        <v>5.92</v>
      </c>
      <c r="D5031">
        <f>SUMIF(E:E,Table1[[#This Row],[Item_Fat_Content]],N:N)</f>
        <v>6457454.3820000133</v>
      </c>
      <c r="E5031" t="s">
        <v>1608</v>
      </c>
      <c r="F5031">
        <v>1.9238941999999998E-2</v>
      </c>
      <c r="G5031" t="s">
        <v>19</v>
      </c>
      <c r="H5031">
        <v>49.869199999999999</v>
      </c>
      <c r="I5031" t="s">
        <v>42</v>
      </c>
      <c r="J5031">
        <v>2002</v>
      </c>
      <c r="K5031" t="str">
        <f t="shared" ref="K5031:K5033" si="386">K5030</f>
        <v>High</v>
      </c>
      <c r="L5031" t="s">
        <v>43</v>
      </c>
      <c r="M5031" t="s">
        <v>16</v>
      </c>
      <c r="N5031">
        <v>1133.1916000000001</v>
      </c>
    </row>
    <row r="5032" spans="1:14" x14ac:dyDescent="0.3">
      <c r="A5032" t="s">
        <v>1051</v>
      </c>
      <c r="B5032">
        <v>5030</v>
      </c>
      <c r="C5032">
        <v>15.1</v>
      </c>
      <c r="D5032">
        <f>SUMIF(E:E,Table1[[#This Row],[Item_Fat_Content]],N:N)</f>
        <v>6457454.3820000133</v>
      </c>
      <c r="E5032" t="s">
        <v>1608</v>
      </c>
      <c r="F5032">
        <v>6.7212844999999993E-2</v>
      </c>
      <c r="G5032" t="s">
        <v>36</v>
      </c>
      <c r="H5032">
        <v>260.23039999999997</v>
      </c>
      <c r="I5032" t="s">
        <v>42</v>
      </c>
      <c r="J5032">
        <v>2002</v>
      </c>
      <c r="K5032" t="str">
        <f t="shared" si="386"/>
        <v>High</v>
      </c>
      <c r="L5032" t="s">
        <v>43</v>
      </c>
      <c r="M5032" t="s">
        <v>16</v>
      </c>
      <c r="N5032">
        <v>4908.2776000000003</v>
      </c>
    </row>
    <row r="5033" spans="1:14" x14ac:dyDescent="0.3">
      <c r="A5033" t="s">
        <v>557</v>
      </c>
      <c r="B5033">
        <v>5031</v>
      </c>
      <c r="C5033">
        <v>17.350000000000001</v>
      </c>
      <c r="D5033">
        <f>SUMIF(E:E,Table1[[#This Row],[Item_Fat_Content]],N:N)</f>
        <v>11904094.532999987</v>
      </c>
      <c r="E5033" t="s">
        <v>11</v>
      </c>
      <c r="F5033">
        <v>0.28016492900000001</v>
      </c>
      <c r="G5033" t="s">
        <v>30</v>
      </c>
      <c r="H5033">
        <v>177.5712</v>
      </c>
      <c r="I5033" t="s">
        <v>27</v>
      </c>
      <c r="J5033">
        <v>1998</v>
      </c>
      <c r="K5033" t="str">
        <f t="shared" si="386"/>
        <v>High</v>
      </c>
      <c r="L5033" t="s">
        <v>21</v>
      </c>
      <c r="M5033" t="s">
        <v>28</v>
      </c>
      <c r="N5033">
        <v>527.31359999999995</v>
      </c>
    </row>
    <row r="5034" spans="1:14" x14ac:dyDescent="0.3">
      <c r="A5034" t="s">
        <v>1224</v>
      </c>
      <c r="B5034">
        <v>5032</v>
      </c>
      <c r="C5034">
        <v>7.4050000000000002</v>
      </c>
      <c r="D5034">
        <f>SUMIF(E:E,Table1[[#This Row],[Item_Fat_Content]],N:N)</f>
        <v>11904094.532999987</v>
      </c>
      <c r="E5034" t="s">
        <v>11</v>
      </c>
      <c r="F5034">
        <v>1.5271793000000001E-2</v>
      </c>
      <c r="G5034" t="s">
        <v>73</v>
      </c>
      <c r="H5034">
        <v>89.914599999999993</v>
      </c>
      <c r="I5034" t="s">
        <v>48</v>
      </c>
      <c r="J5034">
        <v>1997</v>
      </c>
      <c r="K5034" t="s">
        <v>49</v>
      </c>
      <c r="L5034" t="s">
        <v>15</v>
      </c>
      <c r="M5034" t="s">
        <v>16</v>
      </c>
      <c r="N5034">
        <v>1550.6482000000001</v>
      </c>
    </row>
    <row r="5035" spans="1:14" x14ac:dyDescent="0.3">
      <c r="A5035" t="s">
        <v>784</v>
      </c>
      <c r="B5035">
        <v>5033</v>
      </c>
      <c r="C5035">
        <v>6.4050000000000002</v>
      </c>
      <c r="D5035">
        <f>SUMIF(E:E,Table1[[#This Row],[Item_Fat_Content]],N:N)</f>
        <v>11904094.532999987</v>
      </c>
      <c r="E5035" t="s">
        <v>11</v>
      </c>
      <c r="F5035">
        <v>0.13651285799999999</v>
      </c>
      <c r="G5035" t="s">
        <v>36</v>
      </c>
      <c r="H5035">
        <v>128.76779999999999</v>
      </c>
      <c r="I5035" t="s">
        <v>13</v>
      </c>
      <c r="J5035">
        <v>1999</v>
      </c>
      <c r="K5035" t="s">
        <v>14</v>
      </c>
      <c r="L5035" t="s">
        <v>15</v>
      </c>
      <c r="M5035" t="s">
        <v>16</v>
      </c>
      <c r="N5035">
        <v>3052.0272</v>
      </c>
    </row>
    <row r="5036" spans="1:14" x14ac:dyDescent="0.3">
      <c r="A5036" t="s">
        <v>683</v>
      </c>
      <c r="B5036">
        <v>5034</v>
      </c>
      <c r="C5036">
        <v>19.7</v>
      </c>
      <c r="D5036">
        <f>SUMIF(E:E,Table1[[#This Row],[Item_Fat_Content]],N:N)</f>
        <v>11904094.532999987</v>
      </c>
      <c r="E5036" t="s">
        <v>11</v>
      </c>
      <c r="F5036">
        <v>7.8034976000000006E-2</v>
      </c>
      <c r="G5036" t="s">
        <v>34</v>
      </c>
      <c r="H5036">
        <v>178.066</v>
      </c>
      <c r="I5036" t="s">
        <v>13</v>
      </c>
      <c r="J5036">
        <v>1999</v>
      </c>
      <c r="K5036" t="s">
        <v>14</v>
      </c>
      <c r="L5036" t="s">
        <v>15</v>
      </c>
      <c r="M5036" t="s">
        <v>16</v>
      </c>
      <c r="N5036">
        <v>3954.8519999999999</v>
      </c>
    </row>
    <row r="5037" spans="1:14" x14ac:dyDescent="0.3">
      <c r="A5037" t="s">
        <v>1153</v>
      </c>
      <c r="B5037">
        <v>5035</v>
      </c>
      <c r="C5037">
        <v>17.7</v>
      </c>
      <c r="D5037">
        <f>SUMIF(E:E,Table1[[#This Row],[Item_Fat_Content]],N:N)</f>
        <v>6457454.3820000133</v>
      </c>
      <c r="E5037" t="s">
        <v>1608</v>
      </c>
      <c r="F5037">
        <v>4.2649475999999999E-2</v>
      </c>
      <c r="G5037" t="s">
        <v>41</v>
      </c>
      <c r="H5037">
        <v>162.721</v>
      </c>
      <c r="I5037" t="s">
        <v>20</v>
      </c>
      <c r="J5037">
        <v>2009</v>
      </c>
      <c r="K5037" t="s">
        <v>14</v>
      </c>
      <c r="L5037" t="s">
        <v>21</v>
      </c>
      <c r="M5037" t="s">
        <v>22</v>
      </c>
      <c r="N5037">
        <v>978.726</v>
      </c>
    </row>
    <row r="5038" spans="1:14" x14ac:dyDescent="0.3">
      <c r="A5038" t="s">
        <v>1564</v>
      </c>
      <c r="B5038">
        <v>5036</v>
      </c>
      <c r="C5038">
        <v>17.600000000000001</v>
      </c>
      <c r="D5038">
        <f>SUMIF(E:E,Table1[[#This Row],[Item_Fat_Content]],N:N)</f>
        <v>11904094.532999987</v>
      </c>
      <c r="E5038" t="s">
        <v>11</v>
      </c>
      <c r="F5038">
        <v>0.10485913500000001</v>
      </c>
      <c r="G5038" t="s">
        <v>36</v>
      </c>
      <c r="H5038">
        <v>161.88679999999999</v>
      </c>
      <c r="I5038" t="s">
        <v>60</v>
      </c>
      <c r="J5038">
        <v>2004</v>
      </c>
      <c r="K5038" t="s">
        <v>49</v>
      </c>
      <c r="L5038" t="s">
        <v>43</v>
      </c>
      <c r="M5038" t="s">
        <v>16</v>
      </c>
      <c r="N5038">
        <v>4094.67</v>
      </c>
    </row>
    <row r="5039" spans="1:14" x14ac:dyDescent="0.3">
      <c r="A5039" t="s">
        <v>251</v>
      </c>
      <c r="B5039">
        <v>5037</v>
      </c>
      <c r="C5039">
        <v>15.85</v>
      </c>
      <c r="D5039">
        <f>SUMIF(E:E,Table1[[#This Row],[Item_Fat_Content]],N:N)</f>
        <v>6457454.3820000133</v>
      </c>
      <c r="E5039" t="s">
        <v>1608</v>
      </c>
      <c r="F5039">
        <v>0.110202066</v>
      </c>
      <c r="G5039" t="s">
        <v>41</v>
      </c>
      <c r="H5039">
        <v>39.750599999999999</v>
      </c>
      <c r="I5039" t="s">
        <v>13</v>
      </c>
      <c r="J5039">
        <v>1999</v>
      </c>
      <c r="K5039" t="s">
        <v>14</v>
      </c>
      <c r="L5039" t="s">
        <v>15</v>
      </c>
      <c r="M5039" t="s">
        <v>16</v>
      </c>
      <c r="N5039">
        <v>721.06140000000005</v>
      </c>
    </row>
    <row r="5040" spans="1:14" x14ac:dyDescent="0.3">
      <c r="A5040" t="s">
        <v>424</v>
      </c>
      <c r="B5040">
        <v>5038</v>
      </c>
      <c r="C5040">
        <v>17.5</v>
      </c>
      <c r="D5040">
        <f>SUMIF(E:E,Table1[[#This Row],[Item_Fat_Content]],N:N)</f>
        <v>11904094.532999987</v>
      </c>
      <c r="E5040" t="s">
        <v>11</v>
      </c>
      <c r="F5040">
        <v>1.5584560000000001E-2</v>
      </c>
      <c r="G5040" t="s">
        <v>26</v>
      </c>
      <c r="H5040">
        <v>185.1266</v>
      </c>
      <c r="I5040" t="s">
        <v>13</v>
      </c>
      <c r="J5040">
        <v>1999</v>
      </c>
      <c r="K5040" t="s">
        <v>14</v>
      </c>
      <c r="L5040" t="s">
        <v>15</v>
      </c>
      <c r="M5040" t="s">
        <v>16</v>
      </c>
      <c r="N5040">
        <v>4795.0915999999997</v>
      </c>
    </row>
    <row r="5041" spans="1:14" x14ac:dyDescent="0.3">
      <c r="A5041" t="s">
        <v>914</v>
      </c>
      <c r="B5041">
        <v>5039</v>
      </c>
      <c r="C5041">
        <f>C5040</f>
        <v>17.5</v>
      </c>
      <c r="D5041">
        <f>SUMIF(E:E,Table1[[#This Row],[Item_Fat_Content]],N:N)</f>
        <v>11904094.532999987</v>
      </c>
      <c r="E5041" t="s">
        <v>11</v>
      </c>
      <c r="F5041">
        <v>6.0805497E-2</v>
      </c>
      <c r="G5041" t="s">
        <v>19</v>
      </c>
      <c r="H5041">
        <v>150.80240000000001</v>
      </c>
      <c r="I5041" t="s">
        <v>38</v>
      </c>
      <c r="J5041">
        <v>1985</v>
      </c>
      <c r="K5041" t="s">
        <v>14</v>
      </c>
      <c r="L5041" t="s">
        <v>21</v>
      </c>
      <c r="M5041" t="s">
        <v>39</v>
      </c>
      <c r="N5041">
        <v>3339.6527999999998</v>
      </c>
    </row>
    <row r="5042" spans="1:14" x14ac:dyDescent="0.3">
      <c r="A5042" t="s">
        <v>1540</v>
      </c>
      <c r="B5042">
        <v>5040</v>
      </c>
      <c r="C5042">
        <v>9.6</v>
      </c>
      <c r="D5042">
        <f>SUMIF(E:E,Table1[[#This Row],[Item_Fat_Content]],N:N)</f>
        <v>11904094.532999987</v>
      </c>
      <c r="E5042" t="s">
        <v>11</v>
      </c>
      <c r="F5042">
        <v>3.6490369000000002E-2</v>
      </c>
      <c r="G5042" t="s">
        <v>26</v>
      </c>
      <c r="H5042">
        <v>140.81540000000001</v>
      </c>
      <c r="I5042" t="s">
        <v>45</v>
      </c>
      <c r="J5042">
        <v>2007</v>
      </c>
      <c r="K5042" t="str">
        <f t="shared" ref="K5042:K5043" si="387">K5041</f>
        <v>Medium</v>
      </c>
      <c r="L5042" t="s">
        <v>43</v>
      </c>
      <c r="M5042" t="s">
        <v>16</v>
      </c>
      <c r="N5042">
        <v>1843.6002000000001</v>
      </c>
    </row>
    <row r="5043" spans="1:14" x14ac:dyDescent="0.3">
      <c r="A5043" t="s">
        <v>1532</v>
      </c>
      <c r="B5043">
        <v>5041</v>
      </c>
      <c r="C5043">
        <v>11</v>
      </c>
      <c r="D5043">
        <f>SUMIF(E:E,Table1[[#This Row],[Item_Fat_Content]],N:N)</f>
        <v>6457454.3820000133</v>
      </c>
      <c r="E5043" t="s">
        <v>1608</v>
      </c>
      <c r="F5043">
        <v>8.8025298000000002E-2</v>
      </c>
      <c r="G5043" t="s">
        <v>41</v>
      </c>
      <c r="H5043">
        <v>158.06299999999999</v>
      </c>
      <c r="I5043" t="s">
        <v>42</v>
      </c>
      <c r="J5043">
        <v>2002</v>
      </c>
      <c r="K5043" t="str">
        <f t="shared" si="387"/>
        <v>Medium</v>
      </c>
      <c r="L5043" t="s">
        <v>43</v>
      </c>
      <c r="M5043" t="s">
        <v>16</v>
      </c>
      <c r="N5043">
        <v>2659.8710000000001</v>
      </c>
    </row>
    <row r="5044" spans="1:14" x14ac:dyDescent="0.3">
      <c r="A5044" t="s">
        <v>1190</v>
      </c>
      <c r="B5044">
        <v>5042</v>
      </c>
      <c r="C5044">
        <v>20.75</v>
      </c>
      <c r="D5044">
        <f>SUMIF(E:E,Table1[[#This Row],[Item_Fat_Content]],N:N)</f>
        <v>6457454.3820000133</v>
      </c>
      <c r="E5044" t="s">
        <v>1608</v>
      </c>
      <c r="F5044">
        <v>0.12986446099999999</v>
      </c>
      <c r="G5044" t="s">
        <v>259</v>
      </c>
      <c r="H5044">
        <v>240.18799999999999</v>
      </c>
      <c r="I5044" t="s">
        <v>20</v>
      </c>
      <c r="J5044">
        <v>2009</v>
      </c>
      <c r="K5044" t="s">
        <v>14</v>
      </c>
      <c r="L5044" t="s">
        <v>21</v>
      </c>
      <c r="M5044" t="s">
        <v>22</v>
      </c>
      <c r="N5044">
        <v>5992.2</v>
      </c>
    </row>
    <row r="5045" spans="1:14" x14ac:dyDescent="0.3">
      <c r="A5045" t="s">
        <v>1335</v>
      </c>
      <c r="B5045">
        <v>5043</v>
      </c>
      <c r="C5045">
        <f>C5044</f>
        <v>20.75</v>
      </c>
      <c r="D5045">
        <f>SUMIF(E:E,Table1[[#This Row],[Item_Fat_Content]],N:N)</f>
        <v>11904094.532999987</v>
      </c>
      <c r="E5045" t="s">
        <v>11</v>
      </c>
      <c r="F5045">
        <v>0</v>
      </c>
      <c r="G5045" t="s">
        <v>19</v>
      </c>
      <c r="H5045">
        <v>89.414599999999993</v>
      </c>
      <c r="I5045" t="s">
        <v>38</v>
      </c>
      <c r="J5045">
        <v>1985</v>
      </c>
      <c r="K5045" t="s">
        <v>14</v>
      </c>
      <c r="L5045" t="s">
        <v>21</v>
      </c>
      <c r="M5045" t="s">
        <v>39</v>
      </c>
      <c r="N5045">
        <v>2645.2233999999999</v>
      </c>
    </row>
    <row r="5046" spans="1:14" x14ac:dyDescent="0.3">
      <c r="A5046" t="s">
        <v>1294</v>
      </c>
      <c r="B5046">
        <v>5044</v>
      </c>
      <c r="C5046">
        <v>16.600000000000001</v>
      </c>
      <c r="D5046">
        <f>SUMIF(E:E,Table1[[#This Row],[Item_Fat_Content]],N:N)</f>
        <v>11904094.532999987</v>
      </c>
      <c r="E5046" t="s">
        <v>11</v>
      </c>
      <c r="F5046">
        <v>8.4176825999999996E-2</v>
      </c>
      <c r="G5046" t="s">
        <v>73</v>
      </c>
      <c r="H5046">
        <v>118.0124</v>
      </c>
      <c r="I5046" t="s">
        <v>27</v>
      </c>
      <c r="J5046">
        <v>1998</v>
      </c>
      <c r="K5046" t="str">
        <f>K5045</f>
        <v>Medium</v>
      </c>
      <c r="L5046" t="s">
        <v>21</v>
      </c>
      <c r="M5046" t="s">
        <v>28</v>
      </c>
      <c r="N5046">
        <v>592.56200000000001</v>
      </c>
    </row>
    <row r="5047" spans="1:14" x14ac:dyDescent="0.3">
      <c r="A5047" t="s">
        <v>1589</v>
      </c>
      <c r="B5047">
        <v>5045</v>
      </c>
      <c r="C5047">
        <v>12.5</v>
      </c>
      <c r="D5047">
        <f>SUMIF(E:E,Table1[[#This Row],[Item_Fat_Content]],N:N)</f>
        <v>6457454.3820000133</v>
      </c>
      <c r="E5047" t="s">
        <v>1608</v>
      </c>
      <c r="F5047">
        <v>6.2343431999999997E-2</v>
      </c>
      <c r="G5047" t="s">
        <v>34</v>
      </c>
      <c r="H5047">
        <v>199.74260000000001</v>
      </c>
      <c r="I5047" t="s">
        <v>48</v>
      </c>
      <c r="J5047">
        <v>1997</v>
      </c>
      <c r="K5047" t="s">
        <v>49</v>
      </c>
      <c r="L5047" t="s">
        <v>15</v>
      </c>
      <c r="M5047" t="s">
        <v>16</v>
      </c>
      <c r="N5047">
        <v>593.2278</v>
      </c>
    </row>
    <row r="5048" spans="1:14" x14ac:dyDescent="0.3">
      <c r="A5048" t="s">
        <v>667</v>
      </c>
      <c r="B5048">
        <v>5046</v>
      </c>
      <c r="C5048">
        <v>7.02</v>
      </c>
      <c r="D5048">
        <f>SUMIF(E:E,Table1[[#This Row],[Item_Fat_Content]],N:N)</f>
        <v>11904094.532999987</v>
      </c>
      <c r="E5048" t="s">
        <v>11</v>
      </c>
      <c r="F5048">
        <v>4.9942925999999999E-2</v>
      </c>
      <c r="G5048" t="s">
        <v>12</v>
      </c>
      <c r="H5048">
        <v>82.424999999999997</v>
      </c>
      <c r="I5048" t="s">
        <v>13</v>
      </c>
      <c r="J5048">
        <v>1999</v>
      </c>
      <c r="K5048" t="s">
        <v>14</v>
      </c>
      <c r="L5048" t="s">
        <v>15</v>
      </c>
      <c r="M5048" t="s">
        <v>16</v>
      </c>
      <c r="N5048">
        <v>1414.825</v>
      </c>
    </row>
    <row r="5049" spans="1:14" x14ac:dyDescent="0.3">
      <c r="A5049" t="s">
        <v>1160</v>
      </c>
      <c r="B5049">
        <v>5047</v>
      </c>
      <c r="C5049">
        <v>19.100000000000001</v>
      </c>
      <c r="D5049">
        <f>SUMIF(E:E,Table1[[#This Row],[Item_Fat_Content]],N:N)</f>
        <v>229576.49539999999</v>
      </c>
      <c r="E5049" t="s">
        <v>18</v>
      </c>
      <c r="F5049">
        <v>2.5867260999999999E-2</v>
      </c>
      <c r="G5049" t="s">
        <v>26</v>
      </c>
      <c r="H5049">
        <v>147.64179999999999</v>
      </c>
      <c r="I5049" t="s">
        <v>60</v>
      </c>
      <c r="J5049">
        <v>2004</v>
      </c>
      <c r="K5049" t="s">
        <v>49</v>
      </c>
      <c r="L5049" t="s">
        <v>43</v>
      </c>
      <c r="M5049" t="s">
        <v>16</v>
      </c>
      <c r="N5049">
        <v>1471.4179999999999</v>
      </c>
    </row>
    <row r="5050" spans="1:14" x14ac:dyDescent="0.3">
      <c r="A5050" t="s">
        <v>1170</v>
      </c>
      <c r="B5050">
        <v>5048</v>
      </c>
      <c r="C5050">
        <v>5.7850000000000001</v>
      </c>
      <c r="D5050">
        <f>SUMIF(E:E,Table1[[#This Row],[Item_Fat_Content]],N:N)</f>
        <v>6457454.3820000133</v>
      </c>
      <c r="E5050" t="s">
        <v>1608</v>
      </c>
      <c r="F5050">
        <v>3.8817121000000003E-2</v>
      </c>
      <c r="G5050" t="s">
        <v>26</v>
      </c>
      <c r="H5050">
        <v>262.62520000000001</v>
      </c>
      <c r="I5050" t="s">
        <v>13</v>
      </c>
      <c r="J5050">
        <v>1999</v>
      </c>
      <c r="K5050" t="s">
        <v>14</v>
      </c>
      <c r="L5050" t="s">
        <v>15</v>
      </c>
      <c r="M5050" t="s">
        <v>16</v>
      </c>
      <c r="N5050">
        <v>524.65039999999999</v>
      </c>
    </row>
    <row r="5051" spans="1:14" x14ac:dyDescent="0.3">
      <c r="A5051" t="s">
        <v>69</v>
      </c>
      <c r="B5051">
        <v>5049</v>
      </c>
      <c r="C5051">
        <v>11.65</v>
      </c>
      <c r="D5051">
        <f>SUMIF(E:E,Table1[[#This Row],[Item_Fat_Content]],N:N)</f>
        <v>11904094.532999987</v>
      </c>
      <c r="E5051" t="s">
        <v>11</v>
      </c>
      <c r="F5051">
        <v>1.9411540000000001E-2</v>
      </c>
      <c r="G5051" t="s">
        <v>58</v>
      </c>
      <c r="H5051">
        <v>40.316400000000002</v>
      </c>
      <c r="I5051" t="s">
        <v>42</v>
      </c>
      <c r="J5051">
        <v>2002</v>
      </c>
      <c r="K5051" t="str">
        <f t="shared" ref="K5051:K5053" si="388">K5050</f>
        <v>Medium</v>
      </c>
      <c r="L5051" t="s">
        <v>43</v>
      </c>
      <c r="M5051" t="s">
        <v>16</v>
      </c>
      <c r="N5051">
        <v>502.01319999999998</v>
      </c>
    </row>
    <row r="5052" spans="1:14" x14ac:dyDescent="0.3">
      <c r="A5052" t="s">
        <v>1270</v>
      </c>
      <c r="B5052">
        <v>5050</v>
      </c>
      <c r="C5052">
        <v>19</v>
      </c>
      <c r="D5052">
        <f>SUMIF(E:E,Table1[[#This Row],[Item_Fat_Content]],N:N)</f>
        <v>11904094.532999987</v>
      </c>
      <c r="E5052" t="s">
        <v>11</v>
      </c>
      <c r="F5052">
        <v>0.21647815300000001</v>
      </c>
      <c r="G5052" t="s">
        <v>30</v>
      </c>
      <c r="H5052">
        <v>190.18719999999999</v>
      </c>
      <c r="I5052" t="s">
        <v>27</v>
      </c>
      <c r="J5052">
        <v>1998</v>
      </c>
      <c r="K5052" t="str">
        <f t="shared" si="388"/>
        <v>Medium</v>
      </c>
      <c r="L5052" t="s">
        <v>21</v>
      </c>
      <c r="M5052" t="s">
        <v>28</v>
      </c>
      <c r="N5052">
        <v>567.26160000000004</v>
      </c>
    </row>
    <row r="5053" spans="1:14" x14ac:dyDescent="0.3">
      <c r="A5053" t="s">
        <v>1306</v>
      </c>
      <c r="B5053">
        <v>5051</v>
      </c>
      <c r="C5053">
        <v>5.19</v>
      </c>
      <c r="D5053">
        <f>SUMIF(E:E,Table1[[#This Row],[Item_Fat_Content]],N:N)</f>
        <v>11904094.532999987</v>
      </c>
      <c r="E5053" t="s">
        <v>11</v>
      </c>
      <c r="F5053">
        <v>4.2707322999999998E-2</v>
      </c>
      <c r="G5053" t="s">
        <v>41</v>
      </c>
      <c r="H5053">
        <v>197.81100000000001</v>
      </c>
      <c r="I5053" t="s">
        <v>42</v>
      </c>
      <c r="J5053">
        <v>2002</v>
      </c>
      <c r="K5053" t="str">
        <f t="shared" si="388"/>
        <v>Medium</v>
      </c>
      <c r="L5053" t="s">
        <v>43</v>
      </c>
      <c r="M5053" t="s">
        <v>16</v>
      </c>
      <c r="N5053">
        <v>2946.165</v>
      </c>
    </row>
    <row r="5054" spans="1:14" x14ac:dyDescent="0.3">
      <c r="A5054" t="s">
        <v>996</v>
      </c>
      <c r="B5054">
        <v>5052</v>
      </c>
      <c r="C5054">
        <v>14.15</v>
      </c>
      <c r="D5054">
        <f>SUMIF(E:E,Table1[[#This Row],[Item_Fat_Content]],N:N)</f>
        <v>11904094.532999987</v>
      </c>
      <c r="E5054" t="s">
        <v>11</v>
      </c>
      <c r="F5054">
        <v>0</v>
      </c>
      <c r="G5054" t="s">
        <v>30</v>
      </c>
      <c r="H5054">
        <v>196.31100000000001</v>
      </c>
      <c r="I5054" t="s">
        <v>48</v>
      </c>
      <c r="J5054">
        <v>1997</v>
      </c>
      <c r="K5054" t="s">
        <v>49</v>
      </c>
      <c r="L5054" t="s">
        <v>15</v>
      </c>
      <c r="M5054" t="s">
        <v>16</v>
      </c>
      <c r="N5054">
        <v>3338.9870000000001</v>
      </c>
    </row>
    <row r="5055" spans="1:14" x14ac:dyDescent="0.3">
      <c r="A5055" t="s">
        <v>1560</v>
      </c>
      <c r="B5055">
        <v>5053</v>
      </c>
      <c r="C5055">
        <v>16.2</v>
      </c>
      <c r="D5055">
        <f>SUMIF(E:E,Table1[[#This Row],[Item_Fat_Content]],N:N)</f>
        <v>11904094.532999987</v>
      </c>
      <c r="E5055" t="s">
        <v>11</v>
      </c>
      <c r="F5055">
        <v>0.17589811399999999</v>
      </c>
      <c r="G5055" t="s">
        <v>56</v>
      </c>
      <c r="H5055">
        <v>183.76079999999999</v>
      </c>
      <c r="I5055" t="s">
        <v>20</v>
      </c>
      <c r="J5055">
        <v>2009</v>
      </c>
      <c r="K5055" t="s">
        <v>14</v>
      </c>
      <c r="L5055" t="s">
        <v>21</v>
      </c>
      <c r="M5055" t="s">
        <v>22</v>
      </c>
      <c r="N5055">
        <v>2940.1727999999998</v>
      </c>
    </row>
    <row r="5056" spans="1:14" x14ac:dyDescent="0.3">
      <c r="A5056" t="s">
        <v>1472</v>
      </c>
      <c r="B5056">
        <v>5054</v>
      </c>
      <c r="C5056">
        <v>7.72</v>
      </c>
      <c r="D5056">
        <f>SUMIF(E:E,Table1[[#This Row],[Item_Fat_Content]],N:N)</f>
        <v>229576.49539999999</v>
      </c>
      <c r="E5056" t="s">
        <v>18</v>
      </c>
      <c r="F5056">
        <v>7.4847664999999994E-2</v>
      </c>
      <c r="G5056" t="s">
        <v>78</v>
      </c>
      <c r="H5056">
        <v>78.898600000000002</v>
      </c>
      <c r="I5056" t="s">
        <v>13</v>
      </c>
      <c r="J5056">
        <v>1999</v>
      </c>
      <c r="K5056" t="s">
        <v>14</v>
      </c>
      <c r="L5056" t="s">
        <v>15</v>
      </c>
      <c r="M5056" t="s">
        <v>16</v>
      </c>
      <c r="N5056">
        <v>623.18880000000001</v>
      </c>
    </row>
    <row r="5057" spans="1:14" x14ac:dyDescent="0.3">
      <c r="A5057" t="s">
        <v>1521</v>
      </c>
      <c r="B5057">
        <v>5055</v>
      </c>
      <c r="C5057">
        <v>18.600000000000001</v>
      </c>
      <c r="D5057">
        <f>SUMIF(E:E,Table1[[#This Row],[Item_Fat_Content]],N:N)</f>
        <v>11904094.532999987</v>
      </c>
      <c r="E5057" t="s">
        <v>11</v>
      </c>
      <c r="F5057">
        <v>0.118180011</v>
      </c>
      <c r="G5057" t="s">
        <v>178</v>
      </c>
      <c r="H5057">
        <v>56.258800000000001</v>
      </c>
      <c r="I5057" t="s">
        <v>48</v>
      </c>
      <c r="J5057">
        <v>1997</v>
      </c>
      <c r="K5057" t="s">
        <v>49</v>
      </c>
      <c r="L5057" t="s">
        <v>15</v>
      </c>
      <c r="M5057" t="s">
        <v>16</v>
      </c>
      <c r="N5057">
        <v>1030.6584</v>
      </c>
    </row>
    <row r="5058" spans="1:14" x14ac:dyDescent="0.3">
      <c r="A5058" t="s">
        <v>1590</v>
      </c>
      <c r="B5058">
        <v>5056</v>
      </c>
      <c r="C5058">
        <v>8.35</v>
      </c>
      <c r="D5058">
        <f>SUMIF(E:E,Table1[[#This Row],[Item_Fat_Content]],N:N)</f>
        <v>6457454.3820000133</v>
      </c>
      <c r="E5058" t="s">
        <v>1608</v>
      </c>
      <c r="F5058">
        <v>0.12758734399999999</v>
      </c>
      <c r="G5058" t="s">
        <v>41</v>
      </c>
      <c r="H5058">
        <v>76.535399999999996</v>
      </c>
      <c r="I5058" t="s">
        <v>45</v>
      </c>
      <c r="J5058">
        <v>2007</v>
      </c>
      <c r="K5058" t="str">
        <f t="shared" ref="K5058:K5059" si="389">K5057</f>
        <v>Small</v>
      </c>
      <c r="L5058" t="s">
        <v>43</v>
      </c>
      <c r="M5058" t="s">
        <v>16</v>
      </c>
      <c r="N5058">
        <v>1805.6496</v>
      </c>
    </row>
    <row r="5059" spans="1:14" x14ac:dyDescent="0.3">
      <c r="A5059" t="s">
        <v>1521</v>
      </c>
      <c r="B5059">
        <v>5057</v>
      </c>
      <c r="C5059">
        <v>18.600000000000001</v>
      </c>
      <c r="D5059">
        <f>SUMIF(E:E,Table1[[#This Row],[Item_Fat_Content]],N:N)</f>
        <v>11904094.532999987</v>
      </c>
      <c r="E5059" t="s">
        <v>11</v>
      </c>
      <c r="F5059">
        <v>0.19780911000000001</v>
      </c>
      <c r="G5059" t="s">
        <v>178</v>
      </c>
      <c r="H5059">
        <v>55.658799999999999</v>
      </c>
      <c r="I5059" t="s">
        <v>27</v>
      </c>
      <c r="J5059">
        <v>1998</v>
      </c>
      <c r="K5059" t="str">
        <f t="shared" si="389"/>
        <v>Small</v>
      </c>
      <c r="L5059" t="s">
        <v>21</v>
      </c>
      <c r="M5059" t="s">
        <v>28</v>
      </c>
      <c r="N5059">
        <v>114.5176</v>
      </c>
    </row>
    <row r="5060" spans="1:14" x14ac:dyDescent="0.3">
      <c r="A5060" t="s">
        <v>1575</v>
      </c>
      <c r="B5060">
        <v>5058</v>
      </c>
      <c r="C5060">
        <f>C5059</f>
        <v>18.600000000000001</v>
      </c>
      <c r="D5060">
        <f>SUMIF(E:E,Table1[[#This Row],[Item_Fat_Content]],N:N)</f>
        <v>11904094.532999987</v>
      </c>
      <c r="E5060" t="s">
        <v>11</v>
      </c>
      <c r="F5060">
        <v>6.9208684000000006E-2</v>
      </c>
      <c r="G5060" t="s">
        <v>56</v>
      </c>
      <c r="H5060">
        <v>264.08839999999998</v>
      </c>
      <c r="I5060" t="s">
        <v>38</v>
      </c>
      <c r="J5060">
        <v>1985</v>
      </c>
      <c r="K5060" t="s">
        <v>14</v>
      </c>
      <c r="L5060" t="s">
        <v>21</v>
      </c>
      <c r="M5060" t="s">
        <v>39</v>
      </c>
      <c r="N5060">
        <v>4504.8028000000004</v>
      </c>
    </row>
    <row r="5061" spans="1:14" x14ac:dyDescent="0.3">
      <c r="A5061" t="s">
        <v>420</v>
      </c>
      <c r="B5061">
        <v>5059</v>
      </c>
      <c r="C5061">
        <v>19</v>
      </c>
      <c r="D5061">
        <f>SUMIF(E:E,Table1[[#This Row],[Item_Fat_Content]],N:N)</f>
        <v>11904094.532999987</v>
      </c>
      <c r="E5061" t="s">
        <v>11</v>
      </c>
      <c r="F5061">
        <v>2.6963909000000001E-2</v>
      </c>
      <c r="G5061" t="s">
        <v>30</v>
      </c>
      <c r="H5061">
        <v>129.83359999999999</v>
      </c>
      <c r="I5061" t="s">
        <v>31</v>
      </c>
      <c r="J5061">
        <v>1987</v>
      </c>
      <c r="K5061" t="s">
        <v>32</v>
      </c>
      <c r="L5061" t="s">
        <v>21</v>
      </c>
      <c r="M5061" t="s">
        <v>16</v>
      </c>
      <c r="N5061">
        <v>3451.5072</v>
      </c>
    </row>
    <row r="5062" spans="1:14" x14ac:dyDescent="0.3">
      <c r="A5062" t="s">
        <v>1498</v>
      </c>
      <c r="B5062">
        <v>5060</v>
      </c>
      <c r="C5062">
        <v>8.8949999999999996</v>
      </c>
      <c r="D5062">
        <f>SUMIF(E:E,Table1[[#This Row],[Item_Fat_Content]],N:N)</f>
        <v>6457454.3820000133</v>
      </c>
      <c r="E5062" t="s">
        <v>1608</v>
      </c>
      <c r="F5062">
        <v>3.9261946999999998E-2</v>
      </c>
      <c r="G5062" t="s">
        <v>34</v>
      </c>
      <c r="H5062">
        <v>207.42959999999999</v>
      </c>
      <c r="I5062" t="s">
        <v>45</v>
      </c>
      <c r="J5062">
        <v>2007</v>
      </c>
      <c r="K5062" t="str">
        <f>K5061</f>
        <v>High</v>
      </c>
      <c r="L5062" t="s">
        <v>43</v>
      </c>
      <c r="M5062" t="s">
        <v>16</v>
      </c>
      <c r="N5062">
        <v>2492.7552000000001</v>
      </c>
    </row>
    <row r="5063" spans="1:14" x14ac:dyDescent="0.3">
      <c r="A5063" t="s">
        <v>860</v>
      </c>
      <c r="B5063">
        <v>5061</v>
      </c>
      <c r="C5063">
        <v>18</v>
      </c>
      <c r="D5063">
        <f>SUMIF(E:E,Table1[[#This Row],[Item_Fat_Content]],N:N)</f>
        <v>11904094.532999987</v>
      </c>
      <c r="E5063" t="s">
        <v>11</v>
      </c>
      <c r="F5063">
        <v>8.5337160000000002E-3</v>
      </c>
      <c r="G5063" t="s">
        <v>34</v>
      </c>
      <c r="H5063">
        <v>78.561800000000005</v>
      </c>
      <c r="I5063" t="s">
        <v>31</v>
      </c>
      <c r="J5063">
        <v>1987</v>
      </c>
      <c r="K5063" t="s">
        <v>32</v>
      </c>
      <c r="L5063" t="s">
        <v>21</v>
      </c>
      <c r="M5063" t="s">
        <v>16</v>
      </c>
      <c r="N5063">
        <v>402.80900000000003</v>
      </c>
    </row>
    <row r="5064" spans="1:14" x14ac:dyDescent="0.3">
      <c r="A5064" t="s">
        <v>50</v>
      </c>
      <c r="B5064">
        <v>5062</v>
      </c>
      <c r="C5064">
        <v>15.1</v>
      </c>
      <c r="D5064">
        <f>SUMIF(E:E,Table1[[#This Row],[Item_Fat_Content]],N:N)</f>
        <v>6457454.3820000133</v>
      </c>
      <c r="E5064" t="s">
        <v>1608</v>
      </c>
      <c r="F5064">
        <v>0.10042308599999999</v>
      </c>
      <c r="G5064" t="s">
        <v>26</v>
      </c>
      <c r="H5064">
        <v>144.77860000000001</v>
      </c>
      <c r="I5064" t="s">
        <v>45</v>
      </c>
      <c r="J5064">
        <v>2007</v>
      </c>
      <c r="K5064" t="str">
        <f>K5063</f>
        <v>High</v>
      </c>
      <c r="L5064" t="s">
        <v>43</v>
      </c>
      <c r="M5064" t="s">
        <v>16</v>
      </c>
      <c r="N5064">
        <v>2600.6147999999998</v>
      </c>
    </row>
    <row r="5065" spans="1:14" x14ac:dyDescent="0.3">
      <c r="A5065" t="s">
        <v>1226</v>
      </c>
      <c r="B5065">
        <v>5063</v>
      </c>
      <c r="C5065">
        <f>C5064</f>
        <v>15.1</v>
      </c>
      <c r="D5065">
        <f>SUMIF(E:E,Table1[[#This Row],[Item_Fat_Content]],N:N)</f>
        <v>6457454.3820000133</v>
      </c>
      <c r="E5065" t="s">
        <v>1608</v>
      </c>
      <c r="F5065">
        <v>0</v>
      </c>
      <c r="G5065" t="s">
        <v>73</v>
      </c>
      <c r="H5065">
        <v>91.848799999999997</v>
      </c>
      <c r="I5065" t="s">
        <v>38</v>
      </c>
      <c r="J5065">
        <v>1985</v>
      </c>
      <c r="K5065" t="s">
        <v>14</v>
      </c>
      <c r="L5065" t="s">
        <v>21</v>
      </c>
      <c r="M5065" t="s">
        <v>39</v>
      </c>
      <c r="N5065">
        <v>2716.4639999999999</v>
      </c>
    </row>
    <row r="5066" spans="1:14" x14ac:dyDescent="0.3">
      <c r="A5066" t="s">
        <v>1021</v>
      </c>
      <c r="B5066">
        <v>5064</v>
      </c>
      <c r="C5066">
        <v>20.5</v>
      </c>
      <c r="D5066">
        <f>SUMIF(E:E,Table1[[#This Row],[Item_Fat_Content]],N:N)</f>
        <v>11904094.532999987</v>
      </c>
      <c r="E5066" t="s">
        <v>11</v>
      </c>
      <c r="F5066">
        <v>3.6353098E-2</v>
      </c>
      <c r="G5066" t="s">
        <v>41</v>
      </c>
      <c r="H5066">
        <v>75.869600000000005</v>
      </c>
      <c r="I5066" t="s">
        <v>48</v>
      </c>
      <c r="J5066">
        <v>1997</v>
      </c>
      <c r="K5066" t="s">
        <v>49</v>
      </c>
      <c r="L5066" t="s">
        <v>15</v>
      </c>
      <c r="M5066" t="s">
        <v>16</v>
      </c>
      <c r="N5066">
        <v>2386.2271999999998</v>
      </c>
    </row>
    <row r="5067" spans="1:14" x14ac:dyDescent="0.3">
      <c r="A5067" t="s">
        <v>1310</v>
      </c>
      <c r="B5067">
        <v>5065</v>
      </c>
      <c r="C5067">
        <f>C5066</f>
        <v>20.5</v>
      </c>
      <c r="D5067">
        <f>SUMIF(E:E,Table1[[#This Row],[Item_Fat_Content]],N:N)</f>
        <v>11904094.532999987</v>
      </c>
      <c r="E5067" t="s">
        <v>11</v>
      </c>
      <c r="F5067">
        <v>7.7348213999999998E-2</v>
      </c>
      <c r="G5067" t="s">
        <v>36</v>
      </c>
      <c r="H5067">
        <v>259.7962</v>
      </c>
      <c r="I5067" t="s">
        <v>38</v>
      </c>
      <c r="J5067">
        <v>1985</v>
      </c>
      <c r="K5067" t="s">
        <v>14</v>
      </c>
      <c r="L5067" t="s">
        <v>21</v>
      </c>
      <c r="M5067" t="s">
        <v>39</v>
      </c>
      <c r="N5067">
        <v>8028.8822</v>
      </c>
    </row>
    <row r="5068" spans="1:14" x14ac:dyDescent="0.3">
      <c r="A5068" t="s">
        <v>1356</v>
      </c>
      <c r="B5068">
        <v>5066</v>
      </c>
      <c r="C5068">
        <v>20.6</v>
      </c>
      <c r="D5068">
        <f>SUMIF(E:E,Table1[[#This Row],[Item_Fat_Content]],N:N)</f>
        <v>11904094.532999987</v>
      </c>
      <c r="E5068" t="s">
        <v>11</v>
      </c>
      <c r="F5068">
        <v>2.3548475999999999E-2</v>
      </c>
      <c r="G5068" t="s">
        <v>26</v>
      </c>
      <c r="H5068">
        <v>93.377799999999993</v>
      </c>
      <c r="I5068" t="s">
        <v>20</v>
      </c>
      <c r="J5068">
        <v>2009</v>
      </c>
      <c r="K5068" t="s">
        <v>14</v>
      </c>
      <c r="L5068" t="s">
        <v>21</v>
      </c>
      <c r="M5068" t="s">
        <v>22</v>
      </c>
      <c r="N5068">
        <v>1314.2891999999999</v>
      </c>
    </row>
    <row r="5069" spans="1:14" x14ac:dyDescent="0.3">
      <c r="A5069" t="s">
        <v>843</v>
      </c>
      <c r="B5069">
        <v>5067</v>
      </c>
      <c r="C5069">
        <v>15.85</v>
      </c>
      <c r="D5069">
        <f>SUMIF(E:E,Table1[[#This Row],[Item_Fat_Content]],N:N)</f>
        <v>11904094.532999987</v>
      </c>
      <c r="E5069" t="s">
        <v>11</v>
      </c>
      <c r="F5069">
        <v>6.9043043999999998E-2</v>
      </c>
      <c r="G5069" t="s">
        <v>78</v>
      </c>
      <c r="H5069">
        <v>218.7166</v>
      </c>
      <c r="I5069" t="s">
        <v>31</v>
      </c>
      <c r="J5069">
        <v>1987</v>
      </c>
      <c r="K5069" t="s">
        <v>32</v>
      </c>
      <c r="L5069" t="s">
        <v>21</v>
      </c>
      <c r="M5069" t="s">
        <v>16</v>
      </c>
      <c r="N5069">
        <v>4136.6153999999997</v>
      </c>
    </row>
    <row r="5070" spans="1:14" x14ac:dyDescent="0.3">
      <c r="A5070" t="s">
        <v>612</v>
      </c>
      <c r="B5070">
        <v>5068</v>
      </c>
      <c r="C5070">
        <v>20.6</v>
      </c>
      <c r="D5070">
        <f>SUMIF(E:E,Table1[[#This Row],[Item_Fat_Content]],N:N)</f>
        <v>6457454.3820000133</v>
      </c>
      <c r="E5070" t="s">
        <v>1608</v>
      </c>
      <c r="F5070">
        <v>4.8010812E-2</v>
      </c>
      <c r="G5070" t="s">
        <v>26</v>
      </c>
      <c r="H5070">
        <v>187.75559999999999</v>
      </c>
      <c r="I5070" t="s">
        <v>13</v>
      </c>
      <c r="J5070">
        <v>1999</v>
      </c>
      <c r="K5070" t="s">
        <v>14</v>
      </c>
      <c r="L5070" t="s">
        <v>15</v>
      </c>
      <c r="M5070" t="s">
        <v>16</v>
      </c>
      <c r="N5070">
        <v>3004.0895999999998</v>
      </c>
    </row>
    <row r="5071" spans="1:14" x14ac:dyDescent="0.3">
      <c r="A5071" t="s">
        <v>761</v>
      </c>
      <c r="B5071">
        <v>5069</v>
      </c>
      <c r="C5071">
        <v>10.3</v>
      </c>
      <c r="D5071">
        <f>SUMIF(E:E,Table1[[#This Row],[Item_Fat_Content]],N:N)</f>
        <v>6457454.3820000133</v>
      </c>
      <c r="E5071" t="s">
        <v>1608</v>
      </c>
      <c r="F5071">
        <v>5.8778429E-2</v>
      </c>
      <c r="G5071" t="s">
        <v>26</v>
      </c>
      <c r="H5071">
        <v>187.85300000000001</v>
      </c>
      <c r="I5071" t="s">
        <v>31</v>
      </c>
      <c r="J5071">
        <v>1987</v>
      </c>
      <c r="K5071" t="s">
        <v>32</v>
      </c>
      <c r="L5071" t="s">
        <v>21</v>
      </c>
      <c r="M5071" t="s">
        <v>16</v>
      </c>
      <c r="N5071">
        <v>2656.5419999999999</v>
      </c>
    </row>
    <row r="5072" spans="1:14" x14ac:dyDescent="0.3">
      <c r="A5072" t="s">
        <v>1521</v>
      </c>
      <c r="B5072">
        <v>5070</v>
      </c>
      <c r="C5072">
        <f>C5071</f>
        <v>10.3</v>
      </c>
      <c r="D5072">
        <f>SUMIF(E:E,Table1[[#This Row],[Item_Fat_Content]],N:N)</f>
        <v>11904094.532999987</v>
      </c>
      <c r="E5072" t="s">
        <v>11</v>
      </c>
      <c r="F5072">
        <v>0.117607719</v>
      </c>
      <c r="G5072" t="s">
        <v>178</v>
      </c>
      <c r="H5072">
        <v>55.258800000000001</v>
      </c>
      <c r="I5072" t="s">
        <v>38</v>
      </c>
      <c r="J5072">
        <v>1985</v>
      </c>
      <c r="K5072" t="s">
        <v>14</v>
      </c>
      <c r="L5072" t="s">
        <v>21</v>
      </c>
      <c r="M5072" t="s">
        <v>39</v>
      </c>
      <c r="N5072">
        <v>2748.4223999999999</v>
      </c>
    </row>
    <row r="5073" spans="1:14" x14ac:dyDescent="0.3">
      <c r="A5073" t="s">
        <v>279</v>
      </c>
      <c r="B5073">
        <v>5071</v>
      </c>
      <c r="C5073">
        <v>17.600000000000001</v>
      </c>
      <c r="D5073">
        <f>SUMIF(E:E,Table1[[#This Row],[Item_Fat_Content]],N:N)</f>
        <v>6457454.3820000133</v>
      </c>
      <c r="E5073" t="s">
        <v>1608</v>
      </c>
      <c r="F5073">
        <v>0.12741233800000001</v>
      </c>
      <c r="G5073" t="s">
        <v>24</v>
      </c>
      <c r="H5073">
        <v>111.3202</v>
      </c>
      <c r="I5073" t="s">
        <v>27</v>
      </c>
      <c r="J5073">
        <v>1998</v>
      </c>
      <c r="K5073" t="str">
        <f>K5072</f>
        <v>Medium</v>
      </c>
      <c r="L5073" t="s">
        <v>21</v>
      </c>
      <c r="M5073" t="s">
        <v>28</v>
      </c>
      <c r="N5073">
        <v>337.56060000000002</v>
      </c>
    </row>
    <row r="5074" spans="1:14" x14ac:dyDescent="0.3">
      <c r="A5074" t="s">
        <v>216</v>
      </c>
      <c r="B5074">
        <v>5072</v>
      </c>
      <c r="C5074">
        <v>11.35</v>
      </c>
      <c r="D5074">
        <f>SUMIF(E:E,Table1[[#This Row],[Item_Fat_Content]],N:N)</f>
        <v>6457454.3820000133</v>
      </c>
      <c r="E5074" t="s">
        <v>1608</v>
      </c>
      <c r="F5074">
        <v>4.4945122999999997E-2</v>
      </c>
      <c r="G5074" t="s">
        <v>36</v>
      </c>
      <c r="H5074">
        <v>101.0016</v>
      </c>
      <c r="I5074" t="s">
        <v>31</v>
      </c>
      <c r="J5074">
        <v>1987</v>
      </c>
      <c r="K5074" t="s">
        <v>32</v>
      </c>
      <c r="L5074" t="s">
        <v>21</v>
      </c>
      <c r="M5074" t="s">
        <v>16</v>
      </c>
      <c r="N5074">
        <v>2631.2415999999998</v>
      </c>
    </row>
    <row r="5075" spans="1:14" x14ac:dyDescent="0.3">
      <c r="A5075" t="s">
        <v>797</v>
      </c>
      <c r="B5075">
        <v>5073</v>
      </c>
      <c r="C5075">
        <v>10.195</v>
      </c>
      <c r="D5075">
        <f>SUMIF(E:E,Table1[[#This Row],[Item_Fat_Content]],N:N)</f>
        <v>11904094.532999987</v>
      </c>
      <c r="E5075" t="s">
        <v>11</v>
      </c>
      <c r="F5075">
        <v>0.12657958599999999</v>
      </c>
      <c r="G5075" t="s">
        <v>73</v>
      </c>
      <c r="H5075">
        <v>112.2886</v>
      </c>
      <c r="I5075" t="s">
        <v>13</v>
      </c>
      <c r="J5075">
        <v>1999</v>
      </c>
      <c r="K5075" t="s">
        <v>14</v>
      </c>
      <c r="L5075" t="s">
        <v>15</v>
      </c>
      <c r="M5075" t="s">
        <v>16</v>
      </c>
      <c r="N5075">
        <v>2557.3377999999998</v>
      </c>
    </row>
    <row r="5076" spans="1:14" x14ac:dyDescent="0.3">
      <c r="A5076" t="s">
        <v>23</v>
      </c>
      <c r="B5076">
        <v>5074</v>
      </c>
      <c r="C5076">
        <v>17.5</v>
      </c>
      <c r="D5076">
        <f>SUMIF(E:E,Table1[[#This Row],[Item_Fat_Content]],N:N)</f>
        <v>11904094.532999987</v>
      </c>
      <c r="E5076" t="s">
        <v>11</v>
      </c>
      <c r="F5076">
        <v>1.6802225E-2</v>
      </c>
      <c r="G5076" t="s">
        <v>24</v>
      </c>
      <c r="H5076">
        <v>138.518</v>
      </c>
      <c r="I5076" t="s">
        <v>20</v>
      </c>
      <c r="J5076">
        <v>2009</v>
      </c>
      <c r="K5076" t="s">
        <v>14</v>
      </c>
      <c r="L5076" t="s">
        <v>21</v>
      </c>
      <c r="M5076" t="s">
        <v>22</v>
      </c>
      <c r="N5076">
        <v>2376.9059999999999</v>
      </c>
    </row>
    <row r="5077" spans="1:14" x14ac:dyDescent="0.3">
      <c r="A5077" t="s">
        <v>1421</v>
      </c>
      <c r="B5077">
        <v>5075</v>
      </c>
      <c r="C5077">
        <f>C5076</f>
        <v>17.5</v>
      </c>
      <c r="D5077">
        <f>SUMIF(E:E,Table1[[#This Row],[Item_Fat_Content]],N:N)</f>
        <v>11904094.532999987</v>
      </c>
      <c r="E5077" t="s">
        <v>11</v>
      </c>
      <c r="F5077">
        <v>7.5192071999999999E-2</v>
      </c>
      <c r="G5077" t="s">
        <v>58</v>
      </c>
      <c r="H5077">
        <v>56.061399999999999</v>
      </c>
      <c r="I5077" t="s">
        <v>38</v>
      </c>
      <c r="J5077">
        <v>1985</v>
      </c>
      <c r="K5077" t="s">
        <v>14</v>
      </c>
      <c r="L5077" t="s">
        <v>21</v>
      </c>
      <c r="M5077" t="s">
        <v>39</v>
      </c>
      <c r="N5077">
        <v>2597.2858000000001</v>
      </c>
    </row>
    <row r="5078" spans="1:14" x14ac:dyDescent="0.3">
      <c r="A5078" t="s">
        <v>701</v>
      </c>
      <c r="B5078">
        <v>5076</v>
      </c>
      <c r="C5078">
        <v>11</v>
      </c>
      <c r="D5078">
        <f>SUMIF(E:E,Table1[[#This Row],[Item_Fat_Content]],N:N)</f>
        <v>11904094.532999987</v>
      </c>
      <c r="E5078" t="s">
        <v>11</v>
      </c>
      <c r="F5078">
        <v>3.7863309999999997E-2</v>
      </c>
      <c r="G5078" t="s">
        <v>56</v>
      </c>
      <c r="H5078">
        <v>40.948</v>
      </c>
      <c r="I5078" t="s">
        <v>31</v>
      </c>
      <c r="J5078">
        <v>1987</v>
      </c>
      <c r="K5078" t="s">
        <v>32</v>
      </c>
      <c r="L5078" t="s">
        <v>21</v>
      </c>
      <c r="M5078" t="s">
        <v>16</v>
      </c>
      <c r="N5078">
        <v>319.584</v>
      </c>
    </row>
    <row r="5079" spans="1:14" x14ac:dyDescent="0.3">
      <c r="A5079" t="s">
        <v>17</v>
      </c>
      <c r="B5079">
        <v>5077</v>
      </c>
      <c r="C5079">
        <v>5.92</v>
      </c>
      <c r="D5079">
        <f>SUMIF(E:E,Table1[[#This Row],[Item_Fat_Content]],N:N)</f>
        <v>6457454.3820000133</v>
      </c>
      <c r="E5079" t="s">
        <v>1608</v>
      </c>
      <c r="F5079">
        <v>1.9200003E-2</v>
      </c>
      <c r="G5079" t="s">
        <v>19</v>
      </c>
      <c r="H5079">
        <v>47.769199999999998</v>
      </c>
      <c r="I5079" t="s">
        <v>48</v>
      </c>
      <c r="J5079">
        <v>1997</v>
      </c>
      <c r="K5079" t="s">
        <v>49</v>
      </c>
      <c r="L5079" t="s">
        <v>15</v>
      </c>
      <c r="M5079" t="s">
        <v>16</v>
      </c>
      <c r="N5079">
        <v>492.69200000000001</v>
      </c>
    </row>
    <row r="5080" spans="1:14" x14ac:dyDescent="0.3">
      <c r="A5080" t="s">
        <v>152</v>
      </c>
      <c r="B5080">
        <v>5078</v>
      </c>
      <c r="C5080">
        <v>13.3</v>
      </c>
      <c r="D5080">
        <f>SUMIF(E:E,Table1[[#This Row],[Item_Fat_Content]],N:N)</f>
        <v>11904094.532999987</v>
      </c>
      <c r="E5080" t="s">
        <v>11</v>
      </c>
      <c r="F5080">
        <v>7.9791176000000005E-2</v>
      </c>
      <c r="G5080" t="s">
        <v>12</v>
      </c>
      <c r="H5080">
        <v>232.73</v>
      </c>
      <c r="I5080" t="s">
        <v>60</v>
      </c>
      <c r="J5080">
        <v>2004</v>
      </c>
      <c r="K5080" t="s">
        <v>49</v>
      </c>
      <c r="L5080" t="s">
        <v>43</v>
      </c>
      <c r="M5080" t="s">
        <v>16</v>
      </c>
      <c r="N5080">
        <v>2796.36</v>
      </c>
    </row>
    <row r="5081" spans="1:14" x14ac:dyDescent="0.3">
      <c r="A5081" t="s">
        <v>1354</v>
      </c>
      <c r="B5081">
        <v>5079</v>
      </c>
      <c r="C5081">
        <v>18.2</v>
      </c>
      <c r="D5081">
        <f>SUMIF(E:E,Table1[[#This Row],[Item_Fat_Content]],N:N)</f>
        <v>11904094.532999987</v>
      </c>
      <c r="E5081" t="s">
        <v>11</v>
      </c>
      <c r="F5081">
        <v>0.16334971000000001</v>
      </c>
      <c r="G5081" t="s">
        <v>56</v>
      </c>
      <c r="H5081">
        <v>45.108600000000003</v>
      </c>
      <c r="I5081" t="s">
        <v>13</v>
      </c>
      <c r="J5081">
        <v>1999</v>
      </c>
      <c r="K5081" t="s">
        <v>14</v>
      </c>
      <c r="L5081" t="s">
        <v>15</v>
      </c>
      <c r="M5081" t="s">
        <v>16</v>
      </c>
      <c r="N5081">
        <v>669.12900000000002</v>
      </c>
    </row>
    <row r="5082" spans="1:14" x14ac:dyDescent="0.3">
      <c r="A5082" t="s">
        <v>210</v>
      </c>
      <c r="B5082">
        <v>5080</v>
      </c>
      <c r="C5082">
        <v>9.3949999999999996</v>
      </c>
      <c r="D5082">
        <f>SUMIF(E:E,Table1[[#This Row],[Item_Fat_Content]],N:N)</f>
        <v>6457454.3820000133</v>
      </c>
      <c r="E5082" t="s">
        <v>1608</v>
      </c>
      <c r="F5082">
        <v>0.10926598699999999</v>
      </c>
      <c r="G5082" t="s">
        <v>19</v>
      </c>
      <c r="H5082">
        <v>42.311199999999999</v>
      </c>
      <c r="I5082" t="s">
        <v>13</v>
      </c>
      <c r="J5082">
        <v>1999</v>
      </c>
      <c r="K5082" t="s">
        <v>14</v>
      </c>
      <c r="L5082" t="s">
        <v>15</v>
      </c>
      <c r="M5082" t="s">
        <v>16</v>
      </c>
      <c r="N5082">
        <v>980.05759999999998</v>
      </c>
    </row>
    <row r="5083" spans="1:14" x14ac:dyDescent="0.3">
      <c r="A5083" t="s">
        <v>724</v>
      </c>
      <c r="B5083">
        <v>5081</v>
      </c>
      <c r="C5083">
        <v>6.75</v>
      </c>
      <c r="D5083">
        <f>SUMIF(E:E,Table1[[#This Row],[Item_Fat_Content]],N:N)</f>
        <v>6457454.3820000133</v>
      </c>
      <c r="E5083" t="s">
        <v>1608</v>
      </c>
      <c r="F5083">
        <v>0.10821852</v>
      </c>
      <c r="G5083" t="s">
        <v>12</v>
      </c>
      <c r="H5083">
        <v>96.375200000000007</v>
      </c>
      <c r="I5083" t="s">
        <v>60</v>
      </c>
      <c r="J5083">
        <v>2004</v>
      </c>
      <c r="K5083" t="s">
        <v>49</v>
      </c>
      <c r="L5083" t="s">
        <v>43</v>
      </c>
      <c r="M5083" t="s">
        <v>16</v>
      </c>
      <c r="N5083">
        <v>1342.2528</v>
      </c>
    </row>
    <row r="5084" spans="1:14" x14ac:dyDescent="0.3">
      <c r="A5084" t="s">
        <v>1315</v>
      </c>
      <c r="B5084">
        <v>5082</v>
      </c>
      <c r="C5084">
        <v>15.7</v>
      </c>
      <c r="D5084">
        <f>SUMIF(E:E,Table1[[#This Row],[Item_Fat_Content]],N:N)</f>
        <v>11904094.532999987</v>
      </c>
      <c r="E5084" t="s">
        <v>11</v>
      </c>
      <c r="F5084">
        <v>0.122392031</v>
      </c>
      <c r="G5084" t="s">
        <v>73</v>
      </c>
      <c r="H5084">
        <v>133.1942</v>
      </c>
      <c r="I5084" t="s">
        <v>31</v>
      </c>
      <c r="J5084">
        <v>1987</v>
      </c>
      <c r="K5084" t="s">
        <v>32</v>
      </c>
      <c r="L5084" t="s">
        <v>21</v>
      </c>
      <c r="M5084" t="s">
        <v>16</v>
      </c>
      <c r="N5084">
        <v>2782.3782000000001</v>
      </c>
    </row>
    <row r="5085" spans="1:14" x14ac:dyDescent="0.3">
      <c r="A5085" t="s">
        <v>737</v>
      </c>
      <c r="B5085">
        <v>5083</v>
      </c>
      <c r="C5085">
        <v>8.39</v>
      </c>
      <c r="D5085">
        <f>SUMIF(E:E,Table1[[#This Row],[Item_Fat_Content]],N:N)</f>
        <v>11904094.532999987</v>
      </c>
      <c r="E5085" t="s">
        <v>11</v>
      </c>
      <c r="F5085">
        <v>0.20168771999999999</v>
      </c>
      <c r="G5085" t="s">
        <v>30</v>
      </c>
      <c r="H5085">
        <v>162.88679999999999</v>
      </c>
      <c r="I5085" t="s">
        <v>27</v>
      </c>
      <c r="J5085">
        <v>1998</v>
      </c>
      <c r="K5085" t="str">
        <f>K5084</f>
        <v>High</v>
      </c>
      <c r="L5085" t="s">
        <v>21</v>
      </c>
      <c r="M5085" t="s">
        <v>28</v>
      </c>
      <c r="N5085">
        <v>327.5736</v>
      </c>
    </row>
    <row r="5086" spans="1:14" x14ac:dyDescent="0.3">
      <c r="A5086" t="s">
        <v>1287</v>
      </c>
      <c r="B5086">
        <v>5084</v>
      </c>
      <c r="C5086">
        <f>C5085</f>
        <v>8.39</v>
      </c>
      <c r="D5086">
        <f>SUMIF(E:E,Table1[[#This Row],[Item_Fat_Content]],N:N)</f>
        <v>11904094.532999987</v>
      </c>
      <c r="E5086" t="s">
        <v>11</v>
      </c>
      <c r="F5086">
        <v>4.6259036000000003E-2</v>
      </c>
      <c r="G5086" t="s">
        <v>26</v>
      </c>
      <c r="H5086">
        <v>47.469200000000001</v>
      </c>
      <c r="I5086" t="s">
        <v>38</v>
      </c>
      <c r="J5086">
        <v>1985</v>
      </c>
      <c r="K5086" t="s">
        <v>14</v>
      </c>
      <c r="L5086" t="s">
        <v>21</v>
      </c>
      <c r="M5086" t="s">
        <v>39</v>
      </c>
      <c r="N5086">
        <v>1576.6143999999999</v>
      </c>
    </row>
    <row r="5087" spans="1:14" x14ac:dyDescent="0.3">
      <c r="A5087" t="s">
        <v>1043</v>
      </c>
      <c r="B5087">
        <v>5085</v>
      </c>
      <c r="C5087">
        <v>9.6</v>
      </c>
      <c r="D5087">
        <f>SUMIF(E:E,Table1[[#This Row],[Item_Fat_Content]],N:N)</f>
        <v>11904094.532999987</v>
      </c>
      <c r="E5087" t="s">
        <v>11</v>
      </c>
      <c r="F5087">
        <v>3.5651291000000002E-2</v>
      </c>
      <c r="G5087" t="s">
        <v>36</v>
      </c>
      <c r="H5087">
        <v>244.917</v>
      </c>
      <c r="I5087" t="s">
        <v>42</v>
      </c>
      <c r="J5087">
        <v>2002</v>
      </c>
      <c r="K5087" t="str">
        <f>K5086</f>
        <v>Medium</v>
      </c>
      <c r="L5087" t="s">
        <v>43</v>
      </c>
      <c r="M5087" t="s">
        <v>16</v>
      </c>
      <c r="N5087">
        <v>2916.2040000000002</v>
      </c>
    </row>
    <row r="5088" spans="1:14" x14ac:dyDescent="0.3">
      <c r="A5088" t="s">
        <v>1446</v>
      </c>
      <c r="B5088">
        <v>5086</v>
      </c>
      <c r="C5088">
        <v>11.1</v>
      </c>
      <c r="D5088">
        <f>SUMIF(E:E,Table1[[#This Row],[Item_Fat_Content]],N:N)</f>
        <v>11904094.532999987</v>
      </c>
      <c r="E5088" t="s">
        <v>11</v>
      </c>
      <c r="F5088">
        <v>5.9835658999999999E-2</v>
      </c>
      <c r="G5088" t="s">
        <v>26</v>
      </c>
      <c r="H5088">
        <v>151.3366</v>
      </c>
      <c r="I5088" t="s">
        <v>60</v>
      </c>
      <c r="J5088">
        <v>2004</v>
      </c>
      <c r="K5088" t="s">
        <v>49</v>
      </c>
      <c r="L5088" t="s">
        <v>43</v>
      </c>
      <c r="M5088" t="s">
        <v>16</v>
      </c>
      <c r="N5088">
        <v>3022.732</v>
      </c>
    </row>
    <row r="5089" spans="1:14" x14ac:dyDescent="0.3">
      <c r="A5089" t="s">
        <v>180</v>
      </c>
      <c r="B5089">
        <v>5087</v>
      </c>
      <c r="C5089">
        <v>12.8</v>
      </c>
      <c r="D5089">
        <f>SUMIF(E:E,Table1[[#This Row],[Item_Fat_Content]],N:N)</f>
        <v>11904094.532999987</v>
      </c>
      <c r="E5089" t="s">
        <v>11</v>
      </c>
      <c r="F5089">
        <v>9.1408076000000005E-2</v>
      </c>
      <c r="G5089" t="s">
        <v>178</v>
      </c>
      <c r="H5089">
        <v>108.99379999999999</v>
      </c>
      <c r="I5089" t="s">
        <v>20</v>
      </c>
      <c r="J5089">
        <v>2009</v>
      </c>
      <c r="K5089" t="s">
        <v>14</v>
      </c>
      <c r="L5089" t="s">
        <v>21</v>
      </c>
      <c r="M5089" t="s">
        <v>22</v>
      </c>
      <c r="N5089">
        <v>1071.9380000000001</v>
      </c>
    </row>
    <row r="5090" spans="1:14" x14ac:dyDescent="0.3">
      <c r="A5090" t="s">
        <v>1332</v>
      </c>
      <c r="B5090">
        <v>5088</v>
      </c>
      <c r="C5090">
        <v>12.85</v>
      </c>
      <c r="D5090">
        <f>SUMIF(E:E,Table1[[#This Row],[Item_Fat_Content]],N:N)</f>
        <v>11904094.532999987</v>
      </c>
      <c r="E5090" t="s">
        <v>11</v>
      </c>
      <c r="F5090">
        <v>0.16940569899999999</v>
      </c>
      <c r="G5090" t="s">
        <v>41</v>
      </c>
      <c r="H5090">
        <v>46.106000000000002</v>
      </c>
      <c r="I5090" t="s">
        <v>45</v>
      </c>
      <c r="J5090">
        <v>2007</v>
      </c>
      <c r="K5090" t="str">
        <f t="shared" ref="K5090:K5091" si="390">K5089</f>
        <v>Medium</v>
      </c>
      <c r="L5090" t="s">
        <v>43</v>
      </c>
      <c r="M5090" t="s">
        <v>16</v>
      </c>
      <c r="N5090">
        <v>792.30200000000002</v>
      </c>
    </row>
    <row r="5091" spans="1:14" x14ac:dyDescent="0.3">
      <c r="A5091" t="s">
        <v>404</v>
      </c>
      <c r="B5091">
        <v>5089</v>
      </c>
      <c r="C5091">
        <v>13.65</v>
      </c>
      <c r="D5091">
        <f>SUMIF(E:E,Table1[[#This Row],[Item_Fat_Content]],N:N)</f>
        <v>11904094.532999987</v>
      </c>
      <c r="E5091" t="s">
        <v>11</v>
      </c>
      <c r="F5091">
        <v>1.5943701000000001E-2</v>
      </c>
      <c r="G5091" t="s">
        <v>78</v>
      </c>
      <c r="H5091">
        <v>231.96680000000001</v>
      </c>
      <c r="I5091" t="s">
        <v>42</v>
      </c>
      <c r="J5091">
        <v>2002</v>
      </c>
      <c r="K5091" t="str">
        <f t="shared" si="390"/>
        <v>Medium</v>
      </c>
      <c r="L5091" t="s">
        <v>43</v>
      </c>
      <c r="M5091" t="s">
        <v>16</v>
      </c>
      <c r="N5091">
        <v>3225.1352000000002</v>
      </c>
    </row>
    <row r="5092" spans="1:14" x14ac:dyDescent="0.3">
      <c r="A5092" t="s">
        <v>587</v>
      </c>
      <c r="B5092">
        <v>5090</v>
      </c>
      <c r="C5092">
        <f>C5091</f>
        <v>13.65</v>
      </c>
      <c r="D5092">
        <f>SUMIF(E:E,Table1[[#This Row],[Item_Fat_Content]],N:N)</f>
        <v>11904094.532999987</v>
      </c>
      <c r="E5092" t="s">
        <v>11</v>
      </c>
      <c r="F5092">
        <v>0.17423237699999999</v>
      </c>
      <c r="G5092" t="s">
        <v>19</v>
      </c>
      <c r="H5092">
        <v>146.61019999999999</v>
      </c>
      <c r="I5092" t="s">
        <v>38</v>
      </c>
      <c r="J5092">
        <v>1985</v>
      </c>
      <c r="K5092" t="s">
        <v>14</v>
      </c>
      <c r="L5092" t="s">
        <v>21</v>
      </c>
      <c r="M5092" t="s">
        <v>39</v>
      </c>
      <c r="N5092">
        <v>1895.5326</v>
      </c>
    </row>
    <row r="5093" spans="1:14" x14ac:dyDescent="0.3">
      <c r="A5093" t="s">
        <v>1100</v>
      </c>
      <c r="B5093">
        <v>5091</v>
      </c>
      <c r="C5093">
        <v>7.9349999999999996</v>
      </c>
      <c r="D5093">
        <f>SUMIF(E:E,Table1[[#This Row],[Item_Fat_Content]],N:N)</f>
        <v>11904094.532999987</v>
      </c>
      <c r="E5093" t="s">
        <v>11</v>
      </c>
      <c r="F5093">
        <v>3.1801102999999997E-2</v>
      </c>
      <c r="G5093" t="s">
        <v>30</v>
      </c>
      <c r="H5093">
        <v>261.59100000000001</v>
      </c>
      <c r="I5093" t="s">
        <v>42</v>
      </c>
      <c r="J5093">
        <v>2002</v>
      </c>
      <c r="K5093" t="str">
        <f>K5092</f>
        <v>Medium</v>
      </c>
      <c r="L5093" t="s">
        <v>43</v>
      </c>
      <c r="M5093" t="s">
        <v>16</v>
      </c>
      <c r="N5093">
        <v>3155.8919999999998</v>
      </c>
    </row>
    <row r="5094" spans="1:14" x14ac:dyDescent="0.3">
      <c r="A5094" t="s">
        <v>1403</v>
      </c>
      <c r="B5094">
        <v>5092</v>
      </c>
      <c r="C5094">
        <f>C5093</f>
        <v>7.9349999999999996</v>
      </c>
      <c r="D5094">
        <f>SUMIF(E:E,Table1[[#This Row],[Item_Fat_Content]],N:N)</f>
        <v>11904094.532999987</v>
      </c>
      <c r="E5094" t="s">
        <v>11</v>
      </c>
      <c r="F5094">
        <v>5.2749198999999997E-2</v>
      </c>
      <c r="G5094" t="s">
        <v>73</v>
      </c>
      <c r="H5094">
        <v>74.966999999999999</v>
      </c>
      <c r="I5094" t="s">
        <v>65</v>
      </c>
      <c r="J5094">
        <v>1985</v>
      </c>
      <c r="K5094" t="s">
        <v>49</v>
      </c>
      <c r="L5094" t="s">
        <v>15</v>
      </c>
      <c r="M5094" t="s">
        <v>28</v>
      </c>
      <c r="N5094">
        <v>229.70099999999999</v>
      </c>
    </row>
    <row r="5095" spans="1:14" x14ac:dyDescent="0.3">
      <c r="A5095" t="s">
        <v>238</v>
      </c>
      <c r="B5095">
        <v>5093</v>
      </c>
      <c r="C5095">
        <v>16.100000000000001</v>
      </c>
      <c r="D5095">
        <f>SUMIF(E:E,Table1[[#This Row],[Item_Fat_Content]],N:N)</f>
        <v>11904094.532999987</v>
      </c>
      <c r="E5095" t="s">
        <v>11</v>
      </c>
      <c r="F5095">
        <v>3.9463564E-2</v>
      </c>
      <c r="G5095" t="s">
        <v>19</v>
      </c>
      <c r="H5095">
        <v>189.9846</v>
      </c>
      <c r="I5095" t="s">
        <v>27</v>
      </c>
      <c r="J5095">
        <v>1998</v>
      </c>
      <c r="K5095" t="str">
        <f>K5094</f>
        <v>Small</v>
      </c>
      <c r="L5095" t="s">
        <v>21</v>
      </c>
      <c r="M5095" t="s">
        <v>28</v>
      </c>
      <c r="N5095">
        <v>191.08459999999999</v>
      </c>
    </row>
    <row r="5096" spans="1:14" x14ac:dyDescent="0.3">
      <c r="A5096" t="s">
        <v>68</v>
      </c>
      <c r="B5096">
        <v>5094</v>
      </c>
      <c r="C5096">
        <v>7.6449999999999996</v>
      </c>
      <c r="D5096">
        <f>SUMIF(E:E,Table1[[#This Row],[Item_Fat_Content]],N:N)</f>
        <v>6457454.3820000133</v>
      </c>
      <c r="E5096" t="s">
        <v>1608</v>
      </c>
      <c r="F5096">
        <v>0</v>
      </c>
      <c r="G5096" t="s">
        <v>36</v>
      </c>
      <c r="H5096">
        <v>41.811199999999999</v>
      </c>
      <c r="I5096" t="s">
        <v>48</v>
      </c>
      <c r="J5096">
        <v>1997</v>
      </c>
      <c r="K5096" t="s">
        <v>49</v>
      </c>
      <c r="L5096" t="s">
        <v>15</v>
      </c>
      <c r="M5096" t="s">
        <v>16</v>
      </c>
      <c r="N5096">
        <v>894.83519999999999</v>
      </c>
    </row>
    <row r="5097" spans="1:14" x14ac:dyDescent="0.3">
      <c r="A5097" t="s">
        <v>1367</v>
      </c>
      <c r="B5097">
        <v>5095</v>
      </c>
      <c r="C5097">
        <v>8.7750000000000004</v>
      </c>
      <c r="D5097">
        <f>SUMIF(E:E,Table1[[#This Row],[Item_Fat_Content]],N:N)</f>
        <v>11904094.532999987</v>
      </c>
      <c r="E5097" t="s">
        <v>11</v>
      </c>
      <c r="F5097">
        <v>3.6159635000000002E-2</v>
      </c>
      <c r="G5097" t="s">
        <v>26</v>
      </c>
      <c r="H5097">
        <v>110.72280000000001</v>
      </c>
      <c r="I5097" t="s">
        <v>27</v>
      </c>
      <c r="J5097">
        <v>1998</v>
      </c>
      <c r="K5097" t="str">
        <f t="shared" ref="K5097:K5100" si="391">K5096</f>
        <v>Small</v>
      </c>
      <c r="L5097" t="s">
        <v>21</v>
      </c>
      <c r="M5097" t="s">
        <v>28</v>
      </c>
      <c r="N5097">
        <v>331.5684</v>
      </c>
    </row>
    <row r="5098" spans="1:14" x14ac:dyDescent="0.3">
      <c r="A5098" t="s">
        <v>1193</v>
      </c>
      <c r="B5098">
        <v>5096</v>
      </c>
      <c r="C5098">
        <v>10.65</v>
      </c>
      <c r="D5098">
        <f>SUMIF(E:E,Table1[[#This Row],[Item_Fat_Content]],N:N)</f>
        <v>11904094.532999987</v>
      </c>
      <c r="E5098" t="s">
        <v>11</v>
      </c>
      <c r="F5098">
        <v>2.4020078E-2</v>
      </c>
      <c r="G5098" t="s">
        <v>26</v>
      </c>
      <c r="H5098">
        <v>57.227200000000003</v>
      </c>
      <c r="I5098" t="s">
        <v>42</v>
      </c>
      <c r="J5098">
        <v>2002</v>
      </c>
      <c r="K5098" t="str">
        <f t="shared" si="391"/>
        <v>Small</v>
      </c>
      <c r="L5098" t="s">
        <v>43</v>
      </c>
      <c r="M5098" t="s">
        <v>16</v>
      </c>
      <c r="N5098">
        <v>1174.4712</v>
      </c>
    </row>
    <row r="5099" spans="1:14" x14ac:dyDescent="0.3">
      <c r="A5099" t="s">
        <v>1387</v>
      </c>
      <c r="B5099">
        <v>5097</v>
      </c>
      <c r="C5099">
        <v>7.64</v>
      </c>
      <c r="D5099">
        <f>SUMIF(E:E,Table1[[#This Row],[Item_Fat_Content]],N:N)</f>
        <v>6457454.3820000133</v>
      </c>
      <c r="E5099" t="s">
        <v>1608</v>
      </c>
      <c r="F5099">
        <v>7.1104407999999994E-2</v>
      </c>
      <c r="G5099" t="s">
        <v>36</v>
      </c>
      <c r="H5099">
        <v>95.012</v>
      </c>
      <c r="I5099" t="s">
        <v>45</v>
      </c>
      <c r="J5099">
        <v>2007</v>
      </c>
      <c r="K5099" t="str">
        <f t="shared" si="391"/>
        <v>Small</v>
      </c>
      <c r="L5099" t="s">
        <v>43</v>
      </c>
      <c r="M5099" t="s">
        <v>16</v>
      </c>
      <c r="N5099">
        <v>1864.24</v>
      </c>
    </row>
    <row r="5100" spans="1:14" x14ac:dyDescent="0.3">
      <c r="A5100" t="s">
        <v>1079</v>
      </c>
      <c r="B5100">
        <v>5098</v>
      </c>
      <c r="C5100">
        <v>7.3250000000000002</v>
      </c>
      <c r="D5100">
        <f>SUMIF(E:E,Table1[[#This Row],[Item_Fat_Content]],N:N)</f>
        <v>11904094.532999987</v>
      </c>
      <c r="E5100" t="s">
        <v>11</v>
      </c>
      <c r="F5100">
        <v>9.3913606999999996E-2</v>
      </c>
      <c r="G5100" t="s">
        <v>26</v>
      </c>
      <c r="H5100">
        <v>93.214600000000004</v>
      </c>
      <c r="I5100" t="s">
        <v>45</v>
      </c>
      <c r="J5100">
        <v>2007</v>
      </c>
      <c r="K5100" t="str">
        <f t="shared" si="391"/>
        <v>Small</v>
      </c>
      <c r="L5100" t="s">
        <v>43</v>
      </c>
      <c r="M5100" t="s">
        <v>16</v>
      </c>
      <c r="N5100">
        <v>1733.0773999999999</v>
      </c>
    </row>
    <row r="5101" spans="1:14" x14ac:dyDescent="0.3">
      <c r="A5101" t="s">
        <v>113</v>
      </c>
      <c r="B5101">
        <v>5099</v>
      </c>
      <c r="C5101">
        <v>8.6449999999999996</v>
      </c>
      <c r="D5101">
        <f>SUMIF(E:E,Table1[[#This Row],[Item_Fat_Content]],N:N)</f>
        <v>11904094.532999987</v>
      </c>
      <c r="E5101" t="s">
        <v>70</v>
      </c>
      <c r="F5101">
        <v>0.144006886</v>
      </c>
      <c r="G5101" t="s">
        <v>56</v>
      </c>
      <c r="H5101">
        <v>94.741</v>
      </c>
      <c r="I5101" t="s">
        <v>20</v>
      </c>
      <c r="J5101">
        <v>2009</v>
      </c>
      <c r="K5101" t="s">
        <v>14</v>
      </c>
      <c r="L5101" t="s">
        <v>21</v>
      </c>
      <c r="M5101" t="s">
        <v>22</v>
      </c>
      <c r="N5101">
        <v>1061.951</v>
      </c>
    </row>
    <row r="5102" spans="1:14" x14ac:dyDescent="0.3">
      <c r="A5102" t="s">
        <v>401</v>
      </c>
      <c r="B5102">
        <v>5100</v>
      </c>
      <c r="C5102">
        <v>8.9700000000000006</v>
      </c>
      <c r="D5102">
        <f>SUMIF(E:E,Table1[[#This Row],[Item_Fat_Content]],N:N)</f>
        <v>11904094.532999987</v>
      </c>
      <c r="E5102" t="s">
        <v>11</v>
      </c>
      <c r="F5102">
        <v>9.3159232999999994E-2</v>
      </c>
      <c r="G5102" t="s">
        <v>30</v>
      </c>
      <c r="H5102">
        <v>55.7956</v>
      </c>
      <c r="I5102" t="s">
        <v>13</v>
      </c>
      <c r="J5102">
        <v>1999</v>
      </c>
      <c r="K5102" t="s">
        <v>14</v>
      </c>
      <c r="L5102" t="s">
        <v>15</v>
      </c>
      <c r="M5102" t="s">
        <v>16</v>
      </c>
      <c r="N5102">
        <v>1037.3163999999999</v>
      </c>
    </row>
    <row r="5103" spans="1:14" x14ac:dyDescent="0.3">
      <c r="A5103" t="s">
        <v>888</v>
      </c>
      <c r="B5103">
        <v>5101</v>
      </c>
      <c r="C5103">
        <f>C5102</f>
        <v>8.9700000000000006</v>
      </c>
      <c r="D5103">
        <f>SUMIF(E:E,Table1[[#This Row],[Item_Fat_Content]],N:N)</f>
        <v>6457454.3820000133</v>
      </c>
      <c r="E5103" t="s">
        <v>1608</v>
      </c>
      <c r="F5103">
        <v>0.12942514499999999</v>
      </c>
      <c r="G5103" t="s">
        <v>12</v>
      </c>
      <c r="H5103">
        <v>219.34819999999999</v>
      </c>
      <c r="I5103" t="s">
        <v>65</v>
      </c>
      <c r="J5103">
        <v>1985</v>
      </c>
      <c r="K5103" t="s">
        <v>49</v>
      </c>
      <c r="L5103" t="s">
        <v>15</v>
      </c>
      <c r="M5103" t="s">
        <v>28</v>
      </c>
      <c r="N5103">
        <v>219.04820000000001</v>
      </c>
    </row>
    <row r="5104" spans="1:14" x14ac:dyDescent="0.3">
      <c r="A5104" t="s">
        <v>1184</v>
      </c>
      <c r="B5104">
        <v>5102</v>
      </c>
      <c r="C5104">
        <v>5.4050000000000002</v>
      </c>
      <c r="D5104">
        <f>SUMIF(E:E,Table1[[#This Row],[Item_Fat_Content]],N:N)</f>
        <v>6457454.3820000133</v>
      </c>
      <c r="E5104" t="s">
        <v>1608</v>
      </c>
      <c r="F5104">
        <v>5.3839713999999997E-2</v>
      </c>
      <c r="G5104" t="s">
        <v>73</v>
      </c>
      <c r="H5104">
        <v>198.67420000000001</v>
      </c>
      <c r="I5104" t="s">
        <v>20</v>
      </c>
      <c r="J5104">
        <v>2009</v>
      </c>
      <c r="K5104" t="s">
        <v>14</v>
      </c>
      <c r="L5104" t="s">
        <v>21</v>
      </c>
      <c r="M5104" t="s">
        <v>22</v>
      </c>
      <c r="N5104">
        <v>2388.8904000000002</v>
      </c>
    </row>
    <row r="5105" spans="1:14" x14ac:dyDescent="0.3">
      <c r="A5105" t="s">
        <v>929</v>
      </c>
      <c r="B5105">
        <v>5103</v>
      </c>
      <c r="C5105">
        <f>C5104</f>
        <v>5.4050000000000002</v>
      </c>
      <c r="D5105">
        <f>SUMIF(E:E,Table1[[#This Row],[Item_Fat_Content]],N:N)</f>
        <v>11904094.532999987</v>
      </c>
      <c r="E5105" t="s">
        <v>11</v>
      </c>
      <c r="F5105">
        <v>9.8629062000000003E-2</v>
      </c>
      <c r="G5105" t="s">
        <v>26</v>
      </c>
      <c r="H5105">
        <v>90.646199999999993</v>
      </c>
      <c r="I5105" t="s">
        <v>38</v>
      </c>
      <c r="J5105">
        <v>1985</v>
      </c>
      <c r="K5105" t="s">
        <v>14</v>
      </c>
      <c r="L5105" t="s">
        <v>21</v>
      </c>
      <c r="M5105" t="s">
        <v>39</v>
      </c>
      <c r="N5105">
        <v>2406.2012</v>
      </c>
    </row>
    <row r="5106" spans="1:14" x14ac:dyDescent="0.3">
      <c r="A5106" t="s">
        <v>417</v>
      </c>
      <c r="B5106">
        <v>5104</v>
      </c>
      <c r="C5106">
        <v>10.195</v>
      </c>
      <c r="D5106">
        <f>SUMIF(E:E,Table1[[#This Row],[Item_Fat_Content]],N:N)</f>
        <v>6457454.3820000133</v>
      </c>
      <c r="E5106" t="s">
        <v>1608</v>
      </c>
      <c r="F5106">
        <v>1.7658633999999999E-2</v>
      </c>
      <c r="G5106" t="s">
        <v>116</v>
      </c>
      <c r="H5106">
        <v>240.15379999999999</v>
      </c>
      <c r="I5106" t="s">
        <v>13</v>
      </c>
      <c r="J5106">
        <v>1999</v>
      </c>
      <c r="K5106" t="s">
        <v>14</v>
      </c>
      <c r="L5106" t="s">
        <v>15</v>
      </c>
      <c r="M5106" t="s">
        <v>16</v>
      </c>
      <c r="N5106">
        <v>1442.1228000000001</v>
      </c>
    </row>
    <row r="5107" spans="1:14" x14ac:dyDescent="0.3">
      <c r="A5107" t="s">
        <v>1504</v>
      </c>
      <c r="B5107">
        <v>5105</v>
      </c>
      <c r="C5107">
        <v>6.9349999999999996</v>
      </c>
      <c r="D5107">
        <f>SUMIF(E:E,Table1[[#This Row],[Item_Fat_Content]],N:N)</f>
        <v>6457454.3820000133</v>
      </c>
      <c r="E5107" t="s">
        <v>1608</v>
      </c>
      <c r="F5107">
        <v>4.1282286000000001E-2</v>
      </c>
      <c r="G5107" t="s">
        <v>36</v>
      </c>
      <c r="H5107">
        <v>103.53319999999999</v>
      </c>
      <c r="I5107" t="s">
        <v>48</v>
      </c>
      <c r="J5107">
        <v>1997</v>
      </c>
      <c r="K5107" t="s">
        <v>49</v>
      </c>
      <c r="L5107" t="s">
        <v>15</v>
      </c>
      <c r="M5107" t="s">
        <v>16</v>
      </c>
      <c r="N5107">
        <v>1230.3984</v>
      </c>
    </row>
    <row r="5108" spans="1:14" x14ac:dyDescent="0.3">
      <c r="A5108" t="s">
        <v>1025</v>
      </c>
      <c r="B5108">
        <v>5106</v>
      </c>
      <c r="C5108">
        <f>C5107</f>
        <v>6.9349999999999996</v>
      </c>
      <c r="D5108">
        <f>SUMIF(E:E,Table1[[#This Row],[Item_Fat_Content]],N:N)</f>
        <v>6457454.3820000133</v>
      </c>
      <c r="E5108" t="s">
        <v>1608</v>
      </c>
      <c r="F5108">
        <v>0.17018662800000001</v>
      </c>
      <c r="G5108" t="s">
        <v>36</v>
      </c>
      <c r="H5108">
        <v>159.02619999999999</v>
      </c>
      <c r="I5108" t="s">
        <v>65</v>
      </c>
      <c r="J5108">
        <v>1985</v>
      </c>
      <c r="K5108" t="s">
        <v>49</v>
      </c>
      <c r="L5108" t="s">
        <v>15</v>
      </c>
      <c r="M5108" t="s">
        <v>28</v>
      </c>
      <c r="N5108">
        <v>159.12620000000001</v>
      </c>
    </row>
    <row r="5109" spans="1:14" x14ac:dyDescent="0.3">
      <c r="A5109" t="s">
        <v>169</v>
      </c>
      <c r="B5109">
        <v>5107</v>
      </c>
      <c r="C5109">
        <v>8.8800000000000008</v>
      </c>
      <c r="D5109">
        <f>SUMIF(E:E,Table1[[#This Row],[Item_Fat_Content]],N:N)</f>
        <v>11904094.532999987</v>
      </c>
      <c r="E5109" t="s">
        <v>11</v>
      </c>
      <c r="F5109">
        <v>8.6781204000000001E-2</v>
      </c>
      <c r="G5109" t="s">
        <v>58</v>
      </c>
      <c r="H5109">
        <v>152.26820000000001</v>
      </c>
      <c r="I5109" t="s">
        <v>48</v>
      </c>
      <c r="J5109">
        <v>1997</v>
      </c>
      <c r="K5109" t="s">
        <v>49</v>
      </c>
      <c r="L5109" t="s">
        <v>15</v>
      </c>
      <c r="M5109" t="s">
        <v>16</v>
      </c>
      <c r="N5109">
        <v>1829.6184000000001</v>
      </c>
    </row>
    <row r="5110" spans="1:14" x14ac:dyDescent="0.3">
      <c r="A5110" t="s">
        <v>1153</v>
      </c>
      <c r="B5110">
        <v>5108</v>
      </c>
      <c r="C5110">
        <f>C5109</f>
        <v>8.8800000000000008</v>
      </c>
      <c r="D5110">
        <f>SUMIF(E:E,Table1[[#This Row],[Item_Fat_Content]],N:N)</f>
        <v>6457454.3820000133</v>
      </c>
      <c r="E5110" t="s">
        <v>1608</v>
      </c>
      <c r="F5110">
        <v>4.2270751000000002E-2</v>
      </c>
      <c r="G5110" t="s">
        <v>41</v>
      </c>
      <c r="H5110">
        <v>162.52099999999999</v>
      </c>
      <c r="I5110" t="s">
        <v>38</v>
      </c>
      <c r="J5110">
        <v>1985</v>
      </c>
      <c r="K5110" t="s">
        <v>14</v>
      </c>
      <c r="L5110" t="s">
        <v>21</v>
      </c>
      <c r="M5110" t="s">
        <v>39</v>
      </c>
      <c r="N5110">
        <v>4567.3879999999999</v>
      </c>
    </row>
    <row r="5111" spans="1:14" x14ac:dyDescent="0.3">
      <c r="A5111" t="s">
        <v>1256</v>
      </c>
      <c r="B5111">
        <v>5109</v>
      </c>
      <c r="C5111">
        <v>9.3000000000000007</v>
      </c>
      <c r="D5111">
        <f>SUMIF(E:E,Table1[[#This Row],[Item_Fat_Content]],N:N)</f>
        <v>11904094.532999987</v>
      </c>
      <c r="E5111" t="s">
        <v>11</v>
      </c>
      <c r="F5111">
        <v>8.9186274999999995E-2</v>
      </c>
      <c r="G5111" t="s">
        <v>73</v>
      </c>
      <c r="H5111">
        <v>145.37860000000001</v>
      </c>
      <c r="I5111" t="s">
        <v>42</v>
      </c>
      <c r="J5111">
        <v>2002</v>
      </c>
      <c r="K5111" t="str">
        <f>K5110</f>
        <v>Medium</v>
      </c>
      <c r="L5111" t="s">
        <v>43</v>
      </c>
      <c r="M5111" t="s">
        <v>16</v>
      </c>
      <c r="N5111">
        <v>2745.0934000000002</v>
      </c>
    </row>
    <row r="5112" spans="1:14" x14ac:dyDescent="0.3">
      <c r="A5112" t="s">
        <v>1241</v>
      </c>
      <c r="B5112">
        <v>5110</v>
      </c>
      <c r="C5112">
        <v>9</v>
      </c>
      <c r="D5112">
        <f>SUMIF(E:E,Table1[[#This Row],[Item_Fat_Content]],N:N)</f>
        <v>11904094.532999987</v>
      </c>
      <c r="E5112" t="s">
        <v>11</v>
      </c>
      <c r="F5112">
        <v>1.9502965000000001E-2</v>
      </c>
      <c r="G5112" t="s">
        <v>30</v>
      </c>
      <c r="H5112">
        <v>169.44739999999999</v>
      </c>
      <c r="I5112" t="s">
        <v>60</v>
      </c>
      <c r="J5112">
        <v>2004</v>
      </c>
      <c r="K5112" t="s">
        <v>49</v>
      </c>
      <c r="L5112" t="s">
        <v>43</v>
      </c>
      <c r="M5112" t="s">
        <v>16</v>
      </c>
      <c r="N5112">
        <v>4211.1850000000004</v>
      </c>
    </row>
    <row r="5113" spans="1:14" x14ac:dyDescent="0.3">
      <c r="A5113" t="s">
        <v>1229</v>
      </c>
      <c r="B5113">
        <v>5111</v>
      </c>
      <c r="C5113">
        <v>21.25</v>
      </c>
      <c r="D5113">
        <f>SUMIF(E:E,Table1[[#This Row],[Item_Fat_Content]],N:N)</f>
        <v>11904094.532999987</v>
      </c>
      <c r="E5113" t="s">
        <v>11</v>
      </c>
      <c r="F5113">
        <v>2.4650932E-2</v>
      </c>
      <c r="G5113" t="s">
        <v>30</v>
      </c>
      <c r="H5113">
        <v>146.0102</v>
      </c>
      <c r="I5113" t="s">
        <v>60</v>
      </c>
      <c r="J5113">
        <v>2004</v>
      </c>
      <c r="K5113" t="s">
        <v>49</v>
      </c>
      <c r="L5113" t="s">
        <v>43</v>
      </c>
      <c r="M5113" t="s">
        <v>16</v>
      </c>
      <c r="N5113">
        <v>2916.2040000000002</v>
      </c>
    </row>
    <row r="5114" spans="1:14" x14ac:dyDescent="0.3">
      <c r="A5114" t="s">
        <v>462</v>
      </c>
      <c r="B5114">
        <v>5112</v>
      </c>
      <c r="C5114">
        <v>12.35</v>
      </c>
      <c r="D5114">
        <f>SUMIF(E:E,Table1[[#This Row],[Item_Fat_Content]],N:N)</f>
        <v>11904094.532999987</v>
      </c>
      <c r="E5114" t="s">
        <v>11</v>
      </c>
      <c r="F5114">
        <v>2.6722744E-2</v>
      </c>
      <c r="G5114" t="s">
        <v>73</v>
      </c>
      <c r="H5114">
        <v>59.224600000000002</v>
      </c>
      <c r="I5114" t="s">
        <v>13</v>
      </c>
      <c r="J5114">
        <v>1999</v>
      </c>
      <c r="K5114" t="s">
        <v>14</v>
      </c>
      <c r="L5114" t="s">
        <v>15</v>
      </c>
      <c r="M5114" t="s">
        <v>16</v>
      </c>
      <c r="N5114">
        <v>984.71820000000002</v>
      </c>
    </row>
    <row r="5115" spans="1:14" x14ac:dyDescent="0.3">
      <c r="A5115" t="s">
        <v>1048</v>
      </c>
      <c r="B5115">
        <v>5113</v>
      </c>
      <c r="C5115">
        <f>C5114</f>
        <v>12.35</v>
      </c>
      <c r="D5115">
        <f>SUMIF(E:E,Table1[[#This Row],[Item_Fat_Content]],N:N)</f>
        <v>6457454.3820000133</v>
      </c>
      <c r="E5115" t="s">
        <v>1608</v>
      </c>
      <c r="F5115">
        <v>3.7516861999999998E-2</v>
      </c>
      <c r="G5115" t="s">
        <v>12</v>
      </c>
      <c r="H5115">
        <v>124.3704</v>
      </c>
      <c r="I5115" t="s">
        <v>38</v>
      </c>
      <c r="J5115">
        <v>1985</v>
      </c>
      <c r="K5115" t="s">
        <v>14</v>
      </c>
      <c r="L5115" t="s">
        <v>21</v>
      </c>
      <c r="M5115" t="s">
        <v>39</v>
      </c>
      <c r="N5115">
        <v>3004.0895999999998</v>
      </c>
    </row>
    <row r="5116" spans="1:14" x14ac:dyDescent="0.3">
      <c r="A5116" t="s">
        <v>1591</v>
      </c>
      <c r="B5116">
        <v>5114</v>
      </c>
      <c r="C5116">
        <v>16.850000000000001</v>
      </c>
      <c r="D5116">
        <f>SUMIF(E:E,Table1[[#This Row],[Item_Fat_Content]],N:N)</f>
        <v>6457454.3820000133</v>
      </c>
      <c r="E5116" t="s">
        <v>1608</v>
      </c>
      <c r="F5116">
        <v>2.3154398999999999E-2</v>
      </c>
      <c r="G5116" t="s">
        <v>36</v>
      </c>
      <c r="H5116">
        <v>43.942799999999998</v>
      </c>
      <c r="I5116" t="s">
        <v>48</v>
      </c>
      <c r="J5116">
        <v>1997</v>
      </c>
      <c r="K5116" t="s">
        <v>49</v>
      </c>
      <c r="L5116" t="s">
        <v>15</v>
      </c>
      <c r="M5116" t="s">
        <v>16</v>
      </c>
      <c r="N5116">
        <v>351.54239999999999</v>
      </c>
    </row>
    <row r="5117" spans="1:14" x14ac:dyDescent="0.3">
      <c r="A5117" t="s">
        <v>789</v>
      </c>
      <c r="B5117">
        <v>5115</v>
      </c>
      <c r="C5117">
        <v>14.7</v>
      </c>
      <c r="D5117">
        <f>SUMIF(E:E,Table1[[#This Row],[Item_Fat_Content]],N:N)</f>
        <v>11904094.532999987</v>
      </c>
      <c r="E5117" t="s">
        <v>11</v>
      </c>
      <c r="F5117">
        <v>7.2284688999999999E-2</v>
      </c>
      <c r="G5117" t="s">
        <v>26</v>
      </c>
      <c r="H5117">
        <v>49.803400000000003</v>
      </c>
      <c r="I5117" t="s">
        <v>60</v>
      </c>
      <c r="J5117">
        <v>2004</v>
      </c>
      <c r="K5117" t="s">
        <v>49</v>
      </c>
      <c r="L5117" t="s">
        <v>43</v>
      </c>
      <c r="M5117" t="s">
        <v>16</v>
      </c>
      <c r="N5117">
        <v>631.8442</v>
      </c>
    </row>
    <row r="5118" spans="1:14" x14ac:dyDescent="0.3">
      <c r="A5118" t="s">
        <v>1255</v>
      </c>
      <c r="B5118">
        <v>5116</v>
      </c>
      <c r="C5118">
        <v>8.6300000000000008</v>
      </c>
      <c r="D5118">
        <f>SUMIF(E:E,Table1[[#This Row],[Item_Fat_Content]],N:N)</f>
        <v>6457454.3820000133</v>
      </c>
      <c r="E5118" t="s">
        <v>1608</v>
      </c>
      <c r="F5118">
        <v>2.8391878999999998E-2</v>
      </c>
      <c r="G5118" t="s">
        <v>73</v>
      </c>
      <c r="H5118">
        <v>173.94220000000001</v>
      </c>
      <c r="I5118" t="s">
        <v>20</v>
      </c>
      <c r="J5118">
        <v>2009</v>
      </c>
      <c r="K5118" t="s">
        <v>14</v>
      </c>
      <c r="L5118" t="s">
        <v>21</v>
      </c>
      <c r="M5118" t="s">
        <v>22</v>
      </c>
      <c r="N5118">
        <v>4138.6127999999999</v>
      </c>
    </row>
    <row r="5119" spans="1:14" x14ac:dyDescent="0.3">
      <c r="A5119" t="s">
        <v>1100</v>
      </c>
      <c r="B5119">
        <v>5117</v>
      </c>
      <c r="C5119">
        <v>7.9349999999999996</v>
      </c>
      <c r="D5119">
        <f>SUMIF(E:E,Table1[[#This Row],[Item_Fat_Content]],N:N)</f>
        <v>11904094.532999987</v>
      </c>
      <c r="E5119" t="s">
        <v>11</v>
      </c>
      <c r="F5119">
        <v>3.1866022000000001E-2</v>
      </c>
      <c r="G5119" t="s">
        <v>30</v>
      </c>
      <c r="H5119">
        <v>261.291</v>
      </c>
      <c r="I5119" t="s">
        <v>20</v>
      </c>
      <c r="J5119">
        <v>2009</v>
      </c>
      <c r="K5119" t="s">
        <v>14</v>
      </c>
      <c r="L5119" t="s">
        <v>21</v>
      </c>
      <c r="M5119" t="s">
        <v>22</v>
      </c>
      <c r="N5119">
        <v>2892.9009999999998</v>
      </c>
    </row>
    <row r="5120" spans="1:14" x14ac:dyDescent="0.3">
      <c r="A5120" t="s">
        <v>119</v>
      </c>
      <c r="B5120">
        <v>5118</v>
      </c>
      <c r="C5120">
        <f>C5119</f>
        <v>7.9349999999999996</v>
      </c>
      <c r="D5120">
        <f>SUMIF(E:E,Table1[[#This Row],[Item_Fat_Content]],N:N)</f>
        <v>6457454.3820000133</v>
      </c>
      <c r="E5120" t="s">
        <v>1608</v>
      </c>
      <c r="F5120">
        <v>2.4088444000000001E-2</v>
      </c>
      <c r="G5120" t="s">
        <v>41</v>
      </c>
      <c r="H5120">
        <v>112.7176</v>
      </c>
      <c r="I5120" t="s">
        <v>38</v>
      </c>
      <c r="J5120">
        <v>1985</v>
      </c>
      <c r="K5120" t="s">
        <v>14</v>
      </c>
      <c r="L5120" t="s">
        <v>21</v>
      </c>
      <c r="M5120" t="s">
        <v>39</v>
      </c>
      <c r="N5120">
        <v>1832.2816</v>
      </c>
    </row>
    <row r="5121" spans="1:14" x14ac:dyDescent="0.3">
      <c r="A5121" t="s">
        <v>756</v>
      </c>
      <c r="B5121">
        <v>5119</v>
      </c>
      <c r="C5121">
        <v>19.850000000000001</v>
      </c>
      <c r="D5121">
        <f>SUMIF(E:E,Table1[[#This Row],[Item_Fat_Content]],N:N)</f>
        <v>11904094.532999987</v>
      </c>
      <c r="E5121" t="s">
        <v>11</v>
      </c>
      <c r="F5121">
        <v>6.4409056000000006E-2</v>
      </c>
      <c r="G5121" t="s">
        <v>56</v>
      </c>
      <c r="H5121">
        <v>126.7704</v>
      </c>
      <c r="I5121" t="s">
        <v>60</v>
      </c>
      <c r="J5121">
        <v>2004</v>
      </c>
      <c r="K5121" t="s">
        <v>49</v>
      </c>
      <c r="L5121" t="s">
        <v>43</v>
      </c>
      <c r="M5121" t="s">
        <v>16</v>
      </c>
      <c r="N5121">
        <v>1752.3856000000001</v>
      </c>
    </row>
    <row r="5122" spans="1:14" x14ac:dyDescent="0.3">
      <c r="A5122" t="s">
        <v>426</v>
      </c>
      <c r="B5122">
        <v>5120</v>
      </c>
      <c r="C5122">
        <v>5.7649999999999997</v>
      </c>
      <c r="D5122">
        <f>SUMIF(E:E,Table1[[#This Row],[Item_Fat_Content]],N:N)</f>
        <v>11904094.532999987</v>
      </c>
      <c r="E5122" t="s">
        <v>11</v>
      </c>
      <c r="F5122">
        <v>8.2012293E-2</v>
      </c>
      <c r="G5122" t="s">
        <v>34</v>
      </c>
      <c r="H5122">
        <v>37.516399999999997</v>
      </c>
      <c r="I5122" t="s">
        <v>48</v>
      </c>
      <c r="J5122">
        <v>1997</v>
      </c>
      <c r="K5122" t="s">
        <v>49</v>
      </c>
      <c r="L5122" t="s">
        <v>15</v>
      </c>
      <c r="M5122" t="s">
        <v>16</v>
      </c>
      <c r="N5122">
        <v>656.47879999999998</v>
      </c>
    </row>
    <row r="5123" spans="1:14" x14ac:dyDescent="0.3">
      <c r="A5123" t="s">
        <v>1529</v>
      </c>
      <c r="B5123">
        <v>5121</v>
      </c>
      <c r="C5123">
        <v>17.75</v>
      </c>
      <c r="D5123">
        <f>SUMIF(E:E,Table1[[#This Row],[Item_Fat_Content]],N:N)</f>
        <v>6457454.3820000133</v>
      </c>
      <c r="E5123" t="s">
        <v>1608</v>
      </c>
      <c r="F5123">
        <v>0.15707565800000001</v>
      </c>
      <c r="G5123" t="s">
        <v>12</v>
      </c>
      <c r="H5123">
        <v>240.5538</v>
      </c>
      <c r="I5123" t="s">
        <v>13</v>
      </c>
      <c r="J5123">
        <v>1999</v>
      </c>
      <c r="K5123" t="s">
        <v>14</v>
      </c>
      <c r="L5123" t="s">
        <v>15</v>
      </c>
      <c r="M5123" t="s">
        <v>16</v>
      </c>
      <c r="N5123">
        <v>3845.6608000000001</v>
      </c>
    </row>
    <row r="5124" spans="1:14" x14ac:dyDescent="0.3">
      <c r="A5124" t="s">
        <v>1144</v>
      </c>
      <c r="B5124">
        <v>5122</v>
      </c>
      <c r="C5124">
        <f>C5123</f>
        <v>17.75</v>
      </c>
      <c r="D5124">
        <f>SUMIF(E:E,Table1[[#This Row],[Item_Fat_Content]],N:N)</f>
        <v>6457454.3820000133</v>
      </c>
      <c r="E5124" t="s">
        <v>1608</v>
      </c>
      <c r="F5124">
        <v>0.107110465</v>
      </c>
      <c r="G5124" t="s">
        <v>54</v>
      </c>
      <c r="H5124">
        <v>55.558799999999998</v>
      </c>
      <c r="I5124" t="s">
        <v>65</v>
      </c>
      <c r="J5124">
        <v>1985</v>
      </c>
      <c r="K5124" t="s">
        <v>49</v>
      </c>
      <c r="L5124" t="s">
        <v>15</v>
      </c>
      <c r="M5124" t="s">
        <v>28</v>
      </c>
      <c r="N5124">
        <v>229.0352</v>
      </c>
    </row>
    <row r="5125" spans="1:14" x14ac:dyDescent="0.3">
      <c r="A5125" t="s">
        <v>907</v>
      </c>
      <c r="B5125">
        <v>5123</v>
      </c>
      <c r="C5125">
        <v>8.2349999999999994</v>
      </c>
      <c r="D5125">
        <f>SUMIF(E:E,Table1[[#This Row],[Item_Fat_Content]],N:N)</f>
        <v>11904094.532999987</v>
      </c>
      <c r="E5125" t="s">
        <v>11</v>
      </c>
      <c r="F5125">
        <v>1.4459672E-2</v>
      </c>
      <c r="G5125" t="s">
        <v>56</v>
      </c>
      <c r="H5125">
        <v>181.89500000000001</v>
      </c>
      <c r="I5125" t="s">
        <v>48</v>
      </c>
      <c r="J5125">
        <v>1997</v>
      </c>
      <c r="K5125" t="s">
        <v>49</v>
      </c>
      <c r="L5125" t="s">
        <v>15</v>
      </c>
      <c r="M5125" t="s">
        <v>16</v>
      </c>
      <c r="N5125">
        <v>732.38</v>
      </c>
    </row>
    <row r="5126" spans="1:14" x14ac:dyDescent="0.3">
      <c r="A5126" t="s">
        <v>846</v>
      </c>
      <c r="B5126">
        <v>5124</v>
      </c>
      <c r="C5126">
        <f>C5125</f>
        <v>8.2349999999999994</v>
      </c>
      <c r="D5126">
        <f>SUMIF(E:E,Table1[[#This Row],[Item_Fat_Content]],N:N)</f>
        <v>11904094.532999987</v>
      </c>
      <c r="E5126" t="s">
        <v>11</v>
      </c>
      <c r="F5126">
        <v>7.6483450999999994E-2</v>
      </c>
      <c r="G5126" t="s">
        <v>26</v>
      </c>
      <c r="H5126">
        <v>43.4086</v>
      </c>
      <c r="I5126" t="s">
        <v>38</v>
      </c>
      <c r="J5126">
        <v>1985</v>
      </c>
      <c r="K5126" t="s">
        <v>14</v>
      </c>
      <c r="L5126" t="s">
        <v>21</v>
      </c>
      <c r="M5126" t="s">
        <v>39</v>
      </c>
      <c r="N5126">
        <v>847.5634</v>
      </c>
    </row>
    <row r="5127" spans="1:14" x14ac:dyDescent="0.3">
      <c r="A5127" t="s">
        <v>679</v>
      </c>
      <c r="B5127">
        <v>5125</v>
      </c>
      <c r="C5127">
        <v>6.13</v>
      </c>
      <c r="D5127">
        <f>SUMIF(E:E,Table1[[#This Row],[Item_Fat_Content]],N:N)</f>
        <v>11904094.532999987</v>
      </c>
      <c r="E5127" t="s">
        <v>11</v>
      </c>
      <c r="F5127">
        <v>0.10234983</v>
      </c>
      <c r="G5127" t="s">
        <v>26</v>
      </c>
      <c r="H5127">
        <v>55.029800000000002</v>
      </c>
      <c r="I5127" t="s">
        <v>13</v>
      </c>
      <c r="J5127">
        <v>1999</v>
      </c>
      <c r="K5127" t="s">
        <v>14</v>
      </c>
      <c r="L5127" t="s">
        <v>15</v>
      </c>
      <c r="M5127" t="s">
        <v>16</v>
      </c>
      <c r="N5127">
        <v>539.298</v>
      </c>
    </row>
    <row r="5128" spans="1:14" x14ac:dyDescent="0.3">
      <c r="A5128" t="s">
        <v>280</v>
      </c>
      <c r="B5128">
        <v>5126</v>
      </c>
      <c r="C5128">
        <v>9.1</v>
      </c>
      <c r="D5128">
        <f>SUMIF(E:E,Table1[[#This Row],[Item_Fat_Content]],N:N)</f>
        <v>11904094.532999987</v>
      </c>
      <c r="E5128" t="s">
        <v>11</v>
      </c>
      <c r="F5128">
        <v>0.17482783499999999</v>
      </c>
      <c r="G5128" t="s">
        <v>34</v>
      </c>
      <c r="H5128">
        <v>127.2362</v>
      </c>
      <c r="I5128" t="s">
        <v>20</v>
      </c>
      <c r="J5128">
        <v>2009</v>
      </c>
      <c r="K5128" t="s">
        <v>14</v>
      </c>
      <c r="L5128" t="s">
        <v>21</v>
      </c>
      <c r="M5128" t="s">
        <v>22</v>
      </c>
      <c r="N5128">
        <v>1635.8706</v>
      </c>
    </row>
    <row r="5129" spans="1:14" x14ac:dyDescent="0.3">
      <c r="A5129" t="s">
        <v>1245</v>
      </c>
      <c r="B5129">
        <v>5127</v>
      </c>
      <c r="C5129">
        <v>18.7</v>
      </c>
      <c r="D5129">
        <f>SUMIF(E:E,Table1[[#This Row],[Item_Fat_Content]],N:N)</f>
        <v>11904094.532999987</v>
      </c>
      <c r="E5129" t="s">
        <v>11</v>
      </c>
      <c r="F5129">
        <v>0.104591027</v>
      </c>
      <c r="G5129" t="s">
        <v>41</v>
      </c>
      <c r="H5129">
        <v>121.4072</v>
      </c>
      <c r="I5129" t="s">
        <v>31</v>
      </c>
      <c r="J5129">
        <v>1987</v>
      </c>
      <c r="K5129" t="s">
        <v>32</v>
      </c>
      <c r="L5129" t="s">
        <v>21</v>
      </c>
      <c r="M5129" t="s">
        <v>16</v>
      </c>
      <c r="N5129">
        <v>2450.1439999999998</v>
      </c>
    </row>
    <row r="5130" spans="1:14" x14ac:dyDescent="0.3">
      <c r="A5130" t="s">
        <v>1412</v>
      </c>
      <c r="B5130">
        <v>5128</v>
      </c>
      <c r="C5130">
        <v>15.5</v>
      </c>
      <c r="D5130">
        <f>SUMIF(E:E,Table1[[#This Row],[Item_Fat_Content]],N:N)</f>
        <v>6457454.3820000133</v>
      </c>
      <c r="E5130" t="s">
        <v>1608</v>
      </c>
      <c r="F5130">
        <v>7.5868843000000005E-2</v>
      </c>
      <c r="G5130" t="s">
        <v>34</v>
      </c>
      <c r="H5130">
        <v>261.7568</v>
      </c>
      <c r="I5130" t="s">
        <v>13</v>
      </c>
      <c r="J5130">
        <v>1999</v>
      </c>
      <c r="K5130" t="s">
        <v>14</v>
      </c>
      <c r="L5130" t="s">
        <v>15</v>
      </c>
      <c r="M5130" t="s">
        <v>16</v>
      </c>
      <c r="N5130">
        <v>1845.5976000000001</v>
      </c>
    </row>
    <row r="5131" spans="1:14" x14ac:dyDescent="0.3">
      <c r="A5131" t="s">
        <v>1388</v>
      </c>
      <c r="B5131">
        <v>5129</v>
      </c>
      <c r="C5131">
        <v>10.695</v>
      </c>
      <c r="D5131">
        <f>SUMIF(E:E,Table1[[#This Row],[Item_Fat_Content]],N:N)</f>
        <v>6457454.3820000133</v>
      </c>
      <c r="E5131" t="s">
        <v>1608</v>
      </c>
      <c r="F5131">
        <v>8.6764795000000006E-2</v>
      </c>
      <c r="G5131" t="s">
        <v>36</v>
      </c>
      <c r="H5131">
        <v>156.7972</v>
      </c>
      <c r="I5131" t="s">
        <v>60</v>
      </c>
      <c r="J5131">
        <v>2004</v>
      </c>
      <c r="K5131" t="s">
        <v>49</v>
      </c>
      <c r="L5131" t="s">
        <v>43</v>
      </c>
      <c r="M5131" t="s">
        <v>16</v>
      </c>
      <c r="N5131">
        <v>3427.5383999999999</v>
      </c>
    </row>
    <row r="5132" spans="1:14" x14ac:dyDescent="0.3">
      <c r="A5132" t="s">
        <v>504</v>
      </c>
      <c r="B5132">
        <v>5130</v>
      </c>
      <c r="C5132">
        <v>6.6950000000000003</v>
      </c>
      <c r="D5132">
        <f>SUMIF(E:E,Table1[[#This Row],[Item_Fat_Content]],N:N)</f>
        <v>11904094.532999987</v>
      </c>
      <c r="E5132" t="s">
        <v>11</v>
      </c>
      <c r="F5132">
        <v>3.4080260000000001E-2</v>
      </c>
      <c r="G5132" t="s">
        <v>41</v>
      </c>
      <c r="H5132">
        <v>220.84559999999999</v>
      </c>
      <c r="I5132" t="s">
        <v>20</v>
      </c>
      <c r="J5132">
        <v>2009</v>
      </c>
      <c r="K5132" t="s">
        <v>14</v>
      </c>
      <c r="L5132" t="s">
        <v>21</v>
      </c>
      <c r="M5132" t="s">
        <v>22</v>
      </c>
      <c r="N5132">
        <v>5084.0487999999996</v>
      </c>
    </row>
    <row r="5133" spans="1:14" x14ac:dyDescent="0.3">
      <c r="A5133" t="s">
        <v>1373</v>
      </c>
      <c r="B5133">
        <v>5131</v>
      </c>
      <c r="C5133">
        <v>16</v>
      </c>
      <c r="D5133">
        <f>SUMIF(E:E,Table1[[#This Row],[Item_Fat_Content]],N:N)</f>
        <v>11904094.532999987</v>
      </c>
      <c r="E5133" t="s">
        <v>11</v>
      </c>
      <c r="F5133">
        <v>7.2655379000000006E-2</v>
      </c>
      <c r="G5133" t="s">
        <v>30</v>
      </c>
      <c r="H5133">
        <v>229.86680000000001</v>
      </c>
      <c r="I5133" t="s">
        <v>60</v>
      </c>
      <c r="J5133">
        <v>2004</v>
      </c>
      <c r="K5133" t="s">
        <v>49</v>
      </c>
      <c r="L5133" t="s">
        <v>43</v>
      </c>
      <c r="M5133" t="s">
        <v>16</v>
      </c>
      <c r="N5133">
        <v>4837.7028</v>
      </c>
    </row>
    <row r="5134" spans="1:14" x14ac:dyDescent="0.3">
      <c r="A5134" t="s">
        <v>1292</v>
      </c>
      <c r="B5134">
        <v>5132</v>
      </c>
      <c r="C5134">
        <v>5.59</v>
      </c>
      <c r="D5134">
        <f>SUMIF(E:E,Table1[[#This Row],[Item_Fat_Content]],N:N)</f>
        <v>6457454.3820000133</v>
      </c>
      <c r="E5134" t="s">
        <v>1608</v>
      </c>
      <c r="F5134">
        <v>5.6555714999999999E-2</v>
      </c>
      <c r="G5134" t="s">
        <v>36</v>
      </c>
      <c r="H5134">
        <v>62.616799999999998</v>
      </c>
      <c r="I5134" t="s">
        <v>31</v>
      </c>
      <c r="J5134">
        <v>1987</v>
      </c>
      <c r="K5134" t="s">
        <v>32</v>
      </c>
      <c r="L5134" t="s">
        <v>21</v>
      </c>
      <c r="M5134" t="s">
        <v>16</v>
      </c>
      <c r="N5134">
        <v>639.16800000000001</v>
      </c>
    </row>
    <row r="5135" spans="1:14" x14ac:dyDescent="0.3">
      <c r="A5135" t="s">
        <v>486</v>
      </c>
      <c r="B5135">
        <v>5133</v>
      </c>
      <c r="C5135">
        <v>11.35</v>
      </c>
      <c r="D5135">
        <f>SUMIF(E:E,Table1[[#This Row],[Item_Fat_Content]],N:N)</f>
        <v>229576.49539999999</v>
      </c>
      <c r="E5135" t="s">
        <v>18</v>
      </c>
      <c r="F5135">
        <v>4.3402224000000003E-2</v>
      </c>
      <c r="G5135" t="s">
        <v>26</v>
      </c>
      <c r="H5135">
        <v>197.07419999999999</v>
      </c>
      <c r="I5135" t="s">
        <v>45</v>
      </c>
      <c r="J5135">
        <v>2007</v>
      </c>
      <c r="K5135" t="str">
        <f>K5134</f>
        <v>High</v>
      </c>
      <c r="L5135" t="s">
        <v>43</v>
      </c>
      <c r="M5135" t="s">
        <v>16</v>
      </c>
      <c r="N5135">
        <v>2587.9645999999998</v>
      </c>
    </row>
    <row r="5136" spans="1:14" x14ac:dyDescent="0.3">
      <c r="A5136" t="s">
        <v>208</v>
      </c>
      <c r="B5136">
        <v>5134</v>
      </c>
      <c r="C5136">
        <v>12.3</v>
      </c>
      <c r="D5136">
        <f>SUMIF(E:E,Table1[[#This Row],[Item_Fat_Content]],N:N)</f>
        <v>6457454.3820000133</v>
      </c>
      <c r="E5136" t="s">
        <v>1608</v>
      </c>
      <c r="F5136">
        <v>6.4882206999999997E-2</v>
      </c>
      <c r="G5136" t="s">
        <v>116</v>
      </c>
      <c r="H5136">
        <v>93.880399999999995</v>
      </c>
      <c r="I5136" t="s">
        <v>20</v>
      </c>
      <c r="J5136">
        <v>2009</v>
      </c>
      <c r="K5136" t="s">
        <v>14</v>
      </c>
      <c r="L5136" t="s">
        <v>21</v>
      </c>
      <c r="M5136" t="s">
        <v>22</v>
      </c>
      <c r="N5136">
        <v>1470.0863999999999</v>
      </c>
    </row>
    <row r="5137" spans="1:14" x14ac:dyDescent="0.3">
      <c r="A5137" t="s">
        <v>216</v>
      </c>
      <c r="B5137">
        <v>5135</v>
      </c>
      <c r="C5137">
        <f>C5136</f>
        <v>12.3</v>
      </c>
      <c r="D5137">
        <f>SUMIF(E:E,Table1[[#This Row],[Item_Fat_Content]],N:N)</f>
        <v>6457454.3820000133</v>
      </c>
      <c r="E5137" t="s">
        <v>1608</v>
      </c>
      <c r="F5137">
        <v>4.4764725999999998E-2</v>
      </c>
      <c r="G5137" t="s">
        <v>36</v>
      </c>
      <c r="H5137">
        <v>102.4016</v>
      </c>
      <c r="I5137" t="s">
        <v>38</v>
      </c>
      <c r="J5137">
        <v>1985</v>
      </c>
      <c r="K5137" t="s">
        <v>14</v>
      </c>
      <c r="L5137" t="s">
        <v>21</v>
      </c>
      <c r="M5137" t="s">
        <v>39</v>
      </c>
      <c r="N5137">
        <v>2428.8384000000001</v>
      </c>
    </row>
    <row r="5138" spans="1:14" x14ac:dyDescent="0.3">
      <c r="A5138" t="s">
        <v>572</v>
      </c>
      <c r="B5138">
        <v>5136</v>
      </c>
      <c r="C5138">
        <v>17.75</v>
      </c>
      <c r="D5138">
        <f>SUMIF(E:E,Table1[[#This Row],[Item_Fat_Content]],N:N)</f>
        <v>11904094.532999987</v>
      </c>
      <c r="E5138" t="s">
        <v>11</v>
      </c>
      <c r="F5138">
        <v>3.4752646999999998E-2</v>
      </c>
      <c r="G5138" t="s">
        <v>12</v>
      </c>
      <c r="H5138">
        <v>248.77500000000001</v>
      </c>
      <c r="I5138" t="s">
        <v>48</v>
      </c>
      <c r="J5138">
        <v>1997</v>
      </c>
      <c r="K5138" t="s">
        <v>49</v>
      </c>
      <c r="L5138" t="s">
        <v>15</v>
      </c>
      <c r="M5138" t="s">
        <v>16</v>
      </c>
      <c r="N5138">
        <v>3745.125</v>
      </c>
    </row>
    <row r="5139" spans="1:14" x14ac:dyDescent="0.3">
      <c r="A5139" t="s">
        <v>901</v>
      </c>
      <c r="B5139">
        <v>5137</v>
      </c>
      <c r="C5139">
        <v>17.75</v>
      </c>
      <c r="D5139">
        <f>SUMIF(E:E,Table1[[#This Row],[Item_Fat_Content]],N:N)</f>
        <v>11904094.532999987</v>
      </c>
      <c r="E5139" t="s">
        <v>11</v>
      </c>
      <c r="F5139">
        <v>3.0631322999999998E-2</v>
      </c>
      <c r="G5139" t="s">
        <v>178</v>
      </c>
      <c r="H5139">
        <v>178.566</v>
      </c>
      <c r="I5139" t="s">
        <v>20</v>
      </c>
      <c r="J5139">
        <v>2009</v>
      </c>
      <c r="K5139" t="s">
        <v>14</v>
      </c>
      <c r="L5139" t="s">
        <v>21</v>
      </c>
      <c r="M5139" t="s">
        <v>22</v>
      </c>
      <c r="N5139">
        <v>2516.7240000000002</v>
      </c>
    </row>
    <row r="5140" spans="1:14" x14ac:dyDescent="0.3">
      <c r="A5140" t="s">
        <v>104</v>
      </c>
      <c r="B5140">
        <v>5138</v>
      </c>
      <c r="C5140">
        <f t="shared" ref="C5140:C5141" si="392">C5139</f>
        <v>17.75</v>
      </c>
      <c r="D5140">
        <f>SUMIF(E:E,Table1[[#This Row],[Item_Fat_Content]],N:N)</f>
        <v>11904094.532999987</v>
      </c>
      <c r="E5140" t="s">
        <v>11</v>
      </c>
      <c r="F5140">
        <v>0</v>
      </c>
      <c r="G5140" t="s">
        <v>26</v>
      </c>
      <c r="H5140">
        <v>245.01439999999999</v>
      </c>
      <c r="I5140" t="s">
        <v>38</v>
      </c>
      <c r="J5140">
        <v>1985</v>
      </c>
      <c r="K5140" t="s">
        <v>14</v>
      </c>
      <c r="L5140" t="s">
        <v>21</v>
      </c>
      <c r="M5140" t="s">
        <v>39</v>
      </c>
      <c r="N5140">
        <v>3185.1871999999998</v>
      </c>
    </row>
    <row r="5141" spans="1:14" x14ac:dyDescent="0.3">
      <c r="A5141" t="s">
        <v>1340</v>
      </c>
      <c r="B5141">
        <v>5139</v>
      </c>
      <c r="C5141">
        <f t="shared" si="392"/>
        <v>17.75</v>
      </c>
      <c r="D5141">
        <f>SUMIF(E:E,Table1[[#This Row],[Item_Fat_Content]],N:N)</f>
        <v>11904094.532999987</v>
      </c>
      <c r="E5141" t="s">
        <v>11</v>
      </c>
      <c r="F5141">
        <v>0.110735739</v>
      </c>
      <c r="G5141" t="s">
        <v>34</v>
      </c>
      <c r="H5141">
        <v>35.287399999999998</v>
      </c>
      <c r="I5141" t="s">
        <v>38</v>
      </c>
      <c r="J5141">
        <v>1985</v>
      </c>
      <c r="K5141" t="s">
        <v>14</v>
      </c>
      <c r="L5141" t="s">
        <v>21</v>
      </c>
      <c r="M5141" t="s">
        <v>39</v>
      </c>
      <c r="N5141">
        <v>988.04719999999998</v>
      </c>
    </row>
    <row r="5142" spans="1:14" x14ac:dyDescent="0.3">
      <c r="A5142" t="s">
        <v>991</v>
      </c>
      <c r="B5142">
        <v>5140</v>
      </c>
      <c r="C5142">
        <v>12.35</v>
      </c>
      <c r="D5142">
        <f>SUMIF(E:E,Table1[[#This Row],[Item_Fat_Content]],N:N)</f>
        <v>6457454.3820000133</v>
      </c>
      <c r="E5142" t="s">
        <v>1608</v>
      </c>
      <c r="F5142">
        <v>3.8657256000000001E-2</v>
      </c>
      <c r="G5142" t="s">
        <v>26</v>
      </c>
      <c r="H5142">
        <v>110.25700000000001</v>
      </c>
      <c r="I5142" t="s">
        <v>20</v>
      </c>
      <c r="J5142">
        <v>2009</v>
      </c>
      <c r="K5142" t="s">
        <v>14</v>
      </c>
      <c r="L5142" t="s">
        <v>21</v>
      </c>
      <c r="M5142" t="s">
        <v>22</v>
      </c>
      <c r="N5142">
        <v>1757.712</v>
      </c>
    </row>
    <row r="5143" spans="1:14" x14ac:dyDescent="0.3">
      <c r="A5143" t="s">
        <v>326</v>
      </c>
      <c r="B5143">
        <v>5141</v>
      </c>
      <c r="C5143">
        <v>16.7</v>
      </c>
      <c r="D5143">
        <f>SUMIF(E:E,Table1[[#This Row],[Item_Fat_Content]],N:N)</f>
        <v>6457454.3820000133</v>
      </c>
      <c r="E5143" t="s">
        <v>1608</v>
      </c>
      <c r="F5143">
        <v>5.2493162000000003E-2</v>
      </c>
      <c r="G5143" t="s">
        <v>41</v>
      </c>
      <c r="H5143">
        <v>113.91759999999999</v>
      </c>
      <c r="I5143" t="s">
        <v>13</v>
      </c>
      <c r="J5143">
        <v>1999</v>
      </c>
      <c r="K5143" t="s">
        <v>14</v>
      </c>
      <c r="L5143" t="s">
        <v>15</v>
      </c>
      <c r="M5143" t="s">
        <v>16</v>
      </c>
      <c r="N5143">
        <v>2519.3872000000001</v>
      </c>
    </row>
    <row r="5144" spans="1:14" x14ac:dyDescent="0.3">
      <c r="A5144" t="s">
        <v>367</v>
      </c>
      <c r="B5144">
        <v>5142</v>
      </c>
      <c r="C5144">
        <v>19.350000000000001</v>
      </c>
      <c r="D5144">
        <f>SUMIF(E:E,Table1[[#This Row],[Item_Fat_Content]],N:N)</f>
        <v>6457454.3820000133</v>
      </c>
      <c r="E5144" t="s">
        <v>1608</v>
      </c>
      <c r="F5144">
        <v>6.5890998000000006E-2</v>
      </c>
      <c r="G5144" t="s">
        <v>24</v>
      </c>
      <c r="H5144">
        <v>167.08160000000001</v>
      </c>
      <c r="I5144" t="s">
        <v>45</v>
      </c>
      <c r="J5144">
        <v>2007</v>
      </c>
      <c r="K5144" t="str">
        <f>K5143</f>
        <v>Medium</v>
      </c>
      <c r="L5144" t="s">
        <v>43</v>
      </c>
      <c r="M5144" t="s">
        <v>16</v>
      </c>
      <c r="N5144">
        <v>1510.0344</v>
      </c>
    </row>
    <row r="5145" spans="1:14" x14ac:dyDescent="0.3">
      <c r="A5145" t="s">
        <v>1223</v>
      </c>
      <c r="B5145">
        <v>5143</v>
      </c>
      <c r="C5145">
        <v>15.7</v>
      </c>
      <c r="D5145">
        <f>SUMIF(E:E,Table1[[#This Row],[Item_Fat_Content]],N:N)</f>
        <v>6457454.3820000133</v>
      </c>
      <c r="E5145" t="s">
        <v>1608</v>
      </c>
      <c r="F5145">
        <v>0.11456509300000001</v>
      </c>
      <c r="G5145" t="s">
        <v>73</v>
      </c>
      <c r="H5145">
        <v>112.0202</v>
      </c>
      <c r="I5145" t="s">
        <v>48</v>
      </c>
      <c r="J5145">
        <v>1997</v>
      </c>
      <c r="K5145" t="s">
        <v>49</v>
      </c>
      <c r="L5145" t="s">
        <v>15</v>
      </c>
      <c r="M5145" t="s">
        <v>16</v>
      </c>
      <c r="N5145">
        <v>337.56060000000002</v>
      </c>
    </row>
    <row r="5146" spans="1:14" x14ac:dyDescent="0.3">
      <c r="A5146" t="s">
        <v>86</v>
      </c>
      <c r="B5146">
        <v>5144</v>
      </c>
      <c r="C5146">
        <f>C5145</f>
        <v>15.7</v>
      </c>
      <c r="D5146">
        <f>SUMIF(E:E,Table1[[#This Row],[Item_Fat_Content]],N:N)</f>
        <v>11904094.532999987</v>
      </c>
      <c r="E5146" t="s">
        <v>11</v>
      </c>
      <c r="F5146">
        <v>0.117065801</v>
      </c>
      <c r="G5146" t="s">
        <v>36</v>
      </c>
      <c r="H5146">
        <v>196.11359999999999</v>
      </c>
      <c r="I5146" t="s">
        <v>38</v>
      </c>
      <c r="J5146">
        <v>1985</v>
      </c>
      <c r="K5146" t="s">
        <v>14</v>
      </c>
      <c r="L5146" t="s">
        <v>21</v>
      </c>
      <c r="M5146" t="s">
        <v>39</v>
      </c>
      <c r="N5146">
        <v>6026.8216000000002</v>
      </c>
    </row>
    <row r="5147" spans="1:14" x14ac:dyDescent="0.3">
      <c r="A5147" t="s">
        <v>1499</v>
      </c>
      <c r="B5147">
        <v>5145</v>
      </c>
      <c r="C5147">
        <v>18.7</v>
      </c>
      <c r="D5147">
        <f>SUMIF(E:E,Table1[[#This Row],[Item_Fat_Content]],N:N)</f>
        <v>11904094.532999987</v>
      </c>
      <c r="E5147" t="s">
        <v>11</v>
      </c>
      <c r="F5147">
        <v>2.6450779000000001E-2</v>
      </c>
      <c r="G5147" t="s">
        <v>34</v>
      </c>
      <c r="H5147">
        <v>124.902</v>
      </c>
      <c r="I5147" t="s">
        <v>45</v>
      </c>
      <c r="J5147">
        <v>2007</v>
      </c>
      <c r="K5147" t="str">
        <f>K5146</f>
        <v>Medium</v>
      </c>
      <c r="L5147" t="s">
        <v>43</v>
      </c>
      <c r="M5147" t="s">
        <v>16</v>
      </c>
      <c r="N5147">
        <v>2909.5459999999998</v>
      </c>
    </row>
    <row r="5148" spans="1:14" x14ac:dyDescent="0.3">
      <c r="A5148" t="s">
        <v>699</v>
      </c>
      <c r="B5148">
        <v>5146</v>
      </c>
      <c r="C5148">
        <v>7.06</v>
      </c>
      <c r="D5148">
        <f>SUMIF(E:E,Table1[[#This Row],[Item_Fat_Content]],N:N)</f>
        <v>229576.49539999999</v>
      </c>
      <c r="E5148" t="s">
        <v>18</v>
      </c>
      <c r="F5148">
        <v>4.3863865000000002E-2</v>
      </c>
      <c r="G5148" t="s">
        <v>116</v>
      </c>
      <c r="H5148">
        <v>59.590400000000002</v>
      </c>
      <c r="I5148" t="s">
        <v>31</v>
      </c>
      <c r="J5148">
        <v>1987</v>
      </c>
      <c r="K5148" t="s">
        <v>32</v>
      </c>
      <c r="L5148" t="s">
        <v>21</v>
      </c>
      <c r="M5148" t="s">
        <v>16</v>
      </c>
      <c r="N5148">
        <v>761.67520000000002</v>
      </c>
    </row>
    <row r="5149" spans="1:14" x14ac:dyDescent="0.3">
      <c r="A5149" t="s">
        <v>862</v>
      </c>
      <c r="B5149">
        <v>5147</v>
      </c>
      <c r="C5149">
        <v>11.35</v>
      </c>
      <c r="D5149">
        <f>SUMIF(E:E,Table1[[#This Row],[Item_Fat_Content]],N:N)</f>
        <v>11904094.532999987</v>
      </c>
      <c r="E5149" t="s">
        <v>11</v>
      </c>
      <c r="F5149">
        <v>0</v>
      </c>
      <c r="G5149" t="s">
        <v>36</v>
      </c>
      <c r="H5149">
        <v>52.400799999999997</v>
      </c>
      <c r="I5149" t="s">
        <v>60</v>
      </c>
      <c r="J5149">
        <v>2004</v>
      </c>
      <c r="K5149" t="s">
        <v>49</v>
      </c>
      <c r="L5149" t="s">
        <v>43</v>
      </c>
      <c r="M5149" t="s">
        <v>16</v>
      </c>
      <c r="N5149">
        <v>809.61279999999999</v>
      </c>
    </row>
    <row r="5150" spans="1:14" x14ac:dyDescent="0.3">
      <c r="A5150" t="s">
        <v>727</v>
      </c>
      <c r="B5150">
        <v>5148</v>
      </c>
      <c r="C5150">
        <f>C5149</f>
        <v>11.35</v>
      </c>
      <c r="D5150">
        <f>SUMIF(E:E,Table1[[#This Row],[Item_Fat_Content]],N:N)</f>
        <v>6457454.3820000133</v>
      </c>
      <c r="E5150" t="s">
        <v>1608</v>
      </c>
      <c r="F5150">
        <v>3.6551446000000001E-2</v>
      </c>
      <c r="G5150" t="s">
        <v>36</v>
      </c>
      <c r="H5150">
        <v>62.7194</v>
      </c>
      <c r="I5150" t="s">
        <v>65</v>
      </c>
      <c r="J5150">
        <v>1985</v>
      </c>
      <c r="K5150" t="s">
        <v>49</v>
      </c>
      <c r="L5150" t="s">
        <v>15</v>
      </c>
      <c r="M5150" t="s">
        <v>28</v>
      </c>
      <c r="N5150">
        <v>123.83880000000001</v>
      </c>
    </row>
    <row r="5151" spans="1:14" x14ac:dyDescent="0.3">
      <c r="A5151" t="s">
        <v>1335</v>
      </c>
      <c r="B5151">
        <v>5149</v>
      </c>
      <c r="C5151">
        <v>6.96</v>
      </c>
      <c r="D5151">
        <f>SUMIF(E:E,Table1[[#This Row],[Item_Fat_Content]],N:N)</f>
        <v>11904094.532999987</v>
      </c>
      <c r="E5151" t="s">
        <v>11</v>
      </c>
      <c r="F5151">
        <v>7.7630198999999997E-2</v>
      </c>
      <c r="G5151" t="s">
        <v>19</v>
      </c>
      <c r="H5151">
        <v>90.914599999999993</v>
      </c>
      <c r="I5151" t="s">
        <v>45</v>
      </c>
      <c r="J5151">
        <v>2007</v>
      </c>
      <c r="K5151" t="str">
        <f>K5150</f>
        <v>Small</v>
      </c>
      <c r="L5151" t="s">
        <v>43</v>
      </c>
      <c r="M5151" t="s">
        <v>16</v>
      </c>
      <c r="N5151">
        <v>1459.4336000000001</v>
      </c>
    </row>
    <row r="5152" spans="1:14" x14ac:dyDescent="0.3">
      <c r="A5152" t="s">
        <v>778</v>
      </c>
      <c r="B5152">
        <v>5150</v>
      </c>
      <c r="C5152">
        <f t="shared" ref="C5152:C5153" si="393">C5151</f>
        <v>6.96</v>
      </c>
      <c r="D5152">
        <f>SUMIF(E:E,Table1[[#This Row],[Item_Fat_Content]],N:N)</f>
        <v>11904094.532999987</v>
      </c>
      <c r="E5152" t="s">
        <v>11</v>
      </c>
      <c r="F5152">
        <v>0.30473738700000003</v>
      </c>
      <c r="G5152" t="s">
        <v>12</v>
      </c>
      <c r="H5152">
        <v>54.729799999999997</v>
      </c>
      <c r="I5152" t="s">
        <v>65</v>
      </c>
      <c r="J5152">
        <v>1985</v>
      </c>
      <c r="K5152" t="s">
        <v>49</v>
      </c>
      <c r="L5152" t="s">
        <v>15</v>
      </c>
      <c r="M5152" t="s">
        <v>28</v>
      </c>
      <c r="N5152">
        <v>107.8596</v>
      </c>
    </row>
    <row r="5153" spans="1:14" x14ac:dyDescent="0.3">
      <c r="A5153" t="s">
        <v>1198</v>
      </c>
      <c r="B5153">
        <v>5151</v>
      </c>
      <c r="C5153">
        <f t="shared" si="393"/>
        <v>6.96</v>
      </c>
      <c r="D5153">
        <f>SUMIF(E:E,Table1[[#This Row],[Item_Fat_Content]],N:N)</f>
        <v>6457454.3820000133</v>
      </c>
      <c r="E5153" t="s">
        <v>1608</v>
      </c>
      <c r="F5153">
        <v>4.1180766000000001E-2</v>
      </c>
      <c r="G5153" t="s">
        <v>36</v>
      </c>
      <c r="H5153">
        <v>37.918999999999997</v>
      </c>
      <c r="I5153" t="s">
        <v>38</v>
      </c>
      <c r="J5153">
        <v>1985</v>
      </c>
      <c r="K5153" t="s">
        <v>14</v>
      </c>
      <c r="L5153" t="s">
        <v>21</v>
      </c>
      <c r="M5153" t="s">
        <v>39</v>
      </c>
      <c r="N5153">
        <v>768.99900000000002</v>
      </c>
    </row>
    <row r="5154" spans="1:14" x14ac:dyDescent="0.3">
      <c r="A5154" t="s">
        <v>1238</v>
      </c>
      <c r="B5154">
        <v>5152</v>
      </c>
      <c r="C5154">
        <v>13.15</v>
      </c>
      <c r="D5154">
        <f>SUMIF(E:E,Table1[[#This Row],[Item_Fat_Content]],N:N)</f>
        <v>11904094.532999987</v>
      </c>
      <c r="E5154" t="s">
        <v>11</v>
      </c>
      <c r="F5154">
        <v>4.3831720999999997E-2</v>
      </c>
      <c r="G5154" t="s">
        <v>36</v>
      </c>
      <c r="H5154">
        <v>184.19499999999999</v>
      </c>
      <c r="I5154" t="s">
        <v>13</v>
      </c>
      <c r="J5154">
        <v>1999</v>
      </c>
      <c r="K5154" t="s">
        <v>14</v>
      </c>
      <c r="L5154" t="s">
        <v>15</v>
      </c>
      <c r="M5154" t="s">
        <v>16</v>
      </c>
      <c r="N5154">
        <v>2746.4250000000002</v>
      </c>
    </row>
    <row r="5155" spans="1:14" x14ac:dyDescent="0.3">
      <c r="A5155" t="s">
        <v>830</v>
      </c>
      <c r="B5155">
        <v>5153</v>
      </c>
      <c r="C5155">
        <f>C5154</f>
        <v>13.15</v>
      </c>
      <c r="D5155">
        <f>SUMIF(E:E,Table1[[#This Row],[Item_Fat_Content]],N:N)</f>
        <v>6457454.3820000133</v>
      </c>
      <c r="E5155" t="s">
        <v>1608</v>
      </c>
      <c r="F5155">
        <v>7.5033720000000003E-3</v>
      </c>
      <c r="G5155" t="s">
        <v>12</v>
      </c>
      <c r="H5155">
        <v>146.71019999999999</v>
      </c>
      <c r="I5155" t="s">
        <v>38</v>
      </c>
      <c r="J5155">
        <v>1985</v>
      </c>
      <c r="K5155" t="s">
        <v>14</v>
      </c>
      <c r="L5155" t="s">
        <v>21</v>
      </c>
      <c r="M5155" t="s">
        <v>39</v>
      </c>
      <c r="N5155">
        <v>4374.3059999999996</v>
      </c>
    </row>
    <row r="5156" spans="1:14" x14ac:dyDescent="0.3">
      <c r="A5156" t="s">
        <v>1066</v>
      </c>
      <c r="B5156">
        <v>5154</v>
      </c>
      <c r="C5156">
        <v>14.5</v>
      </c>
      <c r="D5156">
        <f>SUMIF(E:E,Table1[[#This Row],[Item_Fat_Content]],N:N)</f>
        <v>6457454.3820000133</v>
      </c>
      <c r="E5156" t="s">
        <v>1608</v>
      </c>
      <c r="F5156">
        <v>0.21468106300000001</v>
      </c>
      <c r="G5156" t="s">
        <v>34</v>
      </c>
      <c r="H5156">
        <v>102.7332</v>
      </c>
      <c r="I5156" t="s">
        <v>27</v>
      </c>
      <c r="J5156">
        <v>1998</v>
      </c>
      <c r="K5156" t="str">
        <f t="shared" ref="K5156:K5158" si="394">K5155</f>
        <v>Medium</v>
      </c>
      <c r="L5156" t="s">
        <v>21</v>
      </c>
      <c r="M5156" t="s">
        <v>28</v>
      </c>
      <c r="N5156">
        <v>205.06639999999999</v>
      </c>
    </row>
    <row r="5157" spans="1:14" x14ac:dyDescent="0.3">
      <c r="A5157" t="s">
        <v>605</v>
      </c>
      <c r="B5157">
        <v>5155</v>
      </c>
      <c r="C5157">
        <v>7.5</v>
      </c>
      <c r="D5157">
        <f>SUMIF(E:E,Table1[[#This Row],[Item_Fat_Content]],N:N)</f>
        <v>11904094.532999987</v>
      </c>
      <c r="E5157" t="s">
        <v>11</v>
      </c>
      <c r="F5157">
        <v>6.0649824999999997E-2</v>
      </c>
      <c r="G5157" t="s">
        <v>56</v>
      </c>
      <c r="H5157">
        <v>177.40280000000001</v>
      </c>
      <c r="I5157" t="s">
        <v>27</v>
      </c>
      <c r="J5157">
        <v>1998</v>
      </c>
      <c r="K5157" t="str">
        <f t="shared" si="394"/>
        <v>Medium</v>
      </c>
      <c r="L5157" t="s">
        <v>21</v>
      </c>
      <c r="M5157" t="s">
        <v>28</v>
      </c>
      <c r="N5157">
        <v>354.2056</v>
      </c>
    </row>
    <row r="5158" spans="1:14" x14ac:dyDescent="0.3">
      <c r="A5158" t="s">
        <v>1030</v>
      </c>
      <c r="B5158">
        <v>5156</v>
      </c>
      <c r="C5158">
        <v>15.2</v>
      </c>
      <c r="D5158">
        <f>SUMIF(E:E,Table1[[#This Row],[Item_Fat_Content]],N:N)</f>
        <v>11904094.532999987</v>
      </c>
      <c r="E5158" t="s">
        <v>11</v>
      </c>
      <c r="F5158">
        <v>9.7258937000000004E-2</v>
      </c>
      <c r="G5158" t="s">
        <v>56</v>
      </c>
      <c r="H5158">
        <v>114.8492</v>
      </c>
      <c r="I5158" t="s">
        <v>42</v>
      </c>
      <c r="J5158">
        <v>2002</v>
      </c>
      <c r="K5158" t="str">
        <f t="shared" si="394"/>
        <v>Medium</v>
      </c>
      <c r="L5158" t="s">
        <v>43</v>
      </c>
      <c r="M5158" t="s">
        <v>16</v>
      </c>
      <c r="N5158">
        <v>1506.0396000000001</v>
      </c>
    </row>
    <row r="5159" spans="1:14" x14ac:dyDescent="0.3">
      <c r="A5159" t="s">
        <v>1409</v>
      </c>
      <c r="B5159">
        <v>5157</v>
      </c>
      <c r="C5159">
        <v>11.6</v>
      </c>
      <c r="D5159">
        <f>SUMIF(E:E,Table1[[#This Row],[Item_Fat_Content]],N:N)</f>
        <v>6457454.3820000133</v>
      </c>
      <c r="E5159" t="s">
        <v>1608</v>
      </c>
      <c r="F5159">
        <v>9.7630210000000002E-3</v>
      </c>
      <c r="G5159" t="s">
        <v>36</v>
      </c>
      <c r="H5159">
        <v>226.24039999999999</v>
      </c>
      <c r="I5159" t="s">
        <v>48</v>
      </c>
      <c r="J5159">
        <v>1997</v>
      </c>
      <c r="K5159" t="s">
        <v>49</v>
      </c>
      <c r="L5159" t="s">
        <v>15</v>
      </c>
      <c r="M5159" t="s">
        <v>16</v>
      </c>
      <c r="N5159">
        <v>1800.3232</v>
      </c>
    </row>
    <row r="5160" spans="1:14" x14ac:dyDescent="0.3">
      <c r="A5160" t="s">
        <v>299</v>
      </c>
      <c r="B5160">
        <v>5158</v>
      </c>
      <c r="C5160">
        <v>9</v>
      </c>
      <c r="D5160">
        <f>SUMIF(E:E,Table1[[#This Row],[Item_Fat_Content]],N:N)</f>
        <v>11904094.532999987</v>
      </c>
      <c r="E5160" t="s">
        <v>11</v>
      </c>
      <c r="F5160">
        <v>3.2152980999999997E-2</v>
      </c>
      <c r="G5160" t="s">
        <v>30</v>
      </c>
      <c r="H5160">
        <v>102.0016</v>
      </c>
      <c r="I5160" t="s">
        <v>20</v>
      </c>
      <c r="J5160">
        <v>2009</v>
      </c>
      <c r="K5160" t="s">
        <v>14</v>
      </c>
      <c r="L5160" t="s">
        <v>21</v>
      </c>
      <c r="M5160" t="s">
        <v>22</v>
      </c>
      <c r="N5160">
        <v>1518.0239999999999</v>
      </c>
    </row>
    <row r="5161" spans="1:14" x14ac:dyDescent="0.3">
      <c r="A5161" t="s">
        <v>970</v>
      </c>
      <c r="B5161">
        <v>5159</v>
      </c>
      <c r="C5161">
        <v>19.350000000000001</v>
      </c>
      <c r="D5161">
        <f>SUMIF(E:E,Table1[[#This Row],[Item_Fat_Content]],N:N)</f>
        <v>6457454.3820000133</v>
      </c>
      <c r="E5161" t="s">
        <v>1608</v>
      </c>
      <c r="F5161">
        <v>2.1439693999999999E-2</v>
      </c>
      <c r="G5161" t="s">
        <v>26</v>
      </c>
      <c r="H5161">
        <v>119.7098</v>
      </c>
      <c r="I5161" t="s">
        <v>31</v>
      </c>
      <c r="J5161">
        <v>1987</v>
      </c>
      <c r="K5161" t="s">
        <v>32</v>
      </c>
      <c r="L5161" t="s">
        <v>21</v>
      </c>
      <c r="M5161" t="s">
        <v>16</v>
      </c>
      <c r="N5161">
        <v>1325.6078</v>
      </c>
    </row>
    <row r="5162" spans="1:14" x14ac:dyDescent="0.3">
      <c r="A5162" t="s">
        <v>1330</v>
      </c>
      <c r="B5162">
        <v>5160</v>
      </c>
      <c r="C5162">
        <v>15.2</v>
      </c>
      <c r="D5162">
        <f>SUMIF(E:E,Table1[[#This Row],[Item_Fat_Content]],N:N)</f>
        <v>11904094.532999987</v>
      </c>
      <c r="E5162" t="s">
        <v>11</v>
      </c>
      <c r="F5162">
        <v>0.153592956</v>
      </c>
      <c r="G5162" t="s">
        <v>36</v>
      </c>
      <c r="H5162">
        <v>228.0352</v>
      </c>
      <c r="I5162" t="s">
        <v>27</v>
      </c>
      <c r="J5162">
        <v>1998</v>
      </c>
      <c r="K5162" t="str">
        <f>K5161</f>
        <v>High</v>
      </c>
      <c r="L5162" t="s">
        <v>21</v>
      </c>
      <c r="M5162" t="s">
        <v>28</v>
      </c>
      <c r="N5162">
        <v>458.07040000000001</v>
      </c>
    </row>
    <row r="5163" spans="1:14" x14ac:dyDescent="0.3">
      <c r="A5163" t="s">
        <v>1360</v>
      </c>
      <c r="B5163">
        <v>5161</v>
      </c>
      <c r="C5163">
        <v>20.2</v>
      </c>
      <c r="D5163">
        <f>SUMIF(E:E,Table1[[#This Row],[Item_Fat_Content]],N:N)</f>
        <v>6457454.3820000133</v>
      </c>
      <c r="E5163" t="s">
        <v>1608</v>
      </c>
      <c r="F5163">
        <v>0.121231308</v>
      </c>
      <c r="G5163" t="s">
        <v>36</v>
      </c>
      <c r="H5163">
        <v>97.575199999999995</v>
      </c>
      <c r="I5163" t="s">
        <v>60</v>
      </c>
      <c r="J5163">
        <v>2004</v>
      </c>
      <c r="K5163" t="s">
        <v>49</v>
      </c>
      <c r="L5163" t="s">
        <v>43</v>
      </c>
      <c r="M5163" t="s">
        <v>16</v>
      </c>
      <c r="N5163">
        <v>1534.0032000000001</v>
      </c>
    </row>
    <row r="5164" spans="1:14" x14ac:dyDescent="0.3">
      <c r="A5164" t="s">
        <v>735</v>
      </c>
      <c r="B5164">
        <v>5162</v>
      </c>
      <c r="C5164">
        <f t="shared" ref="C5164:C5165" si="395">C5163</f>
        <v>20.2</v>
      </c>
      <c r="D5164">
        <f>SUMIF(E:E,Table1[[#This Row],[Item_Fat_Content]],N:N)</f>
        <v>11904094.532999987</v>
      </c>
      <c r="E5164" t="s">
        <v>11</v>
      </c>
      <c r="F5164">
        <v>0.119371835</v>
      </c>
      <c r="G5164" t="s">
        <v>12</v>
      </c>
      <c r="H5164">
        <v>45.2744</v>
      </c>
      <c r="I5164" t="s">
        <v>38</v>
      </c>
      <c r="J5164">
        <v>1985</v>
      </c>
      <c r="K5164" t="s">
        <v>14</v>
      </c>
      <c r="L5164" t="s">
        <v>21</v>
      </c>
      <c r="M5164" t="s">
        <v>39</v>
      </c>
      <c r="N5164">
        <v>905.48800000000006</v>
      </c>
    </row>
    <row r="5165" spans="1:14" x14ac:dyDescent="0.3">
      <c r="A5165" t="s">
        <v>871</v>
      </c>
      <c r="B5165">
        <v>5163</v>
      </c>
      <c r="C5165">
        <f t="shared" si="395"/>
        <v>20.2</v>
      </c>
      <c r="D5165">
        <f>SUMIF(E:E,Table1[[#This Row],[Item_Fat_Content]],N:N)</f>
        <v>11904094.532999987</v>
      </c>
      <c r="E5165" t="s">
        <v>11</v>
      </c>
      <c r="F5165">
        <v>6.4607377999999993E-2</v>
      </c>
      <c r="G5165" t="s">
        <v>73</v>
      </c>
      <c r="H5165">
        <v>87.419799999999995</v>
      </c>
      <c r="I5165" t="s">
        <v>38</v>
      </c>
      <c r="J5165">
        <v>1985</v>
      </c>
      <c r="K5165" t="s">
        <v>14</v>
      </c>
      <c r="L5165" t="s">
        <v>21</v>
      </c>
      <c r="M5165" t="s">
        <v>39</v>
      </c>
      <c r="N5165">
        <v>2267.7148000000002</v>
      </c>
    </row>
    <row r="5166" spans="1:14" x14ac:dyDescent="0.3">
      <c r="A5166" t="s">
        <v>258</v>
      </c>
      <c r="B5166">
        <v>5164</v>
      </c>
      <c r="C5166">
        <v>5.3650000000000002</v>
      </c>
      <c r="D5166">
        <f>SUMIF(E:E,Table1[[#This Row],[Item_Fat_Content]],N:N)</f>
        <v>6457454.3820000133</v>
      </c>
      <c r="E5166" t="s">
        <v>1608</v>
      </c>
      <c r="F5166">
        <v>0.14024027999999999</v>
      </c>
      <c r="G5166" t="s">
        <v>259</v>
      </c>
      <c r="H5166">
        <v>171.07640000000001</v>
      </c>
      <c r="I5166" t="s">
        <v>48</v>
      </c>
      <c r="J5166">
        <v>1997</v>
      </c>
      <c r="K5166" t="s">
        <v>49</v>
      </c>
      <c r="L5166" t="s">
        <v>15</v>
      </c>
      <c r="M5166" t="s">
        <v>16</v>
      </c>
      <c r="N5166">
        <v>3263.7516000000001</v>
      </c>
    </row>
    <row r="5167" spans="1:14" x14ac:dyDescent="0.3">
      <c r="A5167" t="s">
        <v>399</v>
      </c>
      <c r="B5167">
        <v>5165</v>
      </c>
      <c r="C5167">
        <v>21.2</v>
      </c>
      <c r="D5167">
        <f>SUMIF(E:E,Table1[[#This Row],[Item_Fat_Content]],N:N)</f>
        <v>6457454.3820000133</v>
      </c>
      <c r="E5167" t="s">
        <v>1608</v>
      </c>
      <c r="F5167">
        <v>0</v>
      </c>
      <c r="G5167" t="s">
        <v>116</v>
      </c>
      <c r="H5167">
        <v>173.6738</v>
      </c>
      <c r="I5167" t="s">
        <v>13</v>
      </c>
      <c r="J5167">
        <v>1999</v>
      </c>
      <c r="K5167" t="s">
        <v>14</v>
      </c>
      <c r="L5167" t="s">
        <v>15</v>
      </c>
      <c r="M5167" t="s">
        <v>16</v>
      </c>
      <c r="N5167">
        <v>2954.1545999999998</v>
      </c>
    </row>
    <row r="5168" spans="1:14" x14ac:dyDescent="0.3">
      <c r="A5168" t="s">
        <v>335</v>
      </c>
      <c r="B5168">
        <v>5166</v>
      </c>
      <c r="C5168">
        <v>11.15</v>
      </c>
      <c r="D5168">
        <f>SUMIF(E:E,Table1[[#This Row],[Item_Fat_Content]],N:N)</f>
        <v>6457454.3820000133</v>
      </c>
      <c r="E5168" t="s">
        <v>1608</v>
      </c>
      <c r="F5168">
        <v>8.2966919999999996E-3</v>
      </c>
      <c r="G5168" t="s">
        <v>12</v>
      </c>
      <c r="H5168">
        <v>150.67080000000001</v>
      </c>
      <c r="I5168" t="s">
        <v>42</v>
      </c>
      <c r="J5168">
        <v>2002</v>
      </c>
      <c r="K5168" t="str">
        <f t="shared" ref="K5168:K5169" si="396">K5167</f>
        <v>Medium</v>
      </c>
      <c r="L5168" t="s">
        <v>43</v>
      </c>
      <c r="M5168" t="s">
        <v>16</v>
      </c>
      <c r="N5168">
        <v>2106.5911999999998</v>
      </c>
    </row>
    <row r="5169" spans="1:14" x14ac:dyDescent="0.3">
      <c r="A5169" t="s">
        <v>1299</v>
      </c>
      <c r="B5169">
        <v>5167</v>
      </c>
      <c r="C5169">
        <v>19.350000000000001</v>
      </c>
      <c r="D5169">
        <f>SUMIF(E:E,Table1[[#This Row],[Item_Fat_Content]],N:N)</f>
        <v>6457454.3820000133</v>
      </c>
      <c r="E5169" t="s">
        <v>1608</v>
      </c>
      <c r="F5169">
        <v>7.7193256000000002E-2</v>
      </c>
      <c r="G5169" t="s">
        <v>36</v>
      </c>
      <c r="H5169">
        <v>112.7518</v>
      </c>
      <c r="I5169" t="s">
        <v>45</v>
      </c>
      <c r="J5169">
        <v>2007</v>
      </c>
      <c r="K5169" t="str">
        <f t="shared" si="396"/>
        <v>Medium</v>
      </c>
      <c r="L5169" t="s">
        <v>43</v>
      </c>
      <c r="M5169" t="s">
        <v>16</v>
      </c>
      <c r="N5169">
        <v>683.11080000000004</v>
      </c>
    </row>
    <row r="5170" spans="1:14" x14ac:dyDescent="0.3">
      <c r="A5170" t="s">
        <v>803</v>
      </c>
      <c r="B5170">
        <v>5168</v>
      </c>
      <c r="C5170">
        <v>13.5</v>
      </c>
      <c r="D5170">
        <f>SUMIF(E:E,Table1[[#This Row],[Item_Fat_Content]],N:N)</f>
        <v>11904094.532999987</v>
      </c>
      <c r="E5170" t="s">
        <v>11</v>
      </c>
      <c r="F5170">
        <v>5.5075503999999997E-2</v>
      </c>
      <c r="G5170" t="s">
        <v>56</v>
      </c>
      <c r="H5170">
        <v>33.3874</v>
      </c>
      <c r="I5170" t="s">
        <v>13</v>
      </c>
      <c r="J5170">
        <v>1999</v>
      </c>
      <c r="K5170" t="s">
        <v>14</v>
      </c>
      <c r="L5170" t="s">
        <v>15</v>
      </c>
      <c r="M5170" t="s">
        <v>16</v>
      </c>
      <c r="N5170">
        <v>282.29919999999998</v>
      </c>
    </row>
    <row r="5171" spans="1:14" x14ac:dyDescent="0.3">
      <c r="A5171" t="s">
        <v>1020</v>
      </c>
      <c r="B5171">
        <v>5169</v>
      </c>
      <c r="C5171">
        <v>9.6</v>
      </c>
      <c r="D5171">
        <f>SUMIF(E:E,Table1[[#This Row],[Item_Fat_Content]],N:N)</f>
        <v>6457454.3820000133</v>
      </c>
      <c r="E5171" t="s">
        <v>1608</v>
      </c>
      <c r="F5171">
        <v>1.4209810999999999E-2</v>
      </c>
      <c r="G5171" t="s">
        <v>36</v>
      </c>
      <c r="H5171">
        <v>188.18719999999999</v>
      </c>
      <c r="I5171" t="s">
        <v>60</v>
      </c>
      <c r="J5171">
        <v>2004</v>
      </c>
      <c r="K5171" t="s">
        <v>49</v>
      </c>
      <c r="L5171" t="s">
        <v>43</v>
      </c>
      <c r="M5171" t="s">
        <v>16</v>
      </c>
      <c r="N5171">
        <v>1701.7847999999999</v>
      </c>
    </row>
    <row r="5172" spans="1:14" x14ac:dyDescent="0.3">
      <c r="A5172" t="s">
        <v>994</v>
      </c>
      <c r="B5172">
        <v>5170</v>
      </c>
      <c r="C5172">
        <v>12.5</v>
      </c>
      <c r="D5172">
        <f>SUMIF(E:E,Table1[[#This Row],[Item_Fat_Content]],N:N)</f>
        <v>6457454.3820000133</v>
      </c>
      <c r="E5172" t="s">
        <v>1608</v>
      </c>
      <c r="F5172">
        <v>8.1879863999999997E-2</v>
      </c>
      <c r="G5172" t="s">
        <v>26</v>
      </c>
      <c r="H5172">
        <v>91.748800000000003</v>
      </c>
      <c r="I5172" t="s">
        <v>13</v>
      </c>
      <c r="J5172">
        <v>1999</v>
      </c>
      <c r="K5172" t="s">
        <v>14</v>
      </c>
      <c r="L5172" t="s">
        <v>15</v>
      </c>
      <c r="M5172" t="s">
        <v>16</v>
      </c>
      <c r="N5172">
        <v>1358.232</v>
      </c>
    </row>
    <row r="5173" spans="1:14" x14ac:dyDescent="0.3">
      <c r="A5173" t="s">
        <v>450</v>
      </c>
      <c r="B5173">
        <v>5171</v>
      </c>
      <c r="C5173">
        <v>15.85</v>
      </c>
      <c r="D5173">
        <f>SUMIF(E:E,Table1[[#This Row],[Item_Fat_Content]],N:N)</f>
        <v>11904094.532999987</v>
      </c>
      <c r="E5173" t="s">
        <v>11</v>
      </c>
      <c r="F5173">
        <v>7.8540095000000004E-2</v>
      </c>
      <c r="G5173" t="s">
        <v>73</v>
      </c>
      <c r="H5173">
        <v>36.3506</v>
      </c>
      <c r="I5173" t="s">
        <v>60</v>
      </c>
      <c r="J5173">
        <v>2004</v>
      </c>
      <c r="K5173" t="s">
        <v>49</v>
      </c>
      <c r="L5173" t="s">
        <v>43</v>
      </c>
      <c r="M5173" t="s">
        <v>16</v>
      </c>
      <c r="N5173">
        <v>607.20960000000002</v>
      </c>
    </row>
    <row r="5174" spans="1:14" x14ac:dyDescent="0.3">
      <c r="A5174" t="s">
        <v>1239</v>
      </c>
      <c r="B5174">
        <v>5172</v>
      </c>
      <c r="C5174">
        <v>10.195</v>
      </c>
      <c r="D5174">
        <f>SUMIF(E:E,Table1[[#This Row],[Item_Fat_Content]],N:N)</f>
        <v>6457454.3820000133</v>
      </c>
      <c r="E5174" t="s">
        <v>1608</v>
      </c>
      <c r="F5174">
        <v>0.14654088900000001</v>
      </c>
      <c r="G5174" t="s">
        <v>41</v>
      </c>
      <c r="H5174">
        <v>141.78380000000001</v>
      </c>
      <c r="I5174" t="s">
        <v>31</v>
      </c>
      <c r="J5174">
        <v>1987</v>
      </c>
      <c r="K5174" t="s">
        <v>32</v>
      </c>
      <c r="L5174" t="s">
        <v>21</v>
      </c>
      <c r="M5174" t="s">
        <v>16</v>
      </c>
      <c r="N5174">
        <v>1685.8055999999999</v>
      </c>
    </row>
    <row r="5175" spans="1:14" x14ac:dyDescent="0.3">
      <c r="A5175" t="s">
        <v>1377</v>
      </c>
      <c r="B5175">
        <v>5173</v>
      </c>
      <c r="C5175">
        <v>20.2</v>
      </c>
      <c r="D5175">
        <f>SUMIF(E:E,Table1[[#This Row],[Item_Fat_Content]],N:N)</f>
        <v>6457454.3820000133</v>
      </c>
      <c r="E5175" t="s">
        <v>1608</v>
      </c>
      <c r="F5175">
        <v>9.7059595999999998E-2</v>
      </c>
      <c r="G5175" t="s">
        <v>24</v>
      </c>
      <c r="H5175">
        <v>178.6028</v>
      </c>
      <c r="I5175" t="s">
        <v>45</v>
      </c>
      <c r="J5175">
        <v>2007</v>
      </c>
      <c r="K5175" t="str">
        <f>K5174</f>
        <v>High</v>
      </c>
      <c r="L5175" t="s">
        <v>43</v>
      </c>
      <c r="M5175" t="s">
        <v>16</v>
      </c>
      <c r="N5175">
        <v>2302.3364000000001</v>
      </c>
    </row>
    <row r="5176" spans="1:14" x14ac:dyDescent="0.3">
      <c r="A5176" t="s">
        <v>1562</v>
      </c>
      <c r="B5176">
        <v>5174</v>
      </c>
      <c r="C5176">
        <v>7.96</v>
      </c>
      <c r="D5176">
        <f>SUMIF(E:E,Table1[[#This Row],[Item_Fat_Content]],N:N)</f>
        <v>11904094.532999987</v>
      </c>
      <c r="E5176" t="s">
        <v>11</v>
      </c>
      <c r="F5176">
        <v>2.8478742000000001E-2</v>
      </c>
      <c r="G5176" t="s">
        <v>73</v>
      </c>
      <c r="H5176">
        <v>161.88939999999999</v>
      </c>
      <c r="I5176" t="s">
        <v>20</v>
      </c>
      <c r="J5176">
        <v>2009</v>
      </c>
      <c r="K5176" t="s">
        <v>14</v>
      </c>
      <c r="L5176" t="s">
        <v>21</v>
      </c>
      <c r="M5176" t="s">
        <v>22</v>
      </c>
      <c r="N5176">
        <v>2750.4198000000001</v>
      </c>
    </row>
    <row r="5177" spans="1:14" x14ac:dyDescent="0.3">
      <c r="A5177" t="s">
        <v>1099</v>
      </c>
      <c r="B5177">
        <v>5175</v>
      </c>
      <c r="C5177">
        <v>20</v>
      </c>
      <c r="D5177">
        <f>SUMIF(E:E,Table1[[#This Row],[Item_Fat_Content]],N:N)</f>
        <v>11904094.532999987</v>
      </c>
      <c r="E5177" t="s">
        <v>11</v>
      </c>
      <c r="F5177">
        <v>3.4340926000000001E-2</v>
      </c>
      <c r="G5177" t="s">
        <v>34</v>
      </c>
      <c r="H5177">
        <v>45.4086</v>
      </c>
      <c r="I5177" t="s">
        <v>31</v>
      </c>
      <c r="J5177">
        <v>1987</v>
      </c>
      <c r="K5177" t="s">
        <v>32</v>
      </c>
      <c r="L5177" t="s">
        <v>21</v>
      </c>
      <c r="M5177" t="s">
        <v>16</v>
      </c>
      <c r="N5177">
        <v>981.38919999999996</v>
      </c>
    </row>
    <row r="5178" spans="1:14" x14ac:dyDescent="0.3">
      <c r="A5178" t="s">
        <v>1055</v>
      </c>
      <c r="B5178">
        <v>5176</v>
      </c>
      <c r="C5178">
        <v>6.4249999999999998</v>
      </c>
      <c r="D5178">
        <f>SUMIF(E:E,Table1[[#This Row],[Item_Fat_Content]],N:N)</f>
        <v>11904094.532999987</v>
      </c>
      <c r="E5178" t="s">
        <v>11</v>
      </c>
      <c r="F5178">
        <v>6.3532671999999998E-2</v>
      </c>
      <c r="G5178" t="s">
        <v>54</v>
      </c>
      <c r="H5178">
        <v>133.0626</v>
      </c>
      <c r="I5178" t="s">
        <v>45</v>
      </c>
      <c r="J5178">
        <v>2007</v>
      </c>
      <c r="K5178" t="str">
        <f>K5177</f>
        <v>High</v>
      </c>
      <c r="L5178" t="s">
        <v>43</v>
      </c>
      <c r="M5178" t="s">
        <v>16</v>
      </c>
      <c r="N5178">
        <v>1442.7886000000001</v>
      </c>
    </row>
    <row r="5179" spans="1:14" x14ac:dyDescent="0.3">
      <c r="A5179" t="s">
        <v>1412</v>
      </c>
      <c r="B5179">
        <v>5177</v>
      </c>
      <c r="C5179">
        <f>C5178</f>
        <v>6.4249999999999998</v>
      </c>
      <c r="D5179">
        <f>SUMIF(E:E,Table1[[#This Row],[Item_Fat_Content]],N:N)</f>
        <v>6457454.3820000133</v>
      </c>
      <c r="E5179" t="s">
        <v>1608</v>
      </c>
      <c r="F5179">
        <v>7.5384242000000004E-2</v>
      </c>
      <c r="G5179" t="s">
        <v>34</v>
      </c>
      <c r="H5179">
        <v>262.7568</v>
      </c>
      <c r="I5179" t="s">
        <v>38</v>
      </c>
      <c r="J5179">
        <v>1985</v>
      </c>
      <c r="K5179" t="s">
        <v>14</v>
      </c>
      <c r="L5179" t="s">
        <v>21</v>
      </c>
      <c r="M5179" t="s">
        <v>39</v>
      </c>
      <c r="N5179">
        <v>7646.0472</v>
      </c>
    </row>
    <row r="5180" spans="1:14" x14ac:dyDescent="0.3">
      <c r="A5180" t="s">
        <v>1474</v>
      </c>
      <c r="B5180">
        <v>5178</v>
      </c>
      <c r="C5180">
        <v>12.1</v>
      </c>
      <c r="D5180">
        <f>SUMIF(E:E,Table1[[#This Row],[Item_Fat_Content]],N:N)</f>
        <v>11904094.532999987</v>
      </c>
      <c r="E5180" t="s">
        <v>11</v>
      </c>
      <c r="F5180">
        <v>8.0131362999999997E-2</v>
      </c>
      <c r="G5180" t="s">
        <v>30</v>
      </c>
      <c r="H5180">
        <v>170.91059999999999</v>
      </c>
      <c r="I5180" t="s">
        <v>20</v>
      </c>
      <c r="J5180">
        <v>2009</v>
      </c>
      <c r="K5180" t="s">
        <v>14</v>
      </c>
      <c r="L5180" t="s">
        <v>21</v>
      </c>
      <c r="M5180" t="s">
        <v>22</v>
      </c>
      <c r="N5180">
        <v>1539.9954</v>
      </c>
    </row>
    <row r="5181" spans="1:14" x14ac:dyDescent="0.3">
      <c r="A5181" t="s">
        <v>368</v>
      </c>
      <c r="B5181">
        <v>5179</v>
      </c>
      <c r="C5181">
        <v>11.6</v>
      </c>
      <c r="D5181">
        <f>SUMIF(E:E,Table1[[#This Row],[Item_Fat_Content]],N:N)</f>
        <v>6457454.3820000133</v>
      </c>
      <c r="E5181" t="s">
        <v>1608</v>
      </c>
      <c r="F5181">
        <v>0.13211192099999999</v>
      </c>
      <c r="G5181" t="s">
        <v>41</v>
      </c>
      <c r="H5181">
        <v>82.227599999999995</v>
      </c>
      <c r="I5181" t="s">
        <v>27</v>
      </c>
      <c r="J5181">
        <v>1998</v>
      </c>
      <c r="K5181" t="str">
        <f>K5180</f>
        <v>Medium</v>
      </c>
      <c r="L5181" t="s">
        <v>21</v>
      </c>
      <c r="M5181" t="s">
        <v>28</v>
      </c>
      <c r="N5181">
        <v>243.68279999999999</v>
      </c>
    </row>
    <row r="5182" spans="1:14" x14ac:dyDescent="0.3">
      <c r="A5182" t="s">
        <v>1522</v>
      </c>
      <c r="B5182">
        <v>5180</v>
      </c>
      <c r="C5182">
        <f>C5181</f>
        <v>11.6</v>
      </c>
      <c r="D5182">
        <f>SUMIF(E:E,Table1[[#This Row],[Item_Fat_Content]],N:N)</f>
        <v>11904094.532999987</v>
      </c>
      <c r="E5182" t="s">
        <v>11</v>
      </c>
      <c r="F5182">
        <v>8.3547515000000003E-2</v>
      </c>
      <c r="G5182" t="s">
        <v>30</v>
      </c>
      <c r="H5182">
        <v>179.166</v>
      </c>
      <c r="I5182" t="s">
        <v>65</v>
      </c>
      <c r="J5182">
        <v>1985</v>
      </c>
      <c r="K5182" t="s">
        <v>49</v>
      </c>
      <c r="L5182" t="s">
        <v>15</v>
      </c>
      <c r="M5182" t="s">
        <v>28</v>
      </c>
      <c r="N5182">
        <v>359.53199999999998</v>
      </c>
    </row>
    <row r="5183" spans="1:14" x14ac:dyDescent="0.3">
      <c r="A5183" t="s">
        <v>1477</v>
      </c>
      <c r="B5183">
        <v>5181</v>
      </c>
      <c r="C5183">
        <v>9.3949999999999996</v>
      </c>
      <c r="D5183">
        <f>SUMIF(E:E,Table1[[#This Row],[Item_Fat_Content]],N:N)</f>
        <v>11904094.532999987</v>
      </c>
      <c r="E5183" t="s">
        <v>11</v>
      </c>
      <c r="F5183">
        <v>0.103731617</v>
      </c>
      <c r="G5183" t="s">
        <v>36</v>
      </c>
      <c r="H5183">
        <v>236.9932</v>
      </c>
      <c r="I5183" t="s">
        <v>60</v>
      </c>
      <c r="J5183">
        <v>2004</v>
      </c>
      <c r="K5183" t="s">
        <v>49</v>
      </c>
      <c r="L5183" t="s">
        <v>43</v>
      </c>
      <c r="M5183" t="s">
        <v>16</v>
      </c>
      <c r="N5183">
        <v>4242.4776000000002</v>
      </c>
    </row>
    <row r="5184" spans="1:14" x14ac:dyDescent="0.3">
      <c r="A5184" t="s">
        <v>873</v>
      </c>
      <c r="B5184">
        <v>5182</v>
      </c>
      <c r="C5184">
        <v>17.2</v>
      </c>
      <c r="D5184">
        <f>SUMIF(E:E,Table1[[#This Row],[Item_Fat_Content]],N:N)</f>
        <v>6457454.3820000133</v>
      </c>
      <c r="E5184" t="s">
        <v>1608</v>
      </c>
      <c r="F5184">
        <v>2.5309134E-2</v>
      </c>
      <c r="G5184" t="s">
        <v>73</v>
      </c>
      <c r="H5184">
        <v>147.04179999999999</v>
      </c>
      <c r="I5184" t="s">
        <v>45</v>
      </c>
      <c r="J5184">
        <v>2007</v>
      </c>
      <c r="K5184" t="str">
        <f>K5183</f>
        <v>Small</v>
      </c>
      <c r="L5184" t="s">
        <v>43</v>
      </c>
      <c r="M5184" t="s">
        <v>16</v>
      </c>
      <c r="N5184">
        <v>2354.2687999999998</v>
      </c>
    </row>
    <row r="5185" spans="1:14" x14ac:dyDescent="0.3">
      <c r="A5185" t="s">
        <v>1577</v>
      </c>
      <c r="B5185">
        <v>5183</v>
      </c>
      <c r="C5185">
        <v>7.42</v>
      </c>
      <c r="D5185">
        <f>SUMIF(E:E,Table1[[#This Row],[Item_Fat_Content]],N:N)</f>
        <v>6457454.3820000133</v>
      </c>
      <c r="E5185" t="s">
        <v>1608</v>
      </c>
      <c r="F5185">
        <v>2.5845699999999999E-2</v>
      </c>
      <c r="G5185" t="s">
        <v>36</v>
      </c>
      <c r="H5185">
        <v>188.9872</v>
      </c>
      <c r="I5185" t="s">
        <v>20</v>
      </c>
      <c r="J5185">
        <v>2009</v>
      </c>
      <c r="K5185" t="s">
        <v>14</v>
      </c>
      <c r="L5185" t="s">
        <v>21</v>
      </c>
      <c r="M5185" t="s">
        <v>22</v>
      </c>
      <c r="N5185">
        <v>2458.1336000000001</v>
      </c>
    </row>
    <row r="5186" spans="1:14" x14ac:dyDescent="0.3">
      <c r="A5186" t="s">
        <v>233</v>
      </c>
      <c r="B5186">
        <v>5184</v>
      </c>
      <c r="C5186">
        <v>18.25</v>
      </c>
      <c r="D5186">
        <f>SUMIF(E:E,Table1[[#This Row],[Item_Fat_Content]],N:N)</f>
        <v>11904094.532999987</v>
      </c>
      <c r="E5186" t="s">
        <v>11</v>
      </c>
      <c r="F5186">
        <v>5.4223941999999997E-2</v>
      </c>
      <c r="G5186" t="s">
        <v>36</v>
      </c>
      <c r="H5186">
        <v>142.0154</v>
      </c>
      <c r="I5186" t="s">
        <v>60</v>
      </c>
      <c r="J5186">
        <v>2004</v>
      </c>
      <c r="K5186" t="s">
        <v>49</v>
      </c>
      <c r="L5186" t="s">
        <v>43</v>
      </c>
      <c r="M5186" t="s">
        <v>16</v>
      </c>
      <c r="N5186">
        <v>2127.2310000000002</v>
      </c>
    </row>
    <row r="5187" spans="1:14" x14ac:dyDescent="0.3">
      <c r="A5187" t="s">
        <v>1505</v>
      </c>
      <c r="B5187">
        <v>5185</v>
      </c>
      <c r="C5187">
        <f>C5186</f>
        <v>18.25</v>
      </c>
      <c r="D5187">
        <f>SUMIF(E:E,Table1[[#This Row],[Item_Fat_Content]],N:N)</f>
        <v>6457454.3820000133</v>
      </c>
      <c r="E5187" t="s">
        <v>1608</v>
      </c>
      <c r="F5187">
        <v>7.5791641000000007E-2</v>
      </c>
      <c r="G5187" t="s">
        <v>12</v>
      </c>
      <c r="H5187">
        <v>193.3794</v>
      </c>
      <c r="I5187" t="s">
        <v>38</v>
      </c>
      <c r="J5187">
        <v>1985</v>
      </c>
      <c r="K5187" t="s">
        <v>14</v>
      </c>
      <c r="L5187" t="s">
        <v>21</v>
      </c>
      <c r="M5187" t="s">
        <v>39</v>
      </c>
      <c r="N5187">
        <v>8388.4141999999993</v>
      </c>
    </row>
    <row r="5188" spans="1:14" x14ac:dyDescent="0.3">
      <c r="A5188" t="s">
        <v>979</v>
      </c>
      <c r="B5188">
        <v>5186</v>
      </c>
      <c r="C5188">
        <v>17.600000000000001</v>
      </c>
      <c r="D5188">
        <f>SUMIF(E:E,Table1[[#This Row],[Item_Fat_Content]],N:N)</f>
        <v>6457454.3820000133</v>
      </c>
      <c r="E5188" t="s">
        <v>1608</v>
      </c>
      <c r="F5188">
        <v>3.9282839999999999E-2</v>
      </c>
      <c r="G5188" t="s">
        <v>36</v>
      </c>
      <c r="H5188">
        <v>94.641000000000005</v>
      </c>
      <c r="I5188" t="s">
        <v>13</v>
      </c>
      <c r="J5188">
        <v>1999</v>
      </c>
      <c r="K5188" t="s">
        <v>14</v>
      </c>
      <c r="L5188" t="s">
        <v>15</v>
      </c>
      <c r="M5188" t="s">
        <v>16</v>
      </c>
      <c r="N5188">
        <v>2799.6889999999999</v>
      </c>
    </row>
    <row r="5189" spans="1:14" x14ac:dyDescent="0.3">
      <c r="A5189" t="s">
        <v>634</v>
      </c>
      <c r="B5189">
        <v>5187</v>
      </c>
      <c r="C5189">
        <f>C5188</f>
        <v>17.600000000000001</v>
      </c>
      <c r="D5189">
        <f>SUMIF(E:E,Table1[[#This Row],[Item_Fat_Content]],N:N)</f>
        <v>6457454.3820000133</v>
      </c>
      <c r="E5189" t="s">
        <v>1608</v>
      </c>
      <c r="F5189">
        <v>0.14559143799999999</v>
      </c>
      <c r="G5189" t="s">
        <v>259</v>
      </c>
      <c r="H5189">
        <v>148.70500000000001</v>
      </c>
      <c r="I5189" t="s">
        <v>38</v>
      </c>
      <c r="J5189">
        <v>1985</v>
      </c>
      <c r="K5189" t="s">
        <v>14</v>
      </c>
      <c r="L5189" t="s">
        <v>21</v>
      </c>
      <c r="M5189" t="s">
        <v>39</v>
      </c>
      <c r="N5189">
        <v>1797.66</v>
      </c>
    </row>
    <row r="5190" spans="1:14" x14ac:dyDescent="0.3">
      <c r="A5190" t="s">
        <v>1288</v>
      </c>
      <c r="B5190">
        <v>5188</v>
      </c>
      <c r="C5190">
        <v>6.8250000000000002</v>
      </c>
      <c r="D5190">
        <f>SUMIF(E:E,Table1[[#This Row],[Item_Fat_Content]],N:N)</f>
        <v>6457454.3820000133</v>
      </c>
      <c r="E5190" t="s">
        <v>1608</v>
      </c>
      <c r="F5190">
        <v>4.6824729000000002E-2</v>
      </c>
      <c r="G5190" t="s">
        <v>73</v>
      </c>
      <c r="H5190">
        <v>155.19980000000001</v>
      </c>
      <c r="I5190" t="s">
        <v>20</v>
      </c>
      <c r="J5190">
        <v>2009</v>
      </c>
      <c r="K5190" t="s">
        <v>14</v>
      </c>
      <c r="L5190" t="s">
        <v>21</v>
      </c>
      <c r="M5190" t="s">
        <v>22</v>
      </c>
      <c r="N5190">
        <v>2460.7968000000001</v>
      </c>
    </row>
    <row r="5191" spans="1:14" x14ac:dyDescent="0.3">
      <c r="A5191" t="s">
        <v>1005</v>
      </c>
      <c r="B5191">
        <v>5189</v>
      </c>
      <c r="C5191">
        <v>7.4050000000000002</v>
      </c>
      <c r="D5191">
        <f>SUMIF(E:E,Table1[[#This Row],[Item_Fat_Content]],N:N)</f>
        <v>11904094.532999987</v>
      </c>
      <c r="E5191" t="s">
        <v>11</v>
      </c>
      <c r="F5191">
        <v>0.15906294800000001</v>
      </c>
      <c r="G5191" t="s">
        <v>12</v>
      </c>
      <c r="H5191">
        <v>208.92959999999999</v>
      </c>
      <c r="I5191" t="s">
        <v>31</v>
      </c>
      <c r="J5191">
        <v>1987</v>
      </c>
      <c r="K5191" t="s">
        <v>32</v>
      </c>
      <c r="L5191" t="s">
        <v>21</v>
      </c>
      <c r="M5191" t="s">
        <v>16</v>
      </c>
      <c r="N5191">
        <v>2700.4848000000002</v>
      </c>
    </row>
    <row r="5192" spans="1:14" x14ac:dyDescent="0.3">
      <c r="A5192" t="s">
        <v>758</v>
      </c>
      <c r="B5192">
        <v>5190</v>
      </c>
      <c r="C5192">
        <v>15.7</v>
      </c>
      <c r="D5192">
        <f>SUMIF(E:E,Table1[[#This Row],[Item_Fat_Content]],N:N)</f>
        <v>11904094.532999987</v>
      </c>
      <c r="E5192" t="s">
        <v>11</v>
      </c>
      <c r="F5192">
        <v>7.3966786000000007E-2</v>
      </c>
      <c r="G5192" t="s">
        <v>34</v>
      </c>
      <c r="H5192">
        <v>250.57239999999999</v>
      </c>
      <c r="I5192" t="s">
        <v>20</v>
      </c>
      <c r="J5192">
        <v>2009</v>
      </c>
      <c r="K5192" t="s">
        <v>14</v>
      </c>
      <c r="L5192" t="s">
        <v>21</v>
      </c>
      <c r="M5192" t="s">
        <v>22</v>
      </c>
      <c r="N5192">
        <v>4026.7584000000002</v>
      </c>
    </row>
    <row r="5193" spans="1:14" x14ac:dyDescent="0.3">
      <c r="A5193" t="s">
        <v>346</v>
      </c>
      <c r="B5193">
        <v>5191</v>
      </c>
      <c r="C5193">
        <v>15.6</v>
      </c>
      <c r="D5193">
        <f>SUMIF(E:E,Table1[[#This Row],[Item_Fat_Content]],N:N)</f>
        <v>11904094.532999987</v>
      </c>
      <c r="E5193" t="s">
        <v>11</v>
      </c>
      <c r="F5193">
        <v>0.117574554</v>
      </c>
      <c r="G5193" t="s">
        <v>41</v>
      </c>
      <c r="H5193">
        <v>75.667000000000002</v>
      </c>
      <c r="I5193" t="s">
        <v>45</v>
      </c>
      <c r="J5193">
        <v>2007</v>
      </c>
      <c r="K5193" t="str">
        <f t="shared" ref="K5193:K5194" si="397">K5192</f>
        <v>Medium</v>
      </c>
      <c r="L5193" t="s">
        <v>43</v>
      </c>
      <c r="M5193" t="s">
        <v>16</v>
      </c>
      <c r="N5193">
        <v>1301.6389999999999</v>
      </c>
    </row>
    <row r="5194" spans="1:14" x14ac:dyDescent="0.3">
      <c r="A5194" t="s">
        <v>1508</v>
      </c>
      <c r="B5194">
        <v>5192</v>
      </c>
      <c r="C5194">
        <v>9.6</v>
      </c>
      <c r="D5194">
        <f>SUMIF(E:E,Table1[[#This Row],[Item_Fat_Content]],N:N)</f>
        <v>11904094.532999987</v>
      </c>
      <c r="E5194" t="s">
        <v>11</v>
      </c>
      <c r="F5194">
        <v>4.9617765000000001E-2</v>
      </c>
      <c r="G5194" t="s">
        <v>30</v>
      </c>
      <c r="H5194">
        <v>44.208599999999997</v>
      </c>
      <c r="I5194" t="s">
        <v>27</v>
      </c>
      <c r="J5194">
        <v>1998</v>
      </c>
      <c r="K5194" t="str">
        <f t="shared" si="397"/>
        <v>Medium</v>
      </c>
      <c r="L5194" t="s">
        <v>21</v>
      </c>
      <c r="M5194" t="s">
        <v>28</v>
      </c>
      <c r="N5194">
        <v>44.608600000000003</v>
      </c>
    </row>
    <row r="5195" spans="1:14" x14ac:dyDescent="0.3">
      <c r="A5195" t="s">
        <v>576</v>
      </c>
      <c r="B5195">
        <v>5193</v>
      </c>
      <c r="C5195">
        <f t="shared" ref="C5195:C5197" si="398">C5194</f>
        <v>9.6</v>
      </c>
      <c r="D5195">
        <f>SUMIF(E:E,Table1[[#This Row],[Item_Fat_Content]],N:N)</f>
        <v>6457454.3820000133</v>
      </c>
      <c r="E5195" t="s">
        <v>1608</v>
      </c>
      <c r="F5195">
        <v>3.2296885999999997E-2</v>
      </c>
      <c r="G5195" t="s">
        <v>41</v>
      </c>
      <c r="H5195">
        <v>144.0102</v>
      </c>
      <c r="I5195" t="s">
        <v>38</v>
      </c>
      <c r="J5195">
        <v>1985</v>
      </c>
      <c r="K5195" t="s">
        <v>14</v>
      </c>
      <c r="L5195" t="s">
        <v>21</v>
      </c>
      <c r="M5195" t="s">
        <v>39</v>
      </c>
      <c r="N5195">
        <v>5394.9773999999998</v>
      </c>
    </row>
    <row r="5196" spans="1:14" x14ac:dyDescent="0.3">
      <c r="A5196" t="s">
        <v>1390</v>
      </c>
      <c r="B5196">
        <v>5194</v>
      </c>
      <c r="C5196">
        <f t="shared" si="398"/>
        <v>9.6</v>
      </c>
      <c r="D5196">
        <f>SUMIF(E:E,Table1[[#This Row],[Item_Fat_Content]],N:N)</f>
        <v>6457454.3820000133</v>
      </c>
      <c r="E5196" t="s">
        <v>1608</v>
      </c>
      <c r="F5196">
        <v>3.7340835000000003E-2</v>
      </c>
      <c r="G5196" t="s">
        <v>41</v>
      </c>
      <c r="H5196">
        <v>163.15260000000001</v>
      </c>
      <c r="I5196" t="s">
        <v>38</v>
      </c>
      <c r="J5196">
        <v>1985</v>
      </c>
      <c r="K5196" t="s">
        <v>14</v>
      </c>
      <c r="L5196" t="s">
        <v>21</v>
      </c>
      <c r="M5196" t="s">
        <v>39</v>
      </c>
      <c r="N5196">
        <v>3946.8624</v>
      </c>
    </row>
    <row r="5197" spans="1:14" x14ac:dyDescent="0.3">
      <c r="A5197" t="s">
        <v>1208</v>
      </c>
      <c r="B5197">
        <v>5195</v>
      </c>
      <c r="C5197">
        <f t="shared" si="398"/>
        <v>9.6</v>
      </c>
      <c r="D5197">
        <f>SUMIF(E:E,Table1[[#This Row],[Item_Fat_Content]],N:N)</f>
        <v>11904094.532999987</v>
      </c>
      <c r="E5197" t="s">
        <v>11</v>
      </c>
      <c r="F5197">
        <v>7.5707087000000006E-2</v>
      </c>
      <c r="G5197" t="s">
        <v>34</v>
      </c>
      <c r="H5197">
        <v>88.183000000000007</v>
      </c>
      <c r="I5197" t="s">
        <v>38</v>
      </c>
      <c r="J5197">
        <v>1985</v>
      </c>
      <c r="K5197" t="s">
        <v>14</v>
      </c>
      <c r="L5197" t="s">
        <v>21</v>
      </c>
      <c r="M5197" t="s">
        <v>39</v>
      </c>
      <c r="N5197">
        <v>1438.1279999999999</v>
      </c>
    </row>
    <row r="5198" spans="1:14" x14ac:dyDescent="0.3">
      <c r="A5198" t="s">
        <v>1239</v>
      </c>
      <c r="B5198">
        <v>5196</v>
      </c>
      <c r="C5198">
        <v>10.195</v>
      </c>
      <c r="D5198">
        <f>SUMIF(E:E,Table1[[#This Row],[Item_Fat_Content]],N:N)</f>
        <v>6457454.3820000133</v>
      </c>
      <c r="E5198" t="s">
        <v>1608</v>
      </c>
      <c r="F5198">
        <v>0.14663520599999999</v>
      </c>
      <c r="G5198" t="s">
        <v>41</v>
      </c>
      <c r="H5198">
        <v>139.0838</v>
      </c>
      <c r="I5198" t="s">
        <v>60</v>
      </c>
      <c r="J5198">
        <v>2004</v>
      </c>
      <c r="K5198" t="s">
        <v>49</v>
      </c>
      <c r="L5198" t="s">
        <v>43</v>
      </c>
      <c r="M5198" t="s">
        <v>16</v>
      </c>
      <c r="N5198">
        <v>3652.5787999999998</v>
      </c>
    </row>
    <row r="5199" spans="1:14" x14ac:dyDescent="0.3">
      <c r="A5199" t="s">
        <v>1445</v>
      </c>
      <c r="B5199">
        <v>5197</v>
      </c>
      <c r="C5199">
        <v>19.100000000000001</v>
      </c>
      <c r="D5199">
        <f>SUMIF(E:E,Table1[[#This Row],[Item_Fat_Content]],N:N)</f>
        <v>11904094.532999987</v>
      </c>
      <c r="E5199" t="s">
        <v>11</v>
      </c>
      <c r="F5199">
        <v>0.17754562400000001</v>
      </c>
      <c r="G5199" t="s">
        <v>30</v>
      </c>
      <c r="H5199">
        <v>172.44220000000001</v>
      </c>
      <c r="I5199" t="s">
        <v>13</v>
      </c>
      <c r="J5199">
        <v>1999</v>
      </c>
      <c r="K5199" t="s">
        <v>14</v>
      </c>
      <c r="L5199" t="s">
        <v>15</v>
      </c>
      <c r="M5199" t="s">
        <v>16</v>
      </c>
      <c r="N5199">
        <v>3621.2862</v>
      </c>
    </row>
    <row r="5200" spans="1:14" x14ac:dyDescent="0.3">
      <c r="A5200" t="s">
        <v>285</v>
      </c>
      <c r="B5200">
        <v>5198</v>
      </c>
      <c r="C5200">
        <v>8.8949999999999996</v>
      </c>
      <c r="D5200">
        <f>SUMIF(E:E,Table1[[#This Row],[Item_Fat_Content]],N:N)</f>
        <v>11904094.532999987</v>
      </c>
      <c r="E5200" t="s">
        <v>11</v>
      </c>
      <c r="F5200">
        <v>7.2693696000000002E-2</v>
      </c>
      <c r="G5200" t="s">
        <v>54</v>
      </c>
      <c r="H5200">
        <v>175.93700000000001</v>
      </c>
      <c r="I5200" t="s">
        <v>20</v>
      </c>
      <c r="J5200">
        <v>2009</v>
      </c>
      <c r="K5200" t="s">
        <v>14</v>
      </c>
      <c r="L5200" t="s">
        <v>21</v>
      </c>
      <c r="M5200" t="s">
        <v>22</v>
      </c>
      <c r="N5200">
        <v>529.31100000000004</v>
      </c>
    </row>
    <row r="5201" spans="1:14" x14ac:dyDescent="0.3">
      <c r="A5201" t="s">
        <v>651</v>
      </c>
      <c r="B5201">
        <v>5199</v>
      </c>
      <c r="C5201">
        <v>8.9450000000000003</v>
      </c>
      <c r="D5201">
        <f>SUMIF(E:E,Table1[[#This Row],[Item_Fat_Content]],N:N)</f>
        <v>6457454.3820000133</v>
      </c>
      <c r="E5201" t="s">
        <v>1608</v>
      </c>
      <c r="F5201">
        <v>0.146701312</v>
      </c>
      <c r="G5201" t="s">
        <v>12</v>
      </c>
      <c r="H5201">
        <v>262.291</v>
      </c>
      <c r="I5201" t="s">
        <v>27</v>
      </c>
      <c r="J5201">
        <v>1998</v>
      </c>
      <c r="K5201" t="str">
        <f t="shared" ref="K5201:K5204" si="399">K5200</f>
        <v>Medium</v>
      </c>
      <c r="L5201" t="s">
        <v>21</v>
      </c>
      <c r="M5201" t="s">
        <v>28</v>
      </c>
      <c r="N5201">
        <v>1314.9549999999999</v>
      </c>
    </row>
    <row r="5202" spans="1:14" x14ac:dyDescent="0.3">
      <c r="A5202" t="s">
        <v>221</v>
      </c>
      <c r="B5202">
        <v>5200</v>
      </c>
      <c r="C5202">
        <v>10.3</v>
      </c>
      <c r="D5202">
        <f>SUMIF(E:E,Table1[[#This Row],[Item_Fat_Content]],N:N)</f>
        <v>11904094.532999987</v>
      </c>
      <c r="E5202" t="s">
        <v>11</v>
      </c>
      <c r="F5202">
        <v>0.14699926399999999</v>
      </c>
      <c r="G5202" t="s">
        <v>24</v>
      </c>
      <c r="H5202">
        <v>103.76479999999999</v>
      </c>
      <c r="I5202" t="s">
        <v>45</v>
      </c>
      <c r="J5202">
        <v>2007</v>
      </c>
      <c r="K5202" t="str">
        <f t="shared" si="399"/>
        <v>Medium</v>
      </c>
      <c r="L5202" t="s">
        <v>43</v>
      </c>
      <c r="M5202" t="s">
        <v>16</v>
      </c>
      <c r="N5202">
        <v>2804.3496</v>
      </c>
    </row>
    <row r="5203" spans="1:14" x14ac:dyDescent="0.3">
      <c r="A5203" t="s">
        <v>1531</v>
      </c>
      <c r="B5203">
        <v>5201</v>
      </c>
      <c r="C5203">
        <v>16</v>
      </c>
      <c r="D5203">
        <f>SUMIF(E:E,Table1[[#This Row],[Item_Fat_Content]],N:N)</f>
        <v>6457454.3820000133</v>
      </c>
      <c r="E5203" t="s">
        <v>1608</v>
      </c>
      <c r="F5203">
        <v>0.173109453</v>
      </c>
      <c r="G5203" t="s">
        <v>36</v>
      </c>
      <c r="H5203">
        <v>155.2972</v>
      </c>
      <c r="I5203" t="s">
        <v>42</v>
      </c>
      <c r="J5203">
        <v>2002</v>
      </c>
      <c r="K5203" t="str">
        <f t="shared" si="399"/>
        <v>Medium</v>
      </c>
      <c r="L5203" t="s">
        <v>43</v>
      </c>
      <c r="M5203" t="s">
        <v>16</v>
      </c>
      <c r="N5203">
        <v>3894.93</v>
      </c>
    </row>
    <row r="5204" spans="1:14" x14ac:dyDescent="0.3">
      <c r="A5204" t="s">
        <v>83</v>
      </c>
      <c r="B5204">
        <v>5202</v>
      </c>
      <c r="C5204">
        <v>6.3849999999999998</v>
      </c>
      <c r="D5204">
        <f>SUMIF(E:E,Table1[[#This Row],[Item_Fat_Content]],N:N)</f>
        <v>229576.49539999999</v>
      </c>
      <c r="E5204" t="s">
        <v>18</v>
      </c>
      <c r="F5204">
        <v>0.124410284</v>
      </c>
      <c r="G5204" t="s">
        <v>36</v>
      </c>
      <c r="H5204">
        <v>34.3874</v>
      </c>
      <c r="I5204" t="s">
        <v>45</v>
      </c>
      <c r="J5204">
        <v>2007</v>
      </c>
      <c r="K5204" t="str">
        <f t="shared" si="399"/>
        <v>Medium</v>
      </c>
      <c r="L5204" t="s">
        <v>43</v>
      </c>
      <c r="M5204" t="s">
        <v>16</v>
      </c>
      <c r="N5204">
        <v>388.16140000000001</v>
      </c>
    </row>
    <row r="5205" spans="1:14" x14ac:dyDescent="0.3">
      <c r="A5205" t="s">
        <v>162</v>
      </c>
      <c r="B5205">
        <v>5203</v>
      </c>
      <c r="C5205">
        <v>13</v>
      </c>
      <c r="D5205">
        <f>SUMIF(E:E,Table1[[#This Row],[Item_Fat_Content]],N:N)</f>
        <v>11904094.532999987</v>
      </c>
      <c r="E5205" t="s">
        <v>11</v>
      </c>
      <c r="F5205">
        <v>3.5079515999999998E-2</v>
      </c>
      <c r="G5205" t="s">
        <v>30</v>
      </c>
      <c r="H5205">
        <v>47.903399999999998</v>
      </c>
      <c r="I5205" t="s">
        <v>31</v>
      </c>
      <c r="J5205">
        <v>1987</v>
      </c>
      <c r="K5205" t="s">
        <v>32</v>
      </c>
      <c r="L5205" t="s">
        <v>21</v>
      </c>
      <c r="M5205" t="s">
        <v>16</v>
      </c>
      <c r="N5205">
        <v>583.24080000000004</v>
      </c>
    </row>
    <row r="5206" spans="1:14" x14ac:dyDescent="0.3">
      <c r="A5206" t="s">
        <v>820</v>
      </c>
      <c r="B5206">
        <v>5204</v>
      </c>
      <c r="C5206">
        <v>20.100000000000001</v>
      </c>
      <c r="D5206">
        <f>SUMIF(E:E,Table1[[#This Row],[Item_Fat_Content]],N:N)</f>
        <v>6457454.3820000133</v>
      </c>
      <c r="E5206" t="s">
        <v>1608</v>
      </c>
      <c r="F5206">
        <v>5.4763517999999997E-2</v>
      </c>
      <c r="G5206" t="s">
        <v>41</v>
      </c>
      <c r="H5206">
        <v>150.9366</v>
      </c>
      <c r="I5206" t="s">
        <v>45</v>
      </c>
      <c r="J5206">
        <v>2007</v>
      </c>
      <c r="K5206" t="str">
        <f>K5205</f>
        <v>High</v>
      </c>
      <c r="L5206" t="s">
        <v>43</v>
      </c>
      <c r="M5206" t="s">
        <v>16</v>
      </c>
      <c r="N5206">
        <v>3476.1417999999999</v>
      </c>
    </row>
    <row r="5207" spans="1:14" x14ac:dyDescent="0.3">
      <c r="A5207" t="s">
        <v>301</v>
      </c>
      <c r="B5207">
        <v>5205</v>
      </c>
      <c r="C5207">
        <v>11.1</v>
      </c>
      <c r="D5207">
        <f>SUMIF(E:E,Table1[[#This Row],[Item_Fat_Content]],N:N)</f>
        <v>11904094.532999987</v>
      </c>
      <c r="E5207" t="s">
        <v>11</v>
      </c>
      <c r="F5207">
        <v>0.11112293600000001</v>
      </c>
      <c r="G5207" t="s">
        <v>26</v>
      </c>
      <c r="H5207">
        <v>189.28460000000001</v>
      </c>
      <c r="I5207" t="s">
        <v>20</v>
      </c>
      <c r="J5207">
        <v>2009</v>
      </c>
      <c r="K5207" t="s">
        <v>14</v>
      </c>
      <c r="L5207" t="s">
        <v>21</v>
      </c>
      <c r="M5207" t="s">
        <v>22</v>
      </c>
      <c r="N5207">
        <v>3630.6073999999999</v>
      </c>
    </row>
    <row r="5208" spans="1:14" x14ac:dyDescent="0.3">
      <c r="A5208" t="s">
        <v>1417</v>
      </c>
      <c r="B5208">
        <v>5206</v>
      </c>
      <c r="C5208">
        <v>5.1749999999999998</v>
      </c>
      <c r="D5208">
        <f>SUMIF(E:E,Table1[[#This Row],[Item_Fat_Content]],N:N)</f>
        <v>11904094.532999987</v>
      </c>
      <c r="E5208" t="s">
        <v>11</v>
      </c>
      <c r="F5208">
        <v>3.0330202000000001E-2</v>
      </c>
      <c r="G5208" t="s">
        <v>56</v>
      </c>
      <c r="H5208">
        <v>35.487400000000001</v>
      </c>
      <c r="I5208" t="s">
        <v>31</v>
      </c>
      <c r="J5208">
        <v>1987</v>
      </c>
      <c r="K5208" t="s">
        <v>32</v>
      </c>
      <c r="L5208" t="s">
        <v>21</v>
      </c>
      <c r="M5208" t="s">
        <v>16</v>
      </c>
      <c r="N5208">
        <v>388.16140000000001</v>
      </c>
    </row>
    <row r="5209" spans="1:14" x14ac:dyDescent="0.3">
      <c r="A5209" t="s">
        <v>1342</v>
      </c>
      <c r="B5209">
        <v>5207</v>
      </c>
      <c r="C5209">
        <v>11.5</v>
      </c>
      <c r="D5209">
        <f>SUMIF(E:E,Table1[[#This Row],[Item_Fat_Content]],N:N)</f>
        <v>6457454.3820000133</v>
      </c>
      <c r="E5209" t="s">
        <v>1608</v>
      </c>
      <c r="F5209">
        <v>0</v>
      </c>
      <c r="G5209" t="s">
        <v>12</v>
      </c>
      <c r="H5209">
        <v>88.254000000000005</v>
      </c>
      <c r="I5209" t="s">
        <v>48</v>
      </c>
      <c r="J5209">
        <v>1997</v>
      </c>
      <c r="K5209" t="s">
        <v>49</v>
      </c>
      <c r="L5209" t="s">
        <v>15</v>
      </c>
      <c r="M5209" t="s">
        <v>16</v>
      </c>
      <c r="N5209">
        <v>1298.31</v>
      </c>
    </row>
    <row r="5210" spans="1:14" x14ac:dyDescent="0.3">
      <c r="A5210" t="s">
        <v>654</v>
      </c>
      <c r="B5210">
        <v>5208</v>
      </c>
      <c r="C5210">
        <v>16.75</v>
      </c>
      <c r="D5210">
        <f>SUMIF(E:E,Table1[[#This Row],[Item_Fat_Content]],N:N)</f>
        <v>6457454.3820000133</v>
      </c>
      <c r="E5210" t="s">
        <v>1608</v>
      </c>
      <c r="F5210">
        <v>8.6014409999999996E-3</v>
      </c>
      <c r="G5210" t="s">
        <v>24</v>
      </c>
      <c r="H5210">
        <v>73.703800000000001</v>
      </c>
      <c r="I5210" t="s">
        <v>20</v>
      </c>
      <c r="J5210">
        <v>2009</v>
      </c>
      <c r="K5210" t="s">
        <v>14</v>
      </c>
      <c r="L5210" t="s">
        <v>21</v>
      </c>
      <c r="M5210" t="s">
        <v>22</v>
      </c>
      <c r="N5210">
        <v>1404.1722</v>
      </c>
    </row>
    <row r="5211" spans="1:14" x14ac:dyDescent="0.3">
      <c r="A5211" t="s">
        <v>680</v>
      </c>
      <c r="B5211">
        <v>5209</v>
      </c>
      <c r="C5211">
        <f>C5210</f>
        <v>16.75</v>
      </c>
      <c r="D5211">
        <f>SUMIF(E:E,Table1[[#This Row],[Item_Fat_Content]],N:N)</f>
        <v>11904094.532999987</v>
      </c>
      <c r="E5211" t="s">
        <v>70</v>
      </c>
      <c r="F5211">
        <v>2.4407061000000001E-2</v>
      </c>
      <c r="G5211" t="s">
        <v>78</v>
      </c>
      <c r="H5211">
        <v>102.33320000000001</v>
      </c>
      <c r="I5211" t="s">
        <v>38</v>
      </c>
      <c r="J5211">
        <v>1985</v>
      </c>
      <c r="K5211" t="s">
        <v>14</v>
      </c>
      <c r="L5211" t="s">
        <v>21</v>
      </c>
      <c r="M5211" t="s">
        <v>39</v>
      </c>
      <c r="N5211">
        <v>1948.1307999999999</v>
      </c>
    </row>
    <row r="5212" spans="1:14" x14ac:dyDescent="0.3">
      <c r="A5212" t="s">
        <v>1031</v>
      </c>
      <c r="B5212">
        <v>5210</v>
      </c>
      <c r="C5212">
        <v>17.25</v>
      </c>
      <c r="D5212">
        <f>SUMIF(E:E,Table1[[#This Row],[Item_Fat_Content]],N:N)</f>
        <v>11904094.532999987</v>
      </c>
      <c r="E5212" t="s">
        <v>11</v>
      </c>
      <c r="F5212">
        <v>8.4262457999999998E-2</v>
      </c>
      <c r="G5212" t="s">
        <v>19</v>
      </c>
      <c r="H5212">
        <v>261.59100000000001</v>
      </c>
      <c r="I5212" t="s">
        <v>31</v>
      </c>
      <c r="J5212">
        <v>1987</v>
      </c>
      <c r="K5212" t="s">
        <v>32</v>
      </c>
      <c r="L5212" t="s">
        <v>21</v>
      </c>
      <c r="M5212" t="s">
        <v>16</v>
      </c>
      <c r="N5212">
        <v>3418.8829999999998</v>
      </c>
    </row>
    <row r="5213" spans="1:14" x14ac:dyDescent="0.3">
      <c r="A5213" t="s">
        <v>1592</v>
      </c>
      <c r="B5213">
        <v>5211</v>
      </c>
      <c r="C5213">
        <v>5.88</v>
      </c>
      <c r="D5213">
        <f>SUMIF(E:E,Table1[[#This Row],[Item_Fat_Content]],N:N)</f>
        <v>11904094.532999987</v>
      </c>
      <c r="E5213" t="s">
        <v>11</v>
      </c>
      <c r="F5213">
        <v>8.6440439999999993E-2</v>
      </c>
      <c r="G5213" t="s">
        <v>41</v>
      </c>
      <c r="H5213">
        <v>155.3998</v>
      </c>
      <c r="I5213" t="s">
        <v>60</v>
      </c>
      <c r="J5213">
        <v>2004</v>
      </c>
      <c r="K5213" t="s">
        <v>49</v>
      </c>
      <c r="L5213" t="s">
        <v>43</v>
      </c>
      <c r="M5213" t="s">
        <v>16</v>
      </c>
      <c r="N5213">
        <v>2153.1972000000001</v>
      </c>
    </row>
    <row r="5214" spans="1:14" x14ac:dyDescent="0.3">
      <c r="A5214" t="s">
        <v>1420</v>
      </c>
      <c r="B5214">
        <v>5212</v>
      </c>
      <c r="C5214">
        <f>C5213</f>
        <v>5.88</v>
      </c>
      <c r="D5214">
        <f>SUMIF(E:E,Table1[[#This Row],[Item_Fat_Content]],N:N)</f>
        <v>11904094.532999987</v>
      </c>
      <c r="E5214" t="s">
        <v>11</v>
      </c>
      <c r="F5214">
        <v>0.112718928</v>
      </c>
      <c r="G5214" t="s">
        <v>34</v>
      </c>
      <c r="H5214">
        <v>54.2956</v>
      </c>
      <c r="I5214" t="s">
        <v>38</v>
      </c>
      <c r="J5214">
        <v>1985</v>
      </c>
      <c r="K5214" t="s">
        <v>14</v>
      </c>
      <c r="L5214" t="s">
        <v>21</v>
      </c>
      <c r="M5214" t="s">
        <v>39</v>
      </c>
      <c r="N5214">
        <v>1310.2944</v>
      </c>
    </row>
    <row r="5215" spans="1:14" x14ac:dyDescent="0.3">
      <c r="A5215" t="s">
        <v>977</v>
      </c>
      <c r="B5215">
        <v>5213</v>
      </c>
      <c r="C5215">
        <v>7.3</v>
      </c>
      <c r="D5215">
        <f>SUMIF(E:E,Table1[[#This Row],[Item_Fat_Content]],N:N)</f>
        <v>11904094.532999987</v>
      </c>
      <c r="E5215" t="s">
        <v>11</v>
      </c>
      <c r="F5215">
        <v>8.6619573000000005E-2</v>
      </c>
      <c r="G5215" t="s">
        <v>41</v>
      </c>
      <c r="H5215">
        <v>147.60759999999999</v>
      </c>
      <c r="I5215" t="s">
        <v>45</v>
      </c>
      <c r="J5215">
        <v>2007</v>
      </c>
      <c r="K5215" t="str">
        <f>K5214</f>
        <v>Medium</v>
      </c>
      <c r="L5215" t="s">
        <v>43</v>
      </c>
      <c r="M5215" t="s">
        <v>16</v>
      </c>
      <c r="N5215">
        <v>3251.7671999999998</v>
      </c>
    </row>
    <row r="5216" spans="1:14" x14ac:dyDescent="0.3">
      <c r="A5216" t="s">
        <v>308</v>
      </c>
      <c r="B5216">
        <v>5214</v>
      </c>
      <c r="C5216">
        <v>7.0750000000000002</v>
      </c>
      <c r="D5216">
        <f>SUMIF(E:E,Table1[[#This Row],[Item_Fat_Content]],N:N)</f>
        <v>11904094.532999987</v>
      </c>
      <c r="E5216" t="s">
        <v>11</v>
      </c>
      <c r="F5216">
        <v>5.8437652999999999E-2</v>
      </c>
      <c r="G5216" t="s">
        <v>12</v>
      </c>
      <c r="H5216">
        <v>143.0128</v>
      </c>
      <c r="I5216" t="s">
        <v>13</v>
      </c>
      <c r="J5216">
        <v>1999</v>
      </c>
      <c r="K5216" t="s">
        <v>14</v>
      </c>
      <c r="L5216" t="s">
        <v>15</v>
      </c>
      <c r="M5216" t="s">
        <v>16</v>
      </c>
      <c r="N5216">
        <v>1150.5024000000001</v>
      </c>
    </row>
    <row r="5217" spans="1:14" x14ac:dyDescent="0.3">
      <c r="A5217" t="s">
        <v>872</v>
      </c>
      <c r="B5217">
        <v>5215</v>
      </c>
      <c r="C5217">
        <v>6.3650000000000002</v>
      </c>
      <c r="D5217">
        <f>SUMIF(E:E,Table1[[#This Row],[Item_Fat_Content]],N:N)</f>
        <v>11904094.532999987</v>
      </c>
      <c r="E5217" t="s">
        <v>11</v>
      </c>
      <c r="F5217">
        <v>0</v>
      </c>
      <c r="G5217" t="s">
        <v>41</v>
      </c>
      <c r="H5217">
        <v>59.753599999999999</v>
      </c>
      <c r="I5217" t="s">
        <v>45</v>
      </c>
      <c r="J5217">
        <v>2007</v>
      </c>
      <c r="K5217" t="str">
        <f>K5216</f>
        <v>Medium</v>
      </c>
      <c r="L5217" t="s">
        <v>43</v>
      </c>
      <c r="M5217" t="s">
        <v>16</v>
      </c>
      <c r="N5217">
        <v>980.05759999999998</v>
      </c>
    </row>
    <row r="5218" spans="1:14" x14ac:dyDescent="0.3">
      <c r="A5218" t="s">
        <v>614</v>
      </c>
      <c r="B5218">
        <v>5216</v>
      </c>
      <c r="C5218">
        <f>C5217</f>
        <v>6.3650000000000002</v>
      </c>
      <c r="D5218">
        <f>SUMIF(E:E,Table1[[#This Row],[Item_Fat_Content]],N:N)</f>
        <v>11904094.532999987</v>
      </c>
      <c r="E5218" t="s">
        <v>11</v>
      </c>
      <c r="F5218">
        <v>3.4504413999999997E-2</v>
      </c>
      <c r="G5218" t="s">
        <v>30</v>
      </c>
      <c r="H5218">
        <v>125.202</v>
      </c>
      <c r="I5218" t="s">
        <v>38</v>
      </c>
      <c r="J5218">
        <v>1985</v>
      </c>
      <c r="K5218" t="s">
        <v>14</v>
      </c>
      <c r="L5218" t="s">
        <v>21</v>
      </c>
      <c r="M5218" t="s">
        <v>39</v>
      </c>
      <c r="N5218">
        <v>2783.0439999999999</v>
      </c>
    </row>
    <row r="5219" spans="1:14" x14ac:dyDescent="0.3">
      <c r="A5219" t="s">
        <v>930</v>
      </c>
      <c r="B5219">
        <v>5217</v>
      </c>
      <c r="C5219">
        <v>9.3000000000000007</v>
      </c>
      <c r="D5219">
        <f>SUMIF(E:E,Table1[[#This Row],[Item_Fat_Content]],N:N)</f>
        <v>11904094.532999987</v>
      </c>
      <c r="E5219" t="s">
        <v>11</v>
      </c>
      <c r="F5219">
        <v>4.4652785E-2</v>
      </c>
      <c r="G5219" t="s">
        <v>30</v>
      </c>
      <c r="H5219">
        <v>247.08019999999999</v>
      </c>
      <c r="I5219" t="s">
        <v>60</v>
      </c>
      <c r="J5219">
        <v>2004</v>
      </c>
      <c r="K5219" t="s">
        <v>49</v>
      </c>
      <c r="L5219" t="s">
        <v>43</v>
      </c>
      <c r="M5219" t="s">
        <v>16</v>
      </c>
      <c r="N5219">
        <v>1228.4010000000001</v>
      </c>
    </row>
    <row r="5220" spans="1:14" x14ac:dyDescent="0.3">
      <c r="A5220" t="s">
        <v>17</v>
      </c>
      <c r="B5220">
        <v>5218</v>
      </c>
      <c r="C5220">
        <v>5.92</v>
      </c>
      <c r="D5220">
        <f>SUMIF(E:E,Table1[[#This Row],[Item_Fat_Content]],N:N)</f>
        <v>6457454.3820000133</v>
      </c>
      <c r="E5220" t="s">
        <v>1608</v>
      </c>
      <c r="F5220">
        <v>1.9184026E-2</v>
      </c>
      <c r="G5220" t="s">
        <v>19</v>
      </c>
      <c r="H5220">
        <v>50.369199999999999</v>
      </c>
      <c r="I5220" t="s">
        <v>31</v>
      </c>
      <c r="J5220">
        <v>1987</v>
      </c>
      <c r="K5220" t="s">
        <v>32</v>
      </c>
      <c r="L5220" t="s">
        <v>21</v>
      </c>
      <c r="M5220" t="s">
        <v>16</v>
      </c>
      <c r="N5220">
        <v>591.23040000000003</v>
      </c>
    </row>
    <row r="5221" spans="1:14" x14ac:dyDescent="0.3">
      <c r="A5221" t="s">
        <v>1508</v>
      </c>
      <c r="B5221">
        <v>5219</v>
      </c>
      <c r="C5221">
        <v>9.6</v>
      </c>
      <c r="D5221">
        <f>SUMIF(E:E,Table1[[#This Row],[Item_Fat_Content]],N:N)</f>
        <v>11904094.532999987</v>
      </c>
      <c r="E5221" t="s">
        <v>11</v>
      </c>
      <c r="F5221">
        <v>2.9638266999999999E-2</v>
      </c>
      <c r="G5221" t="s">
        <v>30</v>
      </c>
      <c r="H5221">
        <v>42.608600000000003</v>
      </c>
      <c r="I5221" t="s">
        <v>60</v>
      </c>
      <c r="J5221">
        <v>2004</v>
      </c>
      <c r="K5221" t="s">
        <v>49</v>
      </c>
      <c r="L5221" t="s">
        <v>43</v>
      </c>
      <c r="M5221" t="s">
        <v>16</v>
      </c>
      <c r="N5221">
        <v>133.82579999999999</v>
      </c>
    </row>
    <row r="5222" spans="1:14" x14ac:dyDescent="0.3">
      <c r="A5222" t="s">
        <v>584</v>
      </c>
      <c r="B5222">
        <v>5220</v>
      </c>
      <c r="C5222">
        <v>14.15</v>
      </c>
      <c r="D5222">
        <f>SUMIF(E:E,Table1[[#This Row],[Item_Fat_Content]],N:N)</f>
        <v>11904094.532999987</v>
      </c>
      <c r="E5222" t="s">
        <v>11</v>
      </c>
      <c r="F5222">
        <v>4.2180994999999999E-2</v>
      </c>
      <c r="G5222" t="s">
        <v>12</v>
      </c>
      <c r="H5222">
        <v>52.098199999999999</v>
      </c>
      <c r="I5222" t="s">
        <v>48</v>
      </c>
      <c r="J5222">
        <v>1997</v>
      </c>
      <c r="K5222" t="s">
        <v>49</v>
      </c>
      <c r="L5222" t="s">
        <v>15</v>
      </c>
      <c r="M5222" t="s">
        <v>16</v>
      </c>
      <c r="N5222">
        <v>578.58019999999999</v>
      </c>
    </row>
    <row r="5223" spans="1:14" x14ac:dyDescent="0.3">
      <c r="A5223" t="s">
        <v>971</v>
      </c>
      <c r="B5223">
        <v>5221</v>
      </c>
      <c r="C5223">
        <v>11.8</v>
      </c>
      <c r="D5223">
        <f>SUMIF(E:E,Table1[[#This Row],[Item_Fat_Content]],N:N)</f>
        <v>11904094.532999987</v>
      </c>
      <c r="E5223" t="s">
        <v>11</v>
      </c>
      <c r="F5223">
        <v>0.11507174000000001</v>
      </c>
      <c r="G5223" t="s">
        <v>19</v>
      </c>
      <c r="H5223">
        <v>198.20840000000001</v>
      </c>
      <c r="I5223" t="s">
        <v>31</v>
      </c>
      <c r="J5223">
        <v>1987</v>
      </c>
      <c r="K5223" t="s">
        <v>32</v>
      </c>
      <c r="L5223" t="s">
        <v>21</v>
      </c>
      <c r="M5223" t="s">
        <v>16</v>
      </c>
      <c r="N5223">
        <v>3769.7595999999999</v>
      </c>
    </row>
    <row r="5224" spans="1:14" x14ac:dyDescent="0.3">
      <c r="A5224" t="s">
        <v>1234</v>
      </c>
      <c r="B5224">
        <v>5222</v>
      </c>
      <c r="C5224">
        <v>6.7649999999999997</v>
      </c>
      <c r="D5224">
        <f>SUMIF(E:E,Table1[[#This Row],[Item_Fat_Content]],N:N)</f>
        <v>6457454.3820000133</v>
      </c>
      <c r="E5224" t="s">
        <v>1608</v>
      </c>
      <c r="F5224">
        <v>8.7437069000000006E-2</v>
      </c>
      <c r="G5224" t="s">
        <v>41</v>
      </c>
      <c r="H5224">
        <v>106.1306</v>
      </c>
      <c r="I5224" t="s">
        <v>42</v>
      </c>
      <c r="J5224">
        <v>2002</v>
      </c>
      <c r="K5224" t="str">
        <f>K5223</f>
        <v>High</v>
      </c>
      <c r="L5224" t="s">
        <v>43</v>
      </c>
      <c r="M5224" t="s">
        <v>16</v>
      </c>
      <c r="N5224">
        <v>1672.4896000000001</v>
      </c>
    </row>
    <row r="5225" spans="1:14" x14ac:dyDescent="0.3">
      <c r="A5225" t="s">
        <v>1194</v>
      </c>
      <c r="B5225">
        <v>5223</v>
      </c>
      <c r="C5225">
        <f>C5224</f>
        <v>6.7649999999999997</v>
      </c>
      <c r="D5225">
        <f>SUMIF(E:E,Table1[[#This Row],[Item_Fat_Content]],N:N)</f>
        <v>6457454.3820000133</v>
      </c>
      <c r="E5225" t="s">
        <v>1608</v>
      </c>
      <c r="F5225">
        <v>1.4295564E-2</v>
      </c>
      <c r="G5225" t="s">
        <v>26</v>
      </c>
      <c r="H5225">
        <v>242.65119999999999</v>
      </c>
      <c r="I5225" t="s">
        <v>38</v>
      </c>
      <c r="J5225">
        <v>1985</v>
      </c>
      <c r="K5225" t="s">
        <v>14</v>
      </c>
      <c r="L5225" t="s">
        <v>21</v>
      </c>
      <c r="M5225" t="s">
        <v>39</v>
      </c>
      <c r="N5225">
        <v>12117.56</v>
      </c>
    </row>
    <row r="5226" spans="1:14" x14ac:dyDescent="0.3">
      <c r="A5226" t="s">
        <v>1238</v>
      </c>
      <c r="B5226">
        <v>5224</v>
      </c>
      <c r="C5226">
        <v>13.15</v>
      </c>
      <c r="D5226">
        <f>SUMIF(E:E,Table1[[#This Row],[Item_Fat_Content]],N:N)</f>
        <v>11904094.532999987</v>
      </c>
      <c r="E5226" t="s">
        <v>11</v>
      </c>
      <c r="F5226">
        <v>7.3251427999999993E-2</v>
      </c>
      <c r="G5226" t="s">
        <v>36</v>
      </c>
      <c r="H5226">
        <v>181.69499999999999</v>
      </c>
      <c r="I5226" t="s">
        <v>27</v>
      </c>
      <c r="J5226">
        <v>1998</v>
      </c>
      <c r="K5226" t="str">
        <f>K5225</f>
        <v>Medium</v>
      </c>
      <c r="L5226" t="s">
        <v>21</v>
      </c>
      <c r="M5226" t="s">
        <v>28</v>
      </c>
      <c r="N5226">
        <v>549.28499999999997</v>
      </c>
    </row>
    <row r="5227" spans="1:14" x14ac:dyDescent="0.3">
      <c r="A5227" t="s">
        <v>1151</v>
      </c>
      <c r="B5227">
        <v>5225</v>
      </c>
      <c r="C5227">
        <f>C5226</f>
        <v>13.15</v>
      </c>
      <c r="D5227">
        <f>SUMIF(E:E,Table1[[#This Row],[Item_Fat_Content]],N:N)</f>
        <v>11904094.532999987</v>
      </c>
      <c r="E5227" t="s">
        <v>11</v>
      </c>
      <c r="F5227">
        <v>2.1743591999999999E-2</v>
      </c>
      <c r="G5227" t="s">
        <v>41</v>
      </c>
      <c r="H5227">
        <v>263.19099999999997</v>
      </c>
      <c r="I5227" t="s">
        <v>38</v>
      </c>
      <c r="J5227">
        <v>1985</v>
      </c>
      <c r="K5227" t="s">
        <v>14</v>
      </c>
      <c r="L5227" t="s">
        <v>21</v>
      </c>
      <c r="M5227" t="s">
        <v>39</v>
      </c>
      <c r="N5227">
        <v>6574.7749999999996</v>
      </c>
    </row>
    <row r="5228" spans="1:14" x14ac:dyDescent="0.3">
      <c r="A5228" t="s">
        <v>1245</v>
      </c>
      <c r="B5228">
        <v>5226</v>
      </c>
      <c r="C5228">
        <v>18.7</v>
      </c>
      <c r="D5228">
        <f>SUMIF(E:E,Table1[[#This Row],[Item_Fat_Content]],N:N)</f>
        <v>11904094.532999987</v>
      </c>
      <c r="E5228" t="s">
        <v>11</v>
      </c>
      <c r="F5228">
        <v>0.10527024</v>
      </c>
      <c r="G5228" t="s">
        <v>41</v>
      </c>
      <c r="H5228">
        <v>122.9072</v>
      </c>
      <c r="I5228" t="s">
        <v>45</v>
      </c>
      <c r="J5228">
        <v>2007</v>
      </c>
      <c r="K5228" t="str">
        <f>K5227</f>
        <v>Medium</v>
      </c>
      <c r="L5228" t="s">
        <v>43</v>
      </c>
      <c r="M5228" t="s">
        <v>16</v>
      </c>
      <c r="N5228">
        <v>490.02879999999999</v>
      </c>
    </row>
    <row r="5229" spans="1:14" x14ac:dyDescent="0.3">
      <c r="A5229" t="s">
        <v>142</v>
      </c>
      <c r="B5229">
        <v>5227</v>
      </c>
      <c r="C5229">
        <v>13.3</v>
      </c>
      <c r="D5229">
        <f>SUMIF(E:E,Table1[[#This Row],[Item_Fat_Content]],N:N)</f>
        <v>11904094.532999987</v>
      </c>
      <c r="E5229" t="s">
        <v>11</v>
      </c>
      <c r="F5229">
        <v>6.3513271999999996E-2</v>
      </c>
      <c r="G5229" t="s">
        <v>41</v>
      </c>
      <c r="H5229">
        <v>149.9708</v>
      </c>
      <c r="I5229" t="s">
        <v>31</v>
      </c>
      <c r="J5229">
        <v>1987</v>
      </c>
      <c r="K5229" t="s">
        <v>32</v>
      </c>
      <c r="L5229" t="s">
        <v>21</v>
      </c>
      <c r="M5229" t="s">
        <v>16</v>
      </c>
      <c r="N5229">
        <v>2106.5911999999998</v>
      </c>
    </row>
    <row r="5230" spans="1:14" x14ac:dyDescent="0.3">
      <c r="A5230" t="s">
        <v>1181</v>
      </c>
      <c r="B5230">
        <v>5228</v>
      </c>
      <c r="C5230">
        <v>9.42</v>
      </c>
      <c r="D5230">
        <f>SUMIF(E:E,Table1[[#This Row],[Item_Fat_Content]],N:N)</f>
        <v>6457454.3820000133</v>
      </c>
      <c r="E5230" t="s">
        <v>1608</v>
      </c>
      <c r="F5230">
        <v>4.4151435000000003E-2</v>
      </c>
      <c r="G5230" t="s">
        <v>41</v>
      </c>
      <c r="H5230">
        <v>61.519399999999997</v>
      </c>
      <c r="I5230" t="s">
        <v>45</v>
      </c>
      <c r="J5230">
        <v>2007</v>
      </c>
      <c r="K5230" t="str">
        <f>K5229</f>
        <v>High</v>
      </c>
      <c r="L5230" t="s">
        <v>43</v>
      </c>
      <c r="M5230" t="s">
        <v>16</v>
      </c>
      <c r="N5230">
        <v>866.87159999999994</v>
      </c>
    </row>
    <row r="5231" spans="1:14" x14ac:dyDescent="0.3">
      <c r="A5231" t="s">
        <v>414</v>
      </c>
      <c r="B5231">
        <v>5229</v>
      </c>
      <c r="C5231">
        <v>17.600000000000001</v>
      </c>
      <c r="D5231">
        <f>SUMIF(E:E,Table1[[#This Row],[Item_Fat_Content]],N:N)</f>
        <v>11904094.532999987</v>
      </c>
      <c r="E5231" t="s">
        <v>11</v>
      </c>
      <c r="F5231">
        <v>8.0010180000000004E-3</v>
      </c>
      <c r="G5231" t="s">
        <v>12</v>
      </c>
      <c r="H5231">
        <v>170.44220000000001</v>
      </c>
      <c r="I5231" t="s">
        <v>48</v>
      </c>
      <c r="J5231">
        <v>1997</v>
      </c>
      <c r="K5231" t="s">
        <v>49</v>
      </c>
      <c r="L5231" t="s">
        <v>15</v>
      </c>
      <c r="M5231" t="s">
        <v>16</v>
      </c>
      <c r="N5231">
        <v>2759.0752000000002</v>
      </c>
    </row>
    <row r="5232" spans="1:14" x14ac:dyDescent="0.3">
      <c r="A5232" t="s">
        <v>1054</v>
      </c>
      <c r="B5232">
        <v>5230</v>
      </c>
      <c r="C5232">
        <v>8.2349999999999994</v>
      </c>
      <c r="D5232">
        <f>SUMIF(E:E,Table1[[#This Row],[Item_Fat_Content]],N:N)</f>
        <v>11904094.532999987</v>
      </c>
      <c r="E5232" t="s">
        <v>11</v>
      </c>
      <c r="F5232">
        <v>8.2894099999999998E-2</v>
      </c>
      <c r="G5232" t="s">
        <v>34</v>
      </c>
      <c r="H5232">
        <v>149.30760000000001</v>
      </c>
      <c r="I5232" t="s">
        <v>45</v>
      </c>
      <c r="J5232">
        <v>2007</v>
      </c>
      <c r="K5232" t="str">
        <f>K5231</f>
        <v>Small</v>
      </c>
      <c r="L5232" t="s">
        <v>43</v>
      </c>
      <c r="M5232" t="s">
        <v>16</v>
      </c>
      <c r="N5232">
        <v>1921.4988000000001</v>
      </c>
    </row>
    <row r="5233" spans="1:14" x14ac:dyDescent="0.3">
      <c r="A5233" t="s">
        <v>499</v>
      </c>
      <c r="B5233">
        <v>5231</v>
      </c>
      <c r="C5233">
        <f>C5232</f>
        <v>8.2349999999999994</v>
      </c>
      <c r="D5233">
        <f>SUMIF(E:E,Table1[[#This Row],[Item_Fat_Content]],N:N)</f>
        <v>11904094.532999987</v>
      </c>
      <c r="E5233" t="s">
        <v>11</v>
      </c>
      <c r="F5233">
        <v>9.1042210999999998E-2</v>
      </c>
      <c r="G5233" t="s">
        <v>30</v>
      </c>
      <c r="H5233">
        <v>162.68940000000001</v>
      </c>
      <c r="I5233" t="s">
        <v>38</v>
      </c>
      <c r="J5233">
        <v>1985</v>
      </c>
      <c r="K5233" t="s">
        <v>14</v>
      </c>
      <c r="L5233" t="s">
        <v>21</v>
      </c>
      <c r="M5233" t="s">
        <v>39</v>
      </c>
      <c r="N5233">
        <v>2588.6304</v>
      </c>
    </row>
    <row r="5234" spans="1:14" x14ac:dyDescent="0.3">
      <c r="A5234" t="s">
        <v>673</v>
      </c>
      <c r="B5234">
        <v>5232</v>
      </c>
      <c r="C5234">
        <v>13.15</v>
      </c>
      <c r="D5234">
        <f>SUMIF(E:E,Table1[[#This Row],[Item_Fat_Content]],N:N)</f>
        <v>6457454.3820000133</v>
      </c>
      <c r="E5234" t="s">
        <v>1608</v>
      </c>
      <c r="F5234">
        <v>3.8011783E-2</v>
      </c>
      <c r="G5234" t="s">
        <v>36</v>
      </c>
      <c r="H5234">
        <v>89.685599999999994</v>
      </c>
      <c r="I5234" t="s">
        <v>13</v>
      </c>
      <c r="J5234">
        <v>1999</v>
      </c>
      <c r="K5234" t="s">
        <v>14</v>
      </c>
      <c r="L5234" t="s">
        <v>15</v>
      </c>
      <c r="M5234" t="s">
        <v>16</v>
      </c>
      <c r="N5234">
        <v>703.08479999999997</v>
      </c>
    </row>
    <row r="5235" spans="1:14" x14ac:dyDescent="0.3">
      <c r="A5235" t="s">
        <v>1355</v>
      </c>
      <c r="B5235">
        <v>5233</v>
      </c>
      <c r="C5235">
        <v>12.65</v>
      </c>
      <c r="D5235">
        <f>SUMIF(E:E,Table1[[#This Row],[Item_Fat_Content]],N:N)</f>
        <v>11904094.532999987</v>
      </c>
      <c r="E5235" t="s">
        <v>11</v>
      </c>
      <c r="F5235">
        <v>4.2296724000000001E-2</v>
      </c>
      <c r="G5235" t="s">
        <v>30</v>
      </c>
      <c r="H5235">
        <v>106.3938</v>
      </c>
      <c r="I5235" t="s">
        <v>42</v>
      </c>
      <c r="J5235">
        <v>2002</v>
      </c>
      <c r="K5235" t="str">
        <f t="shared" ref="K5235:K5239" si="400">K5234</f>
        <v>Medium</v>
      </c>
      <c r="L5235" t="s">
        <v>43</v>
      </c>
      <c r="M5235" t="s">
        <v>16</v>
      </c>
      <c r="N5235">
        <v>3751.7829999999999</v>
      </c>
    </row>
    <row r="5236" spans="1:14" x14ac:dyDescent="0.3">
      <c r="A5236" t="s">
        <v>1015</v>
      </c>
      <c r="B5236">
        <v>5234</v>
      </c>
      <c r="C5236">
        <v>20.7</v>
      </c>
      <c r="D5236">
        <f>SUMIF(E:E,Table1[[#This Row],[Item_Fat_Content]],N:N)</f>
        <v>11904094.532999987</v>
      </c>
      <c r="E5236" t="s">
        <v>11</v>
      </c>
      <c r="F5236">
        <v>2.6954410000000002E-2</v>
      </c>
      <c r="G5236" t="s">
        <v>30</v>
      </c>
      <c r="H5236">
        <v>73.235399999999998</v>
      </c>
      <c r="I5236" t="s">
        <v>42</v>
      </c>
      <c r="J5236">
        <v>2002</v>
      </c>
      <c r="K5236" t="str">
        <f t="shared" si="400"/>
        <v>Medium</v>
      </c>
      <c r="L5236" t="s">
        <v>43</v>
      </c>
      <c r="M5236" t="s">
        <v>16</v>
      </c>
      <c r="N5236">
        <v>1504.7080000000001</v>
      </c>
    </row>
    <row r="5237" spans="1:14" x14ac:dyDescent="0.3">
      <c r="A5237" t="s">
        <v>1473</v>
      </c>
      <c r="B5237">
        <v>5235</v>
      </c>
      <c r="C5237">
        <v>13</v>
      </c>
      <c r="D5237">
        <f>SUMIF(E:E,Table1[[#This Row],[Item_Fat_Content]],N:N)</f>
        <v>11904094.532999987</v>
      </c>
      <c r="E5237" t="s">
        <v>11</v>
      </c>
      <c r="F5237">
        <v>0.15393010800000001</v>
      </c>
      <c r="G5237" t="s">
        <v>73</v>
      </c>
      <c r="H5237">
        <v>76.798599999999993</v>
      </c>
      <c r="I5237" t="s">
        <v>42</v>
      </c>
      <c r="J5237">
        <v>2002</v>
      </c>
      <c r="K5237" t="str">
        <f t="shared" si="400"/>
        <v>Medium</v>
      </c>
      <c r="L5237" t="s">
        <v>43</v>
      </c>
      <c r="M5237" t="s">
        <v>16</v>
      </c>
      <c r="N5237">
        <v>2648.5524</v>
      </c>
    </row>
    <row r="5238" spans="1:14" x14ac:dyDescent="0.3">
      <c r="A5238" t="s">
        <v>1022</v>
      </c>
      <c r="B5238">
        <v>5236</v>
      </c>
      <c r="C5238">
        <v>16.100000000000001</v>
      </c>
      <c r="D5238">
        <f>SUMIF(E:E,Table1[[#This Row],[Item_Fat_Content]],N:N)</f>
        <v>11904094.532999987</v>
      </c>
      <c r="E5238" t="s">
        <v>11</v>
      </c>
      <c r="F5238">
        <v>3.4376536999999999E-2</v>
      </c>
      <c r="G5238" t="s">
        <v>26</v>
      </c>
      <c r="H5238">
        <v>256.13560000000001</v>
      </c>
      <c r="I5238" t="s">
        <v>42</v>
      </c>
      <c r="J5238">
        <v>2002</v>
      </c>
      <c r="K5238" t="str">
        <f t="shared" si="400"/>
        <v>Medium</v>
      </c>
      <c r="L5238" t="s">
        <v>43</v>
      </c>
      <c r="M5238" t="s">
        <v>16</v>
      </c>
      <c r="N5238">
        <v>6358.39</v>
      </c>
    </row>
    <row r="5239" spans="1:14" x14ac:dyDescent="0.3">
      <c r="A5239" t="s">
        <v>184</v>
      </c>
      <c r="B5239">
        <v>5237</v>
      </c>
      <c r="C5239">
        <v>16</v>
      </c>
      <c r="D5239">
        <f>SUMIF(E:E,Table1[[#This Row],[Item_Fat_Content]],N:N)</f>
        <v>11904094.532999987</v>
      </c>
      <c r="E5239" t="s">
        <v>11</v>
      </c>
      <c r="F5239">
        <v>6.0971431E-2</v>
      </c>
      <c r="G5239" t="s">
        <v>116</v>
      </c>
      <c r="H5239">
        <v>226.24039999999999</v>
      </c>
      <c r="I5239" t="s">
        <v>42</v>
      </c>
      <c r="J5239">
        <v>2002</v>
      </c>
      <c r="K5239" t="str">
        <f t="shared" si="400"/>
        <v>Medium</v>
      </c>
      <c r="L5239" t="s">
        <v>43</v>
      </c>
      <c r="M5239" t="s">
        <v>16</v>
      </c>
      <c r="N5239">
        <v>4725.8483999999999</v>
      </c>
    </row>
    <row r="5240" spans="1:14" x14ac:dyDescent="0.3">
      <c r="A5240" t="s">
        <v>790</v>
      </c>
      <c r="B5240">
        <v>5238</v>
      </c>
      <c r="C5240">
        <v>12.35</v>
      </c>
      <c r="D5240">
        <f>SUMIF(E:E,Table1[[#This Row],[Item_Fat_Content]],N:N)</f>
        <v>11904094.532999987</v>
      </c>
      <c r="E5240" t="s">
        <v>11</v>
      </c>
      <c r="F5240">
        <v>0</v>
      </c>
      <c r="G5240" t="s">
        <v>36</v>
      </c>
      <c r="H5240">
        <v>118.91240000000001</v>
      </c>
      <c r="I5240" t="s">
        <v>31</v>
      </c>
      <c r="J5240">
        <v>1987</v>
      </c>
      <c r="K5240" t="s">
        <v>32</v>
      </c>
      <c r="L5240" t="s">
        <v>21</v>
      </c>
      <c r="M5240" t="s">
        <v>16</v>
      </c>
      <c r="N5240">
        <v>3199.8348000000001</v>
      </c>
    </row>
    <row r="5241" spans="1:14" x14ac:dyDescent="0.3">
      <c r="A5241" t="s">
        <v>1517</v>
      </c>
      <c r="B5241">
        <v>5239</v>
      </c>
      <c r="C5241">
        <v>14</v>
      </c>
      <c r="D5241">
        <f>SUMIF(E:E,Table1[[#This Row],[Item_Fat_Content]],N:N)</f>
        <v>11904094.532999987</v>
      </c>
      <c r="E5241" t="s">
        <v>11</v>
      </c>
      <c r="F5241">
        <v>2.3831557999999999E-2</v>
      </c>
      <c r="G5241" t="s">
        <v>34</v>
      </c>
      <c r="H5241">
        <v>103.1332</v>
      </c>
      <c r="I5241" t="s">
        <v>20</v>
      </c>
      <c r="J5241">
        <v>2009</v>
      </c>
      <c r="K5241" t="s">
        <v>14</v>
      </c>
      <c r="L5241" t="s">
        <v>21</v>
      </c>
      <c r="M5241" t="s">
        <v>22</v>
      </c>
      <c r="N5241">
        <v>1948.1307999999999</v>
      </c>
    </row>
    <row r="5242" spans="1:14" x14ac:dyDescent="0.3">
      <c r="A5242" t="s">
        <v>170</v>
      </c>
      <c r="B5242">
        <v>5240</v>
      </c>
      <c r="C5242">
        <v>20.5</v>
      </c>
      <c r="D5242">
        <f>SUMIF(E:E,Table1[[#This Row],[Item_Fat_Content]],N:N)</f>
        <v>11904094.532999987</v>
      </c>
      <c r="E5242" t="s">
        <v>11</v>
      </c>
      <c r="F5242">
        <v>3.2762495000000003E-2</v>
      </c>
      <c r="G5242" t="s">
        <v>30</v>
      </c>
      <c r="H5242">
        <v>40.0822</v>
      </c>
      <c r="I5242" t="s">
        <v>60</v>
      </c>
      <c r="J5242">
        <v>2004</v>
      </c>
      <c r="K5242" t="s">
        <v>49</v>
      </c>
      <c r="L5242" t="s">
        <v>43</v>
      </c>
      <c r="M5242" t="s">
        <v>16</v>
      </c>
      <c r="N5242">
        <v>1257.0304000000001</v>
      </c>
    </row>
    <row r="5243" spans="1:14" x14ac:dyDescent="0.3">
      <c r="A5243" t="s">
        <v>496</v>
      </c>
      <c r="B5243">
        <v>5241</v>
      </c>
      <c r="C5243">
        <v>8.3000000000000007</v>
      </c>
      <c r="D5243">
        <f>SUMIF(E:E,Table1[[#This Row],[Item_Fat_Content]],N:N)</f>
        <v>11904094.532999987</v>
      </c>
      <c r="E5243" t="s">
        <v>11</v>
      </c>
      <c r="F5243">
        <v>3.5347676000000001E-2</v>
      </c>
      <c r="G5243" t="s">
        <v>26</v>
      </c>
      <c r="H5243">
        <v>38.050600000000003</v>
      </c>
      <c r="I5243" t="s">
        <v>60</v>
      </c>
      <c r="J5243">
        <v>2004</v>
      </c>
      <c r="K5243" t="s">
        <v>49</v>
      </c>
      <c r="L5243" t="s">
        <v>43</v>
      </c>
      <c r="M5243" t="s">
        <v>16</v>
      </c>
      <c r="N5243">
        <v>531.30840000000001</v>
      </c>
    </row>
    <row r="5244" spans="1:14" x14ac:dyDescent="0.3">
      <c r="A5244" t="s">
        <v>479</v>
      </c>
      <c r="B5244">
        <v>5242</v>
      </c>
      <c r="C5244">
        <v>19.2</v>
      </c>
      <c r="D5244">
        <f>SUMIF(E:E,Table1[[#This Row],[Item_Fat_Content]],N:N)</f>
        <v>11904094.532999987</v>
      </c>
      <c r="E5244" t="s">
        <v>11</v>
      </c>
      <c r="F5244">
        <v>4.1291928999999998E-2</v>
      </c>
      <c r="G5244" t="s">
        <v>30</v>
      </c>
      <c r="H5244">
        <v>130.131</v>
      </c>
      <c r="I5244" t="s">
        <v>13</v>
      </c>
      <c r="J5244">
        <v>1999</v>
      </c>
      <c r="K5244" t="s">
        <v>14</v>
      </c>
      <c r="L5244" t="s">
        <v>15</v>
      </c>
      <c r="M5244" t="s">
        <v>16</v>
      </c>
      <c r="N5244">
        <v>1038.6479999999999</v>
      </c>
    </row>
    <row r="5245" spans="1:14" x14ac:dyDescent="0.3">
      <c r="A5245" t="s">
        <v>1461</v>
      </c>
      <c r="B5245">
        <v>5243</v>
      </c>
      <c r="C5245">
        <v>9.1</v>
      </c>
      <c r="D5245">
        <f>SUMIF(E:E,Table1[[#This Row],[Item_Fat_Content]],N:N)</f>
        <v>11904094.532999987</v>
      </c>
      <c r="E5245" t="s">
        <v>11</v>
      </c>
      <c r="F5245">
        <v>8.0747058999999996E-2</v>
      </c>
      <c r="G5245" t="s">
        <v>30</v>
      </c>
      <c r="H5245">
        <v>46.971800000000002</v>
      </c>
      <c r="I5245" t="s">
        <v>45</v>
      </c>
      <c r="J5245">
        <v>2007</v>
      </c>
      <c r="K5245" t="str">
        <f>K5244</f>
        <v>Medium</v>
      </c>
      <c r="L5245" t="s">
        <v>43</v>
      </c>
      <c r="M5245" t="s">
        <v>16</v>
      </c>
      <c r="N5245">
        <v>850.89239999999995</v>
      </c>
    </row>
    <row r="5246" spans="1:14" x14ac:dyDescent="0.3">
      <c r="A5246" t="s">
        <v>1443</v>
      </c>
      <c r="B5246">
        <v>5244</v>
      </c>
      <c r="C5246">
        <v>14.15</v>
      </c>
      <c r="D5246">
        <f>SUMIF(E:E,Table1[[#This Row],[Item_Fat_Content]],N:N)</f>
        <v>11904094.532999987</v>
      </c>
      <c r="E5246" t="s">
        <v>11</v>
      </c>
      <c r="F5246">
        <v>3.5240817000000001E-2</v>
      </c>
      <c r="G5246" t="s">
        <v>73</v>
      </c>
      <c r="H5246">
        <v>255.50139999999999</v>
      </c>
      <c r="I5246" t="s">
        <v>31</v>
      </c>
      <c r="J5246">
        <v>1987</v>
      </c>
      <c r="K5246" t="s">
        <v>32</v>
      </c>
      <c r="L5246" t="s">
        <v>21</v>
      </c>
      <c r="M5246" t="s">
        <v>16</v>
      </c>
      <c r="N5246">
        <v>5355.0294000000004</v>
      </c>
    </row>
    <row r="5247" spans="1:14" x14ac:dyDescent="0.3">
      <c r="A5247" t="s">
        <v>139</v>
      </c>
      <c r="B5247">
        <v>5245</v>
      </c>
      <c r="C5247">
        <v>7.93</v>
      </c>
      <c r="D5247">
        <f>SUMIF(E:E,Table1[[#This Row],[Item_Fat_Content]],N:N)</f>
        <v>11904094.532999987</v>
      </c>
      <c r="E5247" t="s">
        <v>11</v>
      </c>
      <c r="F5247">
        <v>5.5570619999999998E-3</v>
      </c>
      <c r="G5247" t="s">
        <v>41</v>
      </c>
      <c r="H5247">
        <v>122.1414</v>
      </c>
      <c r="I5247" t="s">
        <v>13</v>
      </c>
      <c r="J5247">
        <v>1999</v>
      </c>
      <c r="K5247" t="s">
        <v>14</v>
      </c>
      <c r="L5247" t="s">
        <v>15</v>
      </c>
      <c r="M5247" t="s">
        <v>16</v>
      </c>
      <c r="N5247">
        <v>2924.1936000000001</v>
      </c>
    </row>
    <row r="5248" spans="1:14" x14ac:dyDescent="0.3">
      <c r="A5248" t="s">
        <v>547</v>
      </c>
      <c r="B5248">
        <v>5246</v>
      </c>
      <c r="C5248">
        <v>17.100000000000001</v>
      </c>
      <c r="D5248">
        <f>SUMIF(E:E,Table1[[#This Row],[Item_Fat_Content]],N:N)</f>
        <v>11904094.532999987</v>
      </c>
      <c r="E5248" t="s">
        <v>11</v>
      </c>
      <c r="F5248">
        <v>6.7154053000000005E-2</v>
      </c>
      <c r="G5248" t="s">
        <v>30</v>
      </c>
      <c r="H5248">
        <v>114.386</v>
      </c>
      <c r="I5248" t="s">
        <v>48</v>
      </c>
      <c r="J5248">
        <v>1997</v>
      </c>
      <c r="K5248" t="s">
        <v>49</v>
      </c>
      <c r="L5248" t="s">
        <v>15</v>
      </c>
      <c r="M5248" t="s">
        <v>16</v>
      </c>
      <c r="N5248">
        <v>1245.046</v>
      </c>
    </row>
    <row r="5249" spans="1:14" x14ac:dyDescent="0.3">
      <c r="A5249" t="s">
        <v>1196</v>
      </c>
      <c r="B5249">
        <v>5247</v>
      </c>
      <c r="C5249">
        <v>16.2</v>
      </c>
      <c r="D5249">
        <f>SUMIF(E:E,Table1[[#This Row],[Item_Fat_Content]],N:N)</f>
        <v>11904094.532999987</v>
      </c>
      <c r="E5249" t="s">
        <v>11</v>
      </c>
      <c r="F5249">
        <v>1.9362305999999999E-2</v>
      </c>
      <c r="G5249" t="s">
        <v>19</v>
      </c>
      <c r="H5249">
        <v>154.69720000000001</v>
      </c>
      <c r="I5249" t="s">
        <v>31</v>
      </c>
      <c r="J5249">
        <v>1987</v>
      </c>
      <c r="K5249" t="s">
        <v>32</v>
      </c>
      <c r="L5249" t="s">
        <v>21</v>
      </c>
      <c r="M5249" t="s">
        <v>16</v>
      </c>
      <c r="N5249">
        <v>1713.7692</v>
      </c>
    </row>
    <row r="5250" spans="1:14" x14ac:dyDescent="0.3">
      <c r="A5250" t="s">
        <v>1205</v>
      </c>
      <c r="B5250">
        <v>5248</v>
      </c>
      <c r="C5250">
        <v>6.4649999999999999</v>
      </c>
      <c r="D5250">
        <f>SUMIF(E:E,Table1[[#This Row],[Item_Fat_Content]],N:N)</f>
        <v>11904094.532999987</v>
      </c>
      <c r="E5250" t="s">
        <v>11</v>
      </c>
      <c r="F5250">
        <v>0.124506117</v>
      </c>
      <c r="G5250" t="s">
        <v>73</v>
      </c>
      <c r="H5250">
        <v>264.78840000000002</v>
      </c>
      <c r="I5250" t="s">
        <v>48</v>
      </c>
      <c r="J5250">
        <v>1997</v>
      </c>
      <c r="K5250" t="s">
        <v>49</v>
      </c>
      <c r="L5250" t="s">
        <v>15</v>
      </c>
      <c r="M5250" t="s">
        <v>16</v>
      </c>
      <c r="N5250">
        <v>3709.8375999999998</v>
      </c>
    </row>
    <row r="5251" spans="1:14" x14ac:dyDescent="0.3">
      <c r="A5251" t="s">
        <v>1524</v>
      </c>
      <c r="B5251">
        <v>5249</v>
      </c>
      <c r="C5251">
        <v>7.1550000000000002</v>
      </c>
      <c r="D5251">
        <f>SUMIF(E:E,Table1[[#This Row],[Item_Fat_Content]],N:N)</f>
        <v>6457454.3820000133</v>
      </c>
      <c r="E5251" t="s">
        <v>1608</v>
      </c>
      <c r="F5251">
        <v>0.16887149600000001</v>
      </c>
      <c r="G5251" t="s">
        <v>78</v>
      </c>
      <c r="H5251">
        <v>34.3874</v>
      </c>
      <c r="I5251" t="s">
        <v>20</v>
      </c>
      <c r="J5251">
        <v>2009</v>
      </c>
      <c r="K5251" t="s">
        <v>14</v>
      </c>
      <c r="L5251" t="s">
        <v>21</v>
      </c>
      <c r="M5251" t="s">
        <v>22</v>
      </c>
      <c r="N5251">
        <v>670.4606</v>
      </c>
    </row>
    <row r="5252" spans="1:14" x14ac:dyDescent="0.3">
      <c r="A5252" t="s">
        <v>656</v>
      </c>
      <c r="B5252">
        <v>5250</v>
      </c>
      <c r="C5252">
        <v>20.6</v>
      </c>
      <c r="D5252">
        <f>SUMIF(E:E,Table1[[#This Row],[Item_Fat_Content]],N:N)</f>
        <v>6457454.3820000133</v>
      </c>
      <c r="E5252" t="s">
        <v>1608</v>
      </c>
      <c r="F5252">
        <v>3.0504756000000001E-2</v>
      </c>
      <c r="G5252" t="s">
        <v>12</v>
      </c>
      <c r="H5252">
        <v>212.62440000000001</v>
      </c>
      <c r="I5252" t="s">
        <v>60</v>
      </c>
      <c r="J5252">
        <v>2004</v>
      </c>
      <c r="K5252" t="s">
        <v>49</v>
      </c>
      <c r="L5252" t="s">
        <v>43</v>
      </c>
      <c r="M5252" t="s">
        <v>16</v>
      </c>
      <c r="N5252">
        <v>3599.3148000000001</v>
      </c>
    </row>
    <row r="5253" spans="1:14" x14ac:dyDescent="0.3">
      <c r="A5253" t="s">
        <v>164</v>
      </c>
      <c r="B5253">
        <v>5251</v>
      </c>
      <c r="C5253">
        <v>20.25</v>
      </c>
      <c r="D5253">
        <f>SUMIF(E:E,Table1[[#This Row],[Item_Fat_Content]],N:N)</f>
        <v>6457454.3820000133</v>
      </c>
      <c r="E5253" t="s">
        <v>1608</v>
      </c>
      <c r="F5253">
        <v>0.103142373</v>
      </c>
      <c r="G5253" t="s">
        <v>73</v>
      </c>
      <c r="H5253">
        <v>94.611999999999995</v>
      </c>
      <c r="I5253" t="s">
        <v>20</v>
      </c>
      <c r="J5253">
        <v>2009</v>
      </c>
      <c r="K5253" t="s">
        <v>14</v>
      </c>
      <c r="L5253" t="s">
        <v>21</v>
      </c>
      <c r="M5253" t="s">
        <v>22</v>
      </c>
      <c r="N5253">
        <v>652.48400000000004</v>
      </c>
    </row>
    <row r="5254" spans="1:14" x14ac:dyDescent="0.3">
      <c r="A5254" t="s">
        <v>126</v>
      </c>
      <c r="B5254">
        <v>5252</v>
      </c>
      <c r="C5254">
        <f>C5253</f>
        <v>20.25</v>
      </c>
      <c r="D5254">
        <f>SUMIF(E:E,Table1[[#This Row],[Item_Fat_Content]],N:N)</f>
        <v>11904094.532999987</v>
      </c>
      <c r="E5254" t="s">
        <v>70</v>
      </c>
      <c r="F5254">
        <v>7.8872251000000004E-2</v>
      </c>
      <c r="G5254" t="s">
        <v>36</v>
      </c>
      <c r="H5254">
        <v>189.5556</v>
      </c>
      <c r="I5254" t="s">
        <v>65</v>
      </c>
      <c r="J5254">
        <v>1985</v>
      </c>
      <c r="K5254" t="s">
        <v>49</v>
      </c>
      <c r="L5254" t="s">
        <v>15</v>
      </c>
      <c r="M5254" t="s">
        <v>28</v>
      </c>
      <c r="N5254">
        <v>1126.5336</v>
      </c>
    </row>
    <row r="5255" spans="1:14" x14ac:dyDescent="0.3">
      <c r="A5255" t="s">
        <v>677</v>
      </c>
      <c r="B5255">
        <v>5253</v>
      </c>
      <c r="C5255">
        <v>15.85</v>
      </c>
      <c r="D5255">
        <f>SUMIF(E:E,Table1[[#This Row],[Item_Fat_Content]],N:N)</f>
        <v>11904094.532999987</v>
      </c>
      <c r="E5255" t="s">
        <v>11</v>
      </c>
      <c r="F5255">
        <v>8.2120686999999998E-2</v>
      </c>
      <c r="G5255" t="s">
        <v>78</v>
      </c>
      <c r="H5255">
        <v>177.43700000000001</v>
      </c>
      <c r="I5255" t="s">
        <v>20</v>
      </c>
      <c r="J5255">
        <v>2009</v>
      </c>
      <c r="K5255" t="s">
        <v>14</v>
      </c>
      <c r="L5255" t="s">
        <v>21</v>
      </c>
      <c r="M5255" t="s">
        <v>22</v>
      </c>
      <c r="N5255">
        <v>5645.9840000000004</v>
      </c>
    </row>
    <row r="5256" spans="1:14" x14ac:dyDescent="0.3">
      <c r="A5256" t="s">
        <v>1575</v>
      </c>
      <c r="B5256">
        <v>5254</v>
      </c>
      <c r="C5256">
        <v>9</v>
      </c>
      <c r="D5256">
        <f>SUMIF(E:E,Table1[[#This Row],[Item_Fat_Content]],N:N)</f>
        <v>11904094.532999987</v>
      </c>
      <c r="E5256" t="s">
        <v>11</v>
      </c>
      <c r="F5256">
        <v>6.9487587000000003E-2</v>
      </c>
      <c r="G5256" t="s">
        <v>56</v>
      </c>
      <c r="H5256">
        <v>266.6884</v>
      </c>
      <c r="I5256" t="s">
        <v>31</v>
      </c>
      <c r="J5256">
        <v>1987</v>
      </c>
      <c r="K5256" t="s">
        <v>32</v>
      </c>
      <c r="L5256" t="s">
        <v>21</v>
      </c>
      <c r="M5256" t="s">
        <v>16</v>
      </c>
      <c r="N5256">
        <v>3974.826</v>
      </c>
    </row>
    <row r="5257" spans="1:14" x14ac:dyDescent="0.3">
      <c r="A5257" t="s">
        <v>1453</v>
      </c>
      <c r="B5257">
        <v>5255</v>
      </c>
      <c r="C5257">
        <f t="shared" ref="C5257:C5258" si="401">C5256</f>
        <v>9</v>
      </c>
      <c r="D5257">
        <f>SUMIF(E:E,Table1[[#This Row],[Item_Fat_Content]],N:N)</f>
        <v>11904094.532999987</v>
      </c>
      <c r="E5257" t="s">
        <v>11</v>
      </c>
      <c r="F5257">
        <v>1.1180842999999999E-2</v>
      </c>
      <c r="G5257" t="s">
        <v>36</v>
      </c>
      <c r="H5257">
        <v>213.45599999999999</v>
      </c>
      <c r="I5257" t="s">
        <v>38</v>
      </c>
      <c r="J5257">
        <v>1985</v>
      </c>
      <c r="K5257" t="s">
        <v>14</v>
      </c>
      <c r="L5257" t="s">
        <v>21</v>
      </c>
      <c r="M5257" t="s">
        <v>39</v>
      </c>
      <c r="N5257">
        <v>4261.12</v>
      </c>
    </row>
    <row r="5258" spans="1:14" x14ac:dyDescent="0.3">
      <c r="A5258" t="s">
        <v>407</v>
      </c>
      <c r="B5258">
        <v>5256</v>
      </c>
      <c r="C5258">
        <f t="shared" si="401"/>
        <v>9</v>
      </c>
      <c r="D5258">
        <f>SUMIF(E:E,Table1[[#This Row],[Item_Fat_Content]],N:N)</f>
        <v>11904094.532999987</v>
      </c>
      <c r="E5258" t="s">
        <v>70</v>
      </c>
      <c r="F5258">
        <v>3.7315468999999997E-2</v>
      </c>
      <c r="G5258" t="s">
        <v>34</v>
      </c>
      <c r="H5258">
        <v>50.003399999999999</v>
      </c>
      <c r="I5258" t="s">
        <v>38</v>
      </c>
      <c r="J5258">
        <v>1985</v>
      </c>
      <c r="K5258" t="s">
        <v>14</v>
      </c>
      <c r="L5258" t="s">
        <v>21</v>
      </c>
      <c r="M5258" t="s">
        <v>39</v>
      </c>
      <c r="N5258">
        <v>1992.7393999999999</v>
      </c>
    </row>
    <row r="5259" spans="1:14" x14ac:dyDescent="0.3">
      <c r="A5259" t="s">
        <v>550</v>
      </c>
      <c r="B5259">
        <v>5257</v>
      </c>
      <c r="C5259">
        <v>18.7</v>
      </c>
      <c r="D5259">
        <f>SUMIF(E:E,Table1[[#This Row],[Item_Fat_Content]],N:N)</f>
        <v>11904094.532999987</v>
      </c>
      <c r="E5259" t="s">
        <v>11</v>
      </c>
      <c r="F5259">
        <v>3.7835765E-2</v>
      </c>
      <c r="G5259" t="s">
        <v>26</v>
      </c>
      <c r="H5259">
        <v>111.18859999999999</v>
      </c>
      <c r="I5259" t="s">
        <v>45</v>
      </c>
      <c r="J5259">
        <v>2007</v>
      </c>
      <c r="K5259" t="str">
        <f>K5258</f>
        <v>Medium</v>
      </c>
      <c r="L5259" t="s">
        <v>43</v>
      </c>
      <c r="M5259" t="s">
        <v>16</v>
      </c>
      <c r="N5259">
        <v>2334.9605999999999</v>
      </c>
    </row>
    <row r="5260" spans="1:14" x14ac:dyDescent="0.3">
      <c r="A5260" t="s">
        <v>336</v>
      </c>
      <c r="B5260">
        <v>5258</v>
      </c>
      <c r="C5260">
        <v>20.85</v>
      </c>
      <c r="D5260">
        <f>SUMIF(E:E,Table1[[#This Row],[Item_Fat_Content]],N:N)</f>
        <v>11904094.532999987</v>
      </c>
      <c r="E5260" t="s">
        <v>11</v>
      </c>
      <c r="F5260">
        <v>2.1312042999999999E-2</v>
      </c>
      <c r="G5260" t="s">
        <v>26</v>
      </c>
      <c r="H5260">
        <v>104.9306</v>
      </c>
      <c r="I5260" t="s">
        <v>31</v>
      </c>
      <c r="J5260">
        <v>1987</v>
      </c>
      <c r="K5260" t="s">
        <v>32</v>
      </c>
      <c r="L5260" t="s">
        <v>21</v>
      </c>
      <c r="M5260" t="s">
        <v>16</v>
      </c>
      <c r="N5260">
        <v>2299.6732000000002</v>
      </c>
    </row>
    <row r="5261" spans="1:14" x14ac:dyDescent="0.3">
      <c r="A5261" t="s">
        <v>1174</v>
      </c>
      <c r="B5261">
        <v>5259</v>
      </c>
      <c r="C5261">
        <v>18.350000000000001</v>
      </c>
      <c r="D5261">
        <f>SUMIF(E:E,Table1[[#This Row],[Item_Fat_Content]],N:N)</f>
        <v>6457454.3820000133</v>
      </c>
      <c r="E5261" t="s">
        <v>1608</v>
      </c>
      <c r="F5261">
        <v>9.4218362999999999E-2</v>
      </c>
      <c r="G5261" t="s">
        <v>26</v>
      </c>
      <c r="H5261">
        <v>83.988200000000006</v>
      </c>
      <c r="I5261" t="s">
        <v>31</v>
      </c>
      <c r="J5261">
        <v>1987</v>
      </c>
      <c r="K5261" t="s">
        <v>32</v>
      </c>
      <c r="L5261" t="s">
        <v>21</v>
      </c>
      <c r="M5261" t="s">
        <v>16</v>
      </c>
      <c r="N5261">
        <v>1202.4348</v>
      </c>
    </row>
    <row r="5262" spans="1:14" x14ac:dyDescent="0.3">
      <c r="A5262" t="s">
        <v>772</v>
      </c>
      <c r="B5262">
        <v>5260</v>
      </c>
      <c r="C5262">
        <v>18.600000000000001</v>
      </c>
      <c r="D5262">
        <f>SUMIF(E:E,Table1[[#This Row],[Item_Fat_Content]],N:N)</f>
        <v>11904094.532999987</v>
      </c>
      <c r="E5262" t="s">
        <v>11</v>
      </c>
      <c r="F5262">
        <v>7.6841094999999998E-2</v>
      </c>
      <c r="G5262" t="s">
        <v>36</v>
      </c>
      <c r="H5262">
        <v>162.2236</v>
      </c>
      <c r="I5262" t="s">
        <v>60</v>
      </c>
      <c r="J5262">
        <v>2004</v>
      </c>
      <c r="K5262" t="s">
        <v>49</v>
      </c>
      <c r="L5262" t="s">
        <v>43</v>
      </c>
      <c r="M5262" t="s">
        <v>16</v>
      </c>
      <c r="N5262">
        <v>2900.2248</v>
      </c>
    </row>
    <row r="5263" spans="1:14" x14ac:dyDescent="0.3">
      <c r="A5263" t="s">
        <v>1513</v>
      </c>
      <c r="B5263">
        <v>5261</v>
      </c>
      <c r="C5263">
        <v>9.8000000000000007</v>
      </c>
      <c r="D5263">
        <f>SUMIF(E:E,Table1[[#This Row],[Item_Fat_Content]],N:N)</f>
        <v>6457454.3820000133</v>
      </c>
      <c r="E5263" t="s">
        <v>1608</v>
      </c>
      <c r="F5263">
        <v>6.3805138999999997E-2</v>
      </c>
      <c r="G5263" t="s">
        <v>26</v>
      </c>
      <c r="H5263">
        <v>117.3492</v>
      </c>
      <c r="I5263" t="s">
        <v>60</v>
      </c>
      <c r="J5263">
        <v>2004</v>
      </c>
      <c r="K5263" t="s">
        <v>49</v>
      </c>
      <c r="L5263" t="s">
        <v>43</v>
      </c>
      <c r="M5263" t="s">
        <v>16</v>
      </c>
      <c r="N5263">
        <v>810.94439999999997</v>
      </c>
    </row>
    <row r="5264" spans="1:14" x14ac:dyDescent="0.3">
      <c r="A5264" t="s">
        <v>349</v>
      </c>
      <c r="B5264">
        <v>5262</v>
      </c>
      <c r="C5264">
        <v>15.1</v>
      </c>
      <c r="D5264">
        <f>SUMIF(E:E,Table1[[#This Row],[Item_Fat_Content]],N:N)</f>
        <v>6457454.3820000133</v>
      </c>
      <c r="E5264" t="s">
        <v>1608</v>
      </c>
      <c r="F5264">
        <v>8.7542756999999999E-2</v>
      </c>
      <c r="G5264" t="s">
        <v>26</v>
      </c>
      <c r="H5264">
        <v>219.84559999999999</v>
      </c>
      <c r="I5264" t="s">
        <v>13</v>
      </c>
      <c r="J5264">
        <v>1999</v>
      </c>
      <c r="K5264" t="s">
        <v>14</v>
      </c>
      <c r="L5264" t="s">
        <v>15</v>
      </c>
      <c r="M5264" t="s">
        <v>16</v>
      </c>
      <c r="N5264">
        <v>6189.2767999999996</v>
      </c>
    </row>
    <row r="5265" spans="1:14" x14ac:dyDescent="0.3">
      <c r="A5265" t="s">
        <v>1070</v>
      </c>
      <c r="B5265">
        <v>5263</v>
      </c>
      <c r="C5265">
        <f>C5264</f>
        <v>15.1</v>
      </c>
      <c r="D5265">
        <f>SUMIF(E:E,Table1[[#This Row],[Item_Fat_Content]],N:N)</f>
        <v>6457454.3820000133</v>
      </c>
      <c r="E5265" t="s">
        <v>1608</v>
      </c>
      <c r="F5265">
        <v>2.8871234999999999E-2</v>
      </c>
      <c r="G5265" t="s">
        <v>36</v>
      </c>
      <c r="H5265">
        <v>188.78980000000001</v>
      </c>
      <c r="I5265" t="s">
        <v>38</v>
      </c>
      <c r="J5265">
        <v>1985</v>
      </c>
      <c r="K5265" t="s">
        <v>14</v>
      </c>
      <c r="L5265" t="s">
        <v>21</v>
      </c>
      <c r="M5265" t="s">
        <v>39</v>
      </c>
      <c r="N5265">
        <v>2057.9877999999999</v>
      </c>
    </row>
    <row r="5266" spans="1:14" x14ac:dyDescent="0.3">
      <c r="A5266" t="s">
        <v>311</v>
      </c>
      <c r="B5266">
        <v>5264</v>
      </c>
      <c r="C5266">
        <v>7.09</v>
      </c>
      <c r="D5266">
        <f>SUMIF(E:E,Table1[[#This Row],[Item_Fat_Content]],N:N)</f>
        <v>11904094.532999987</v>
      </c>
      <c r="E5266" t="s">
        <v>11</v>
      </c>
      <c r="F5266">
        <v>7.20931E-3</v>
      </c>
      <c r="G5266" t="s">
        <v>34</v>
      </c>
      <c r="H5266">
        <v>48.103400000000001</v>
      </c>
      <c r="I5266" t="s">
        <v>31</v>
      </c>
      <c r="J5266">
        <v>1987</v>
      </c>
      <c r="K5266" t="s">
        <v>32</v>
      </c>
      <c r="L5266" t="s">
        <v>21</v>
      </c>
      <c r="M5266" t="s">
        <v>16</v>
      </c>
      <c r="N5266">
        <v>1069.2747999999999</v>
      </c>
    </row>
    <row r="5267" spans="1:14" x14ac:dyDescent="0.3">
      <c r="A5267" t="s">
        <v>1035</v>
      </c>
      <c r="B5267">
        <v>5265</v>
      </c>
      <c r="C5267">
        <f t="shared" ref="C5267:C5269" si="402">C5266</f>
        <v>7.09</v>
      </c>
      <c r="D5267">
        <f>SUMIF(E:E,Table1[[#This Row],[Item_Fat_Content]],N:N)</f>
        <v>11904094.532999987</v>
      </c>
      <c r="E5267" t="s">
        <v>11</v>
      </c>
      <c r="F5267">
        <v>2.2866629999999999E-2</v>
      </c>
      <c r="G5267" t="s">
        <v>30</v>
      </c>
      <c r="H5267">
        <v>102.83320000000001</v>
      </c>
      <c r="I5267" t="s">
        <v>38</v>
      </c>
      <c r="J5267">
        <v>1985</v>
      </c>
      <c r="K5267" t="s">
        <v>14</v>
      </c>
      <c r="L5267" t="s">
        <v>21</v>
      </c>
      <c r="M5267" t="s">
        <v>39</v>
      </c>
      <c r="N5267">
        <v>2768.3964000000001</v>
      </c>
    </row>
    <row r="5268" spans="1:14" x14ac:dyDescent="0.3">
      <c r="A5268" t="s">
        <v>1284</v>
      </c>
      <c r="B5268">
        <v>5266</v>
      </c>
      <c r="C5268">
        <f t="shared" si="402"/>
        <v>7.09</v>
      </c>
      <c r="D5268">
        <f>SUMIF(E:E,Table1[[#This Row],[Item_Fat_Content]],N:N)</f>
        <v>6457454.3820000133</v>
      </c>
      <c r="E5268" t="s">
        <v>1608</v>
      </c>
      <c r="F5268">
        <v>6.7543726999999998E-2</v>
      </c>
      <c r="G5268" t="s">
        <v>12</v>
      </c>
      <c r="H5268">
        <v>57.2562</v>
      </c>
      <c r="I5268" t="s">
        <v>38</v>
      </c>
      <c r="J5268">
        <v>1985</v>
      </c>
      <c r="K5268" t="s">
        <v>14</v>
      </c>
      <c r="L5268" t="s">
        <v>21</v>
      </c>
      <c r="M5268" t="s">
        <v>39</v>
      </c>
      <c r="N5268">
        <v>2073.9670000000001</v>
      </c>
    </row>
    <row r="5269" spans="1:14" x14ac:dyDescent="0.3">
      <c r="A5269" t="s">
        <v>1254</v>
      </c>
      <c r="B5269">
        <v>5267</v>
      </c>
      <c r="C5269">
        <f t="shared" si="402"/>
        <v>7.09</v>
      </c>
      <c r="D5269">
        <f>SUMIF(E:E,Table1[[#This Row],[Item_Fat_Content]],N:N)</f>
        <v>11904094.532999987</v>
      </c>
      <c r="E5269" t="s">
        <v>11</v>
      </c>
      <c r="F5269">
        <v>3.8549197E-2</v>
      </c>
      <c r="G5269" t="s">
        <v>58</v>
      </c>
      <c r="H5269">
        <v>127.53619999999999</v>
      </c>
      <c r="I5269" t="s">
        <v>38</v>
      </c>
      <c r="J5269">
        <v>1985</v>
      </c>
      <c r="K5269" t="s">
        <v>14</v>
      </c>
      <c r="L5269" t="s">
        <v>21</v>
      </c>
      <c r="M5269" t="s">
        <v>39</v>
      </c>
      <c r="N5269">
        <v>1006.6896</v>
      </c>
    </row>
    <row r="5270" spans="1:14" x14ac:dyDescent="0.3">
      <c r="A5270" t="s">
        <v>1209</v>
      </c>
      <c r="B5270">
        <v>5268</v>
      </c>
      <c r="C5270">
        <v>9.5</v>
      </c>
      <c r="D5270">
        <f>SUMIF(E:E,Table1[[#This Row],[Item_Fat_Content]],N:N)</f>
        <v>11904094.532999987</v>
      </c>
      <c r="E5270" t="s">
        <v>11</v>
      </c>
      <c r="F5270">
        <v>0</v>
      </c>
      <c r="G5270" t="s">
        <v>58</v>
      </c>
      <c r="H5270">
        <v>188.9872</v>
      </c>
      <c r="I5270" t="s">
        <v>45</v>
      </c>
      <c r="J5270">
        <v>2007</v>
      </c>
      <c r="K5270" t="str">
        <f>K5269</f>
        <v>Medium</v>
      </c>
      <c r="L5270" t="s">
        <v>43</v>
      </c>
      <c r="M5270" t="s">
        <v>16</v>
      </c>
      <c r="N5270">
        <v>1323.6104</v>
      </c>
    </row>
    <row r="5271" spans="1:14" x14ac:dyDescent="0.3">
      <c r="A5271" t="s">
        <v>227</v>
      </c>
      <c r="B5271">
        <v>5269</v>
      </c>
      <c r="C5271">
        <v>19</v>
      </c>
      <c r="D5271">
        <f>SUMIF(E:E,Table1[[#This Row],[Item_Fat_Content]],N:N)</f>
        <v>6457454.3820000133</v>
      </c>
      <c r="E5271" t="s">
        <v>1608</v>
      </c>
      <c r="F5271">
        <v>9.7709540999999997E-2</v>
      </c>
      <c r="G5271" t="s">
        <v>41</v>
      </c>
      <c r="H5271">
        <v>48.671799999999998</v>
      </c>
      <c r="I5271" t="s">
        <v>20</v>
      </c>
      <c r="J5271">
        <v>2009</v>
      </c>
      <c r="K5271" t="s">
        <v>14</v>
      </c>
      <c r="L5271" t="s">
        <v>21</v>
      </c>
      <c r="M5271" t="s">
        <v>22</v>
      </c>
      <c r="N5271">
        <v>614.53340000000003</v>
      </c>
    </row>
    <row r="5272" spans="1:14" x14ac:dyDescent="0.3">
      <c r="A5272" t="s">
        <v>1285</v>
      </c>
      <c r="B5272">
        <v>5270</v>
      </c>
      <c r="C5272">
        <v>20.5</v>
      </c>
      <c r="D5272">
        <f>SUMIF(E:E,Table1[[#This Row],[Item_Fat_Content]],N:N)</f>
        <v>11904094.532999987</v>
      </c>
      <c r="E5272" t="s">
        <v>11</v>
      </c>
      <c r="F5272">
        <v>0.14328360800000001</v>
      </c>
      <c r="G5272" t="s">
        <v>30</v>
      </c>
      <c r="H5272">
        <v>37.918999999999997</v>
      </c>
      <c r="I5272" t="s">
        <v>48</v>
      </c>
      <c r="J5272">
        <v>1997</v>
      </c>
      <c r="K5272" t="s">
        <v>49</v>
      </c>
      <c r="L5272" t="s">
        <v>15</v>
      </c>
      <c r="M5272" t="s">
        <v>16</v>
      </c>
      <c r="N5272">
        <v>183.095</v>
      </c>
    </row>
    <row r="5273" spans="1:14" x14ac:dyDescent="0.3">
      <c r="A5273" t="s">
        <v>756</v>
      </c>
      <c r="B5273">
        <v>5271</v>
      </c>
      <c r="C5273">
        <v>19.850000000000001</v>
      </c>
      <c r="D5273">
        <f>SUMIF(E:E,Table1[[#This Row],[Item_Fat_Content]],N:N)</f>
        <v>11904094.532999987</v>
      </c>
      <c r="E5273" t="s">
        <v>11</v>
      </c>
      <c r="F5273">
        <v>6.4551885000000003E-2</v>
      </c>
      <c r="G5273" t="s">
        <v>56</v>
      </c>
      <c r="H5273">
        <v>125.2704</v>
      </c>
      <c r="I5273" t="s">
        <v>42</v>
      </c>
      <c r="J5273">
        <v>2002</v>
      </c>
      <c r="K5273" t="str">
        <f t="shared" ref="K5273:K5274" si="403">K5272</f>
        <v>Small</v>
      </c>
      <c r="L5273" t="s">
        <v>43</v>
      </c>
      <c r="M5273" t="s">
        <v>16</v>
      </c>
      <c r="N5273">
        <v>2127.8968</v>
      </c>
    </row>
    <row r="5274" spans="1:14" x14ac:dyDescent="0.3">
      <c r="A5274" t="s">
        <v>835</v>
      </c>
      <c r="B5274">
        <v>5272</v>
      </c>
      <c r="C5274">
        <v>21.1</v>
      </c>
      <c r="D5274">
        <f>SUMIF(E:E,Table1[[#This Row],[Item_Fat_Content]],N:N)</f>
        <v>11904094.532999987</v>
      </c>
      <c r="E5274" t="s">
        <v>11</v>
      </c>
      <c r="F5274">
        <v>2.9173030999999999E-2</v>
      </c>
      <c r="G5274" t="s">
        <v>30</v>
      </c>
      <c r="H5274">
        <v>145.77860000000001</v>
      </c>
      <c r="I5274" t="s">
        <v>45</v>
      </c>
      <c r="J5274">
        <v>2007</v>
      </c>
      <c r="K5274" t="str">
        <f t="shared" si="403"/>
        <v>Small</v>
      </c>
      <c r="L5274" t="s">
        <v>43</v>
      </c>
      <c r="M5274" t="s">
        <v>16</v>
      </c>
      <c r="N5274">
        <v>1444.7860000000001</v>
      </c>
    </row>
    <row r="5275" spans="1:14" x14ac:dyDescent="0.3">
      <c r="A5275" t="s">
        <v>1333</v>
      </c>
      <c r="B5275">
        <v>5273</v>
      </c>
      <c r="C5275">
        <f>C5274</f>
        <v>21.1</v>
      </c>
      <c r="D5275">
        <f>SUMIF(E:E,Table1[[#This Row],[Item_Fat_Content]],N:N)</f>
        <v>11904094.532999987</v>
      </c>
      <c r="E5275" t="s">
        <v>11</v>
      </c>
      <c r="F5275">
        <v>6.7120953999999997E-2</v>
      </c>
      <c r="G5275" t="s">
        <v>36</v>
      </c>
      <c r="H5275">
        <v>132.96260000000001</v>
      </c>
      <c r="I5275" t="s">
        <v>38</v>
      </c>
      <c r="J5275">
        <v>1985</v>
      </c>
      <c r="K5275" t="s">
        <v>14</v>
      </c>
      <c r="L5275" t="s">
        <v>21</v>
      </c>
      <c r="M5275" t="s">
        <v>39</v>
      </c>
      <c r="N5275">
        <v>3279.0650000000001</v>
      </c>
    </row>
    <row r="5276" spans="1:14" x14ac:dyDescent="0.3">
      <c r="A5276" t="s">
        <v>1051</v>
      </c>
      <c r="B5276">
        <v>5274</v>
      </c>
      <c r="C5276">
        <v>15.1</v>
      </c>
      <c r="D5276">
        <f>SUMIF(E:E,Table1[[#This Row],[Item_Fat_Content]],N:N)</f>
        <v>6457454.3820000133</v>
      </c>
      <c r="E5276" t="s">
        <v>1608</v>
      </c>
      <c r="F5276">
        <v>6.7020992000000001E-2</v>
      </c>
      <c r="G5276" t="s">
        <v>36</v>
      </c>
      <c r="H5276">
        <v>260.3304</v>
      </c>
      <c r="I5276" t="s">
        <v>31</v>
      </c>
      <c r="J5276">
        <v>1987</v>
      </c>
      <c r="K5276" t="s">
        <v>32</v>
      </c>
      <c r="L5276" t="s">
        <v>21</v>
      </c>
      <c r="M5276" t="s">
        <v>16</v>
      </c>
      <c r="N5276">
        <v>5424.9384</v>
      </c>
    </row>
    <row r="5277" spans="1:14" x14ac:dyDescent="0.3">
      <c r="A5277" t="s">
        <v>242</v>
      </c>
      <c r="B5277">
        <v>5275</v>
      </c>
      <c r="C5277">
        <v>19.7</v>
      </c>
      <c r="D5277">
        <f>SUMIF(E:E,Table1[[#This Row],[Item_Fat_Content]],N:N)</f>
        <v>11904094.532999987</v>
      </c>
      <c r="E5277" t="s">
        <v>11</v>
      </c>
      <c r="F5277">
        <v>2.6826919000000001E-2</v>
      </c>
      <c r="G5277" t="s">
        <v>30</v>
      </c>
      <c r="H5277">
        <v>98.772599999999997</v>
      </c>
      <c r="I5277" t="s">
        <v>31</v>
      </c>
      <c r="J5277">
        <v>1987</v>
      </c>
      <c r="K5277" t="s">
        <v>32</v>
      </c>
      <c r="L5277" t="s">
        <v>21</v>
      </c>
      <c r="M5277" t="s">
        <v>16</v>
      </c>
      <c r="N5277">
        <v>1859.5794000000001</v>
      </c>
    </row>
    <row r="5278" spans="1:14" x14ac:dyDescent="0.3">
      <c r="A5278" t="s">
        <v>40</v>
      </c>
      <c r="B5278">
        <v>5276</v>
      </c>
      <c r="C5278">
        <v>16.2</v>
      </c>
      <c r="D5278">
        <f>SUMIF(E:E,Table1[[#This Row],[Item_Fat_Content]],N:N)</f>
        <v>6457454.3820000133</v>
      </c>
      <c r="E5278" t="s">
        <v>1608</v>
      </c>
      <c r="F5278">
        <v>1.6653339999999999E-2</v>
      </c>
      <c r="G5278" t="s">
        <v>41</v>
      </c>
      <c r="H5278">
        <v>97.372600000000006</v>
      </c>
      <c r="I5278" t="s">
        <v>48</v>
      </c>
      <c r="J5278">
        <v>1997</v>
      </c>
      <c r="K5278" t="s">
        <v>49</v>
      </c>
      <c r="L5278" t="s">
        <v>15</v>
      </c>
      <c r="M5278" t="s">
        <v>16</v>
      </c>
      <c r="N5278">
        <v>2055.3245999999999</v>
      </c>
    </row>
    <row r="5279" spans="1:14" x14ac:dyDescent="0.3">
      <c r="A5279" t="s">
        <v>998</v>
      </c>
      <c r="B5279">
        <v>5277</v>
      </c>
      <c r="C5279">
        <v>18.100000000000001</v>
      </c>
      <c r="D5279">
        <f>SUMIF(E:E,Table1[[#This Row],[Item_Fat_Content]],N:N)</f>
        <v>11904094.532999987</v>
      </c>
      <c r="E5279" t="s">
        <v>11</v>
      </c>
      <c r="F5279">
        <v>2.2395357000000001E-2</v>
      </c>
      <c r="G5279" t="s">
        <v>26</v>
      </c>
      <c r="H5279">
        <v>96.509399999999999</v>
      </c>
      <c r="I5279" t="s">
        <v>60</v>
      </c>
      <c r="J5279">
        <v>2004</v>
      </c>
      <c r="K5279" t="s">
        <v>49</v>
      </c>
      <c r="L5279" t="s">
        <v>43</v>
      </c>
      <c r="M5279" t="s">
        <v>16</v>
      </c>
      <c r="N5279">
        <v>1332.9315999999999</v>
      </c>
    </row>
    <row r="5280" spans="1:14" x14ac:dyDescent="0.3">
      <c r="A5280" t="s">
        <v>1546</v>
      </c>
      <c r="B5280">
        <v>5278</v>
      </c>
      <c r="C5280">
        <v>10.195</v>
      </c>
      <c r="D5280">
        <f>SUMIF(E:E,Table1[[#This Row],[Item_Fat_Content]],N:N)</f>
        <v>11904094.532999987</v>
      </c>
      <c r="E5280" t="s">
        <v>11</v>
      </c>
      <c r="F5280">
        <v>4.2113172999999997E-2</v>
      </c>
      <c r="G5280" t="s">
        <v>36</v>
      </c>
      <c r="H5280">
        <v>42.5428</v>
      </c>
      <c r="I5280" t="s">
        <v>20</v>
      </c>
      <c r="J5280">
        <v>2009</v>
      </c>
      <c r="K5280" t="s">
        <v>14</v>
      </c>
      <c r="L5280" t="s">
        <v>21</v>
      </c>
      <c r="M5280" t="s">
        <v>22</v>
      </c>
      <c r="N5280">
        <v>878.85599999999999</v>
      </c>
    </row>
    <row r="5281" spans="1:14" x14ac:dyDescent="0.3">
      <c r="A5281" t="s">
        <v>1077</v>
      </c>
      <c r="B5281">
        <v>5279</v>
      </c>
      <c r="C5281">
        <v>6.55</v>
      </c>
      <c r="D5281">
        <f>SUMIF(E:E,Table1[[#This Row],[Item_Fat_Content]],N:N)</f>
        <v>6457454.3820000133</v>
      </c>
      <c r="E5281" t="s">
        <v>1608</v>
      </c>
      <c r="F5281">
        <v>3.4604343000000003E-2</v>
      </c>
      <c r="G5281" t="s">
        <v>78</v>
      </c>
      <c r="H5281">
        <v>157.8288</v>
      </c>
      <c r="I5281" t="s">
        <v>48</v>
      </c>
      <c r="J5281">
        <v>1997</v>
      </c>
      <c r="K5281" t="s">
        <v>49</v>
      </c>
      <c r="L5281" t="s">
        <v>15</v>
      </c>
      <c r="M5281" t="s">
        <v>16</v>
      </c>
      <c r="N5281">
        <v>2514.0608000000002</v>
      </c>
    </row>
    <row r="5282" spans="1:14" x14ac:dyDescent="0.3">
      <c r="A5282" t="s">
        <v>393</v>
      </c>
      <c r="B5282">
        <v>5280</v>
      </c>
      <c r="C5282">
        <v>15.85</v>
      </c>
      <c r="D5282">
        <f>SUMIF(E:E,Table1[[#This Row],[Item_Fat_Content]],N:N)</f>
        <v>11904094.532999987</v>
      </c>
      <c r="E5282" t="s">
        <v>11</v>
      </c>
      <c r="F5282">
        <v>0.13677473400000001</v>
      </c>
      <c r="G5282" t="s">
        <v>73</v>
      </c>
      <c r="H5282">
        <v>94.409400000000005</v>
      </c>
      <c r="I5282" t="s">
        <v>42</v>
      </c>
      <c r="J5282">
        <v>2002</v>
      </c>
      <c r="K5282" t="str">
        <f>K5281</f>
        <v>Small</v>
      </c>
      <c r="L5282" t="s">
        <v>43</v>
      </c>
      <c r="M5282" t="s">
        <v>16</v>
      </c>
      <c r="N5282">
        <v>1428.1410000000001</v>
      </c>
    </row>
    <row r="5283" spans="1:14" x14ac:dyDescent="0.3">
      <c r="A5283" t="s">
        <v>1347</v>
      </c>
      <c r="B5283">
        <v>5281</v>
      </c>
      <c r="C5283">
        <f>C5282</f>
        <v>15.85</v>
      </c>
      <c r="D5283">
        <f>SUMIF(E:E,Table1[[#This Row],[Item_Fat_Content]],N:N)</f>
        <v>11904094.532999987</v>
      </c>
      <c r="E5283" t="s">
        <v>11</v>
      </c>
      <c r="F5283">
        <v>8.9343433E-2</v>
      </c>
      <c r="G5283" t="s">
        <v>56</v>
      </c>
      <c r="H5283">
        <v>157.3604</v>
      </c>
      <c r="I5283" t="s">
        <v>38</v>
      </c>
      <c r="J5283">
        <v>1985</v>
      </c>
      <c r="K5283" t="s">
        <v>14</v>
      </c>
      <c r="L5283" t="s">
        <v>21</v>
      </c>
      <c r="M5283" t="s">
        <v>39</v>
      </c>
      <c r="N5283">
        <v>6021.4952000000003</v>
      </c>
    </row>
    <row r="5284" spans="1:14" x14ac:dyDescent="0.3">
      <c r="A5284" t="s">
        <v>1403</v>
      </c>
      <c r="B5284">
        <v>5282</v>
      </c>
      <c r="C5284">
        <v>12.1</v>
      </c>
      <c r="D5284">
        <f>SUMIF(E:E,Table1[[#This Row],[Item_Fat_Content]],N:N)</f>
        <v>11904094.532999987</v>
      </c>
      <c r="E5284" t="s">
        <v>11</v>
      </c>
      <c r="F5284">
        <v>3.0250131999999999E-2</v>
      </c>
      <c r="G5284" t="s">
        <v>73</v>
      </c>
      <c r="H5284">
        <v>75.266999999999996</v>
      </c>
      <c r="I5284" t="s">
        <v>20</v>
      </c>
      <c r="J5284">
        <v>2009</v>
      </c>
      <c r="K5284" t="s">
        <v>14</v>
      </c>
      <c r="L5284" t="s">
        <v>21</v>
      </c>
      <c r="M5284" t="s">
        <v>22</v>
      </c>
      <c r="N5284">
        <v>612.53599999999994</v>
      </c>
    </row>
    <row r="5285" spans="1:14" x14ac:dyDescent="0.3">
      <c r="A5285" t="s">
        <v>1130</v>
      </c>
      <c r="B5285">
        <v>5283</v>
      </c>
      <c r="C5285">
        <v>16.5</v>
      </c>
      <c r="D5285">
        <f>SUMIF(E:E,Table1[[#This Row],[Item_Fat_Content]],N:N)</f>
        <v>6457454.3820000133</v>
      </c>
      <c r="E5285" t="s">
        <v>1608</v>
      </c>
      <c r="F5285">
        <v>7.9698503000000004E-2</v>
      </c>
      <c r="G5285" t="s">
        <v>26</v>
      </c>
      <c r="H5285">
        <v>100.6332</v>
      </c>
      <c r="I5285" t="s">
        <v>60</v>
      </c>
      <c r="J5285">
        <v>2004</v>
      </c>
      <c r="K5285" t="s">
        <v>49</v>
      </c>
      <c r="L5285" t="s">
        <v>43</v>
      </c>
      <c r="M5285" t="s">
        <v>16</v>
      </c>
      <c r="N5285">
        <v>1537.998</v>
      </c>
    </row>
    <row r="5286" spans="1:14" x14ac:dyDescent="0.3">
      <c r="A5286" t="s">
        <v>1551</v>
      </c>
      <c r="B5286">
        <v>5284</v>
      </c>
      <c r="C5286">
        <f>C5285</f>
        <v>16.5</v>
      </c>
      <c r="D5286">
        <f>SUMIF(E:E,Table1[[#This Row],[Item_Fat_Content]],N:N)</f>
        <v>6457454.3820000133</v>
      </c>
      <c r="E5286" t="s">
        <v>1608</v>
      </c>
      <c r="F5286">
        <v>0.14136011800000001</v>
      </c>
      <c r="G5286" t="s">
        <v>34</v>
      </c>
      <c r="H5286">
        <v>197.31100000000001</v>
      </c>
      <c r="I5286" t="s">
        <v>65</v>
      </c>
      <c r="J5286">
        <v>1985</v>
      </c>
      <c r="K5286" t="s">
        <v>49</v>
      </c>
      <c r="L5286" t="s">
        <v>15</v>
      </c>
      <c r="M5286" t="s">
        <v>28</v>
      </c>
      <c r="N5286">
        <v>392.822</v>
      </c>
    </row>
    <row r="5287" spans="1:14" x14ac:dyDescent="0.3">
      <c r="A5287" t="s">
        <v>410</v>
      </c>
      <c r="B5287">
        <v>5285</v>
      </c>
      <c r="C5287">
        <v>16.7</v>
      </c>
      <c r="D5287">
        <f>SUMIF(E:E,Table1[[#This Row],[Item_Fat_Content]],N:N)</f>
        <v>11904094.532999987</v>
      </c>
      <c r="E5287" t="s">
        <v>11</v>
      </c>
      <c r="F5287">
        <v>3.6933417000000003E-2</v>
      </c>
      <c r="G5287" t="s">
        <v>12</v>
      </c>
      <c r="H5287">
        <v>109.18859999999999</v>
      </c>
      <c r="I5287" t="s">
        <v>27</v>
      </c>
      <c r="J5287">
        <v>1998</v>
      </c>
      <c r="K5287" t="str">
        <f>K5286</f>
        <v>Small</v>
      </c>
      <c r="L5287" t="s">
        <v>21</v>
      </c>
      <c r="M5287" t="s">
        <v>28</v>
      </c>
      <c r="N5287">
        <v>222.37719999999999</v>
      </c>
    </row>
    <row r="5288" spans="1:14" x14ac:dyDescent="0.3">
      <c r="A5288" t="s">
        <v>554</v>
      </c>
      <c r="B5288">
        <v>5286</v>
      </c>
      <c r="C5288">
        <f>C5287</f>
        <v>16.7</v>
      </c>
      <c r="D5288">
        <f>SUMIF(E:E,Table1[[#This Row],[Item_Fat_Content]],N:N)</f>
        <v>11904094.532999987</v>
      </c>
      <c r="E5288" t="s">
        <v>11</v>
      </c>
      <c r="F5288">
        <v>3.7449986999999997E-2</v>
      </c>
      <c r="G5288" t="s">
        <v>34</v>
      </c>
      <c r="H5288">
        <v>76.735399999999998</v>
      </c>
      <c r="I5288" t="s">
        <v>38</v>
      </c>
      <c r="J5288">
        <v>1985</v>
      </c>
      <c r="K5288" t="s">
        <v>14</v>
      </c>
      <c r="L5288" t="s">
        <v>21</v>
      </c>
      <c r="M5288" t="s">
        <v>39</v>
      </c>
      <c r="N5288">
        <v>2783.7098000000001</v>
      </c>
    </row>
    <row r="5289" spans="1:14" x14ac:dyDescent="0.3">
      <c r="A5289" t="s">
        <v>211</v>
      </c>
      <c r="B5289">
        <v>5287</v>
      </c>
      <c r="C5289">
        <v>11.1</v>
      </c>
      <c r="D5289">
        <f>SUMIF(E:E,Table1[[#This Row],[Item_Fat_Content]],N:N)</f>
        <v>11904094.532999987</v>
      </c>
      <c r="E5289" t="s">
        <v>11</v>
      </c>
      <c r="F5289">
        <v>0.29494889699999999</v>
      </c>
      <c r="G5289" t="s">
        <v>34</v>
      </c>
      <c r="H5289">
        <v>159.06039999999999</v>
      </c>
      <c r="I5289" t="s">
        <v>27</v>
      </c>
      <c r="J5289">
        <v>1998</v>
      </c>
      <c r="K5289" t="str">
        <f>K5288</f>
        <v>Medium</v>
      </c>
      <c r="L5289" t="s">
        <v>21</v>
      </c>
      <c r="M5289" t="s">
        <v>28</v>
      </c>
      <c r="N5289">
        <v>792.30200000000002</v>
      </c>
    </row>
    <row r="5290" spans="1:14" x14ac:dyDescent="0.3">
      <c r="A5290" t="s">
        <v>1062</v>
      </c>
      <c r="B5290">
        <v>5288</v>
      </c>
      <c r="C5290">
        <v>11.35</v>
      </c>
      <c r="D5290">
        <f>SUMIF(E:E,Table1[[#This Row],[Item_Fat_Content]],N:N)</f>
        <v>6457454.3820000133</v>
      </c>
      <c r="E5290" t="s">
        <v>1608</v>
      </c>
      <c r="F5290">
        <v>5.5259130000000004E-3</v>
      </c>
      <c r="G5290" t="s">
        <v>26</v>
      </c>
      <c r="H5290">
        <v>168.279</v>
      </c>
      <c r="I5290" t="s">
        <v>31</v>
      </c>
      <c r="J5290">
        <v>1987</v>
      </c>
      <c r="K5290" t="s">
        <v>32</v>
      </c>
      <c r="L5290" t="s">
        <v>21</v>
      </c>
      <c r="M5290" t="s">
        <v>16</v>
      </c>
      <c r="N5290">
        <v>2376.9059999999999</v>
      </c>
    </row>
    <row r="5291" spans="1:14" x14ac:dyDescent="0.3">
      <c r="A5291" t="s">
        <v>1106</v>
      </c>
      <c r="B5291">
        <v>5289</v>
      </c>
      <c r="C5291">
        <v>9.1950000000000003</v>
      </c>
      <c r="D5291">
        <f>SUMIF(E:E,Table1[[#This Row],[Item_Fat_Content]],N:N)</f>
        <v>6457454.3820000133</v>
      </c>
      <c r="E5291" t="s">
        <v>1608</v>
      </c>
      <c r="F5291">
        <v>4.712061E-2</v>
      </c>
      <c r="G5291" t="s">
        <v>41</v>
      </c>
      <c r="H5291">
        <v>53.166600000000003</v>
      </c>
      <c r="I5291" t="s">
        <v>48</v>
      </c>
      <c r="J5291">
        <v>1997</v>
      </c>
      <c r="K5291" t="s">
        <v>49</v>
      </c>
      <c r="L5291" t="s">
        <v>15</v>
      </c>
      <c r="M5291" t="s">
        <v>16</v>
      </c>
      <c r="N5291">
        <v>768.99900000000002</v>
      </c>
    </row>
    <row r="5292" spans="1:14" x14ac:dyDescent="0.3">
      <c r="A5292" t="s">
        <v>1129</v>
      </c>
      <c r="B5292">
        <v>5290</v>
      </c>
      <c r="C5292">
        <f>C5291</f>
        <v>9.1950000000000003</v>
      </c>
      <c r="D5292">
        <f>SUMIF(E:E,Table1[[#This Row],[Item_Fat_Content]],N:N)</f>
        <v>11904094.532999987</v>
      </c>
      <c r="E5292" t="s">
        <v>11</v>
      </c>
      <c r="F5292">
        <v>0.162248011</v>
      </c>
      <c r="G5292" t="s">
        <v>30</v>
      </c>
      <c r="H5292">
        <v>160.46039999999999</v>
      </c>
      <c r="I5292" t="s">
        <v>65</v>
      </c>
      <c r="J5292">
        <v>1985</v>
      </c>
      <c r="K5292" t="s">
        <v>49</v>
      </c>
      <c r="L5292" t="s">
        <v>15</v>
      </c>
      <c r="M5292" t="s">
        <v>28</v>
      </c>
      <c r="N5292">
        <v>316.92079999999999</v>
      </c>
    </row>
    <row r="5293" spans="1:14" x14ac:dyDescent="0.3">
      <c r="A5293" t="s">
        <v>411</v>
      </c>
      <c r="B5293">
        <v>5291</v>
      </c>
      <c r="C5293">
        <v>18.850000000000001</v>
      </c>
      <c r="D5293">
        <f>SUMIF(E:E,Table1[[#This Row],[Item_Fat_Content]],N:N)</f>
        <v>11904094.532999987</v>
      </c>
      <c r="E5293" t="s">
        <v>11</v>
      </c>
      <c r="F5293">
        <v>9.0867297E-2</v>
      </c>
      <c r="G5293" t="s">
        <v>58</v>
      </c>
      <c r="H5293">
        <v>127.3336</v>
      </c>
      <c r="I5293" t="s">
        <v>48</v>
      </c>
      <c r="J5293">
        <v>1997</v>
      </c>
      <c r="K5293" t="s">
        <v>49</v>
      </c>
      <c r="L5293" t="s">
        <v>15</v>
      </c>
      <c r="M5293" t="s">
        <v>16</v>
      </c>
      <c r="N5293">
        <v>3962.8416000000002</v>
      </c>
    </row>
    <row r="5294" spans="1:14" x14ac:dyDescent="0.3">
      <c r="A5294" t="s">
        <v>472</v>
      </c>
      <c r="B5294">
        <v>5292</v>
      </c>
      <c r="C5294">
        <v>8</v>
      </c>
      <c r="D5294">
        <f>SUMIF(E:E,Table1[[#This Row],[Item_Fat_Content]],N:N)</f>
        <v>6457454.3820000133</v>
      </c>
      <c r="E5294" t="s">
        <v>1608</v>
      </c>
      <c r="F5294">
        <v>3.0264896999999999E-2</v>
      </c>
      <c r="G5294" t="s">
        <v>78</v>
      </c>
      <c r="H5294">
        <v>250.3092</v>
      </c>
      <c r="I5294" t="s">
        <v>48</v>
      </c>
      <c r="J5294">
        <v>1997</v>
      </c>
      <c r="K5294" t="s">
        <v>49</v>
      </c>
      <c r="L5294" t="s">
        <v>15</v>
      </c>
      <c r="M5294" t="s">
        <v>16</v>
      </c>
      <c r="N5294">
        <v>6723.2484000000004</v>
      </c>
    </row>
    <row r="5295" spans="1:14" x14ac:dyDescent="0.3">
      <c r="A5295" t="s">
        <v>1248</v>
      </c>
      <c r="B5295">
        <v>5293</v>
      </c>
      <c r="C5295">
        <v>19.100000000000001</v>
      </c>
      <c r="D5295">
        <f>SUMIF(E:E,Table1[[#This Row],[Item_Fat_Content]],N:N)</f>
        <v>11904094.532999987</v>
      </c>
      <c r="E5295" t="s">
        <v>11</v>
      </c>
      <c r="F5295">
        <v>6.7295406000000002E-2</v>
      </c>
      <c r="G5295" t="s">
        <v>30</v>
      </c>
      <c r="H5295">
        <v>41.979599999999998</v>
      </c>
      <c r="I5295" t="s">
        <v>48</v>
      </c>
      <c r="J5295">
        <v>1997</v>
      </c>
      <c r="K5295" t="s">
        <v>49</v>
      </c>
      <c r="L5295" t="s">
        <v>15</v>
      </c>
      <c r="M5295" t="s">
        <v>16</v>
      </c>
      <c r="N5295">
        <v>701.75319999999999</v>
      </c>
    </row>
    <row r="5296" spans="1:14" x14ac:dyDescent="0.3">
      <c r="A5296" t="s">
        <v>254</v>
      </c>
      <c r="B5296">
        <v>5294</v>
      </c>
      <c r="C5296">
        <f t="shared" ref="C5296:C5298" si="404">C5295</f>
        <v>19.100000000000001</v>
      </c>
      <c r="D5296">
        <f>SUMIF(E:E,Table1[[#This Row],[Item_Fat_Content]],N:N)</f>
        <v>11904094.532999987</v>
      </c>
      <c r="E5296" t="s">
        <v>11</v>
      </c>
      <c r="F5296">
        <v>2.8279660000000002E-2</v>
      </c>
      <c r="G5296" t="s">
        <v>12</v>
      </c>
      <c r="H5296">
        <v>152.23400000000001</v>
      </c>
      <c r="I5296" t="s">
        <v>38</v>
      </c>
      <c r="J5296">
        <v>1985</v>
      </c>
      <c r="K5296" t="s">
        <v>14</v>
      </c>
      <c r="L5296" t="s">
        <v>21</v>
      </c>
      <c r="M5296" t="s">
        <v>39</v>
      </c>
      <c r="N5296">
        <v>1071.9380000000001</v>
      </c>
    </row>
    <row r="5297" spans="1:14" x14ac:dyDescent="0.3">
      <c r="A5297" t="s">
        <v>265</v>
      </c>
      <c r="B5297">
        <v>5295</v>
      </c>
      <c r="C5297">
        <f t="shared" si="404"/>
        <v>19.100000000000001</v>
      </c>
      <c r="D5297">
        <f>SUMIF(E:E,Table1[[#This Row],[Item_Fat_Content]],N:N)</f>
        <v>11904094.532999987</v>
      </c>
      <c r="E5297" t="s">
        <v>11</v>
      </c>
      <c r="F5297">
        <v>2.0388413000000001E-2</v>
      </c>
      <c r="G5297" t="s">
        <v>30</v>
      </c>
      <c r="H5297">
        <v>44.411200000000001</v>
      </c>
      <c r="I5297" t="s">
        <v>38</v>
      </c>
      <c r="J5297">
        <v>1985</v>
      </c>
      <c r="K5297" t="s">
        <v>14</v>
      </c>
      <c r="L5297" t="s">
        <v>21</v>
      </c>
      <c r="M5297" t="s">
        <v>39</v>
      </c>
      <c r="N5297">
        <v>767.00160000000005</v>
      </c>
    </row>
    <row r="5298" spans="1:14" x14ac:dyDescent="0.3">
      <c r="A5298" t="s">
        <v>412</v>
      </c>
      <c r="B5298">
        <v>5296</v>
      </c>
      <c r="C5298">
        <f t="shared" si="404"/>
        <v>19.100000000000001</v>
      </c>
      <c r="D5298">
        <f>SUMIF(E:E,Table1[[#This Row],[Item_Fat_Content]],N:N)</f>
        <v>11904094.532999987</v>
      </c>
      <c r="E5298" t="s">
        <v>11</v>
      </c>
      <c r="F5298">
        <v>2.7644732000000002E-2</v>
      </c>
      <c r="G5298" t="s">
        <v>34</v>
      </c>
      <c r="H5298">
        <v>149.4708</v>
      </c>
      <c r="I5298" t="s">
        <v>38</v>
      </c>
      <c r="J5298">
        <v>1985</v>
      </c>
      <c r="K5298" t="s">
        <v>14</v>
      </c>
      <c r="L5298" t="s">
        <v>21</v>
      </c>
      <c r="M5298" t="s">
        <v>39</v>
      </c>
      <c r="N5298">
        <v>3159.8868000000002</v>
      </c>
    </row>
    <row r="5299" spans="1:14" x14ac:dyDescent="0.3">
      <c r="A5299" t="s">
        <v>1082</v>
      </c>
      <c r="B5299">
        <v>5297</v>
      </c>
      <c r="C5299">
        <v>6.36</v>
      </c>
      <c r="D5299">
        <f>SUMIF(E:E,Table1[[#This Row],[Item_Fat_Content]],N:N)</f>
        <v>11904094.532999987</v>
      </c>
      <c r="E5299" t="s">
        <v>11</v>
      </c>
      <c r="F5299">
        <v>0.12073102400000001</v>
      </c>
      <c r="G5299" t="s">
        <v>26</v>
      </c>
      <c r="H5299">
        <v>46.506</v>
      </c>
      <c r="I5299" t="s">
        <v>13</v>
      </c>
      <c r="J5299">
        <v>1999</v>
      </c>
      <c r="K5299" t="s">
        <v>14</v>
      </c>
      <c r="L5299" t="s">
        <v>15</v>
      </c>
      <c r="M5299" t="s">
        <v>16</v>
      </c>
      <c r="N5299">
        <v>652.48400000000004</v>
      </c>
    </row>
    <row r="5300" spans="1:14" x14ac:dyDescent="0.3">
      <c r="A5300" t="s">
        <v>90</v>
      </c>
      <c r="B5300">
        <v>5298</v>
      </c>
      <c r="C5300">
        <v>19.600000000000001</v>
      </c>
      <c r="D5300">
        <f>SUMIF(E:E,Table1[[#This Row],[Item_Fat_Content]],N:N)</f>
        <v>11904094.532999987</v>
      </c>
      <c r="E5300" t="s">
        <v>11</v>
      </c>
      <c r="F5300">
        <v>2.5429614E-2</v>
      </c>
      <c r="G5300" t="s">
        <v>56</v>
      </c>
      <c r="H5300">
        <v>151.70240000000001</v>
      </c>
      <c r="I5300" t="s">
        <v>45</v>
      </c>
      <c r="J5300">
        <v>2007</v>
      </c>
      <c r="K5300" t="str">
        <f>K5299</f>
        <v>Medium</v>
      </c>
      <c r="L5300" t="s">
        <v>43</v>
      </c>
      <c r="M5300" t="s">
        <v>16</v>
      </c>
      <c r="N5300">
        <v>2884.2456000000002</v>
      </c>
    </row>
    <row r="5301" spans="1:14" x14ac:dyDescent="0.3">
      <c r="A5301" t="s">
        <v>608</v>
      </c>
      <c r="B5301">
        <v>5299</v>
      </c>
      <c r="C5301">
        <f>C5300</f>
        <v>19.600000000000001</v>
      </c>
      <c r="D5301">
        <f>SUMIF(E:E,Table1[[#This Row],[Item_Fat_Content]],N:N)</f>
        <v>6457454.3820000133</v>
      </c>
      <c r="E5301" t="s">
        <v>1608</v>
      </c>
      <c r="F5301">
        <v>5.9438787E-2</v>
      </c>
      <c r="G5301" t="s">
        <v>26</v>
      </c>
      <c r="H5301">
        <v>130.99680000000001</v>
      </c>
      <c r="I5301" t="s">
        <v>38</v>
      </c>
      <c r="J5301">
        <v>1985</v>
      </c>
      <c r="K5301" t="s">
        <v>14</v>
      </c>
      <c r="L5301" t="s">
        <v>21</v>
      </c>
      <c r="M5301" t="s">
        <v>39</v>
      </c>
      <c r="N5301">
        <v>4828.3815999999997</v>
      </c>
    </row>
    <row r="5302" spans="1:14" x14ac:dyDescent="0.3">
      <c r="A5302" t="s">
        <v>1041</v>
      </c>
      <c r="B5302">
        <v>5300</v>
      </c>
      <c r="C5302">
        <v>17.100000000000001</v>
      </c>
      <c r="D5302">
        <f>SUMIF(E:E,Table1[[#This Row],[Item_Fat_Content]],N:N)</f>
        <v>6457454.3820000133</v>
      </c>
      <c r="E5302" t="s">
        <v>1608</v>
      </c>
      <c r="F5302">
        <v>7.4059474E-2</v>
      </c>
      <c r="G5302" t="s">
        <v>26</v>
      </c>
      <c r="H5302">
        <v>209.06379999999999</v>
      </c>
      <c r="I5302" t="s">
        <v>48</v>
      </c>
      <c r="J5302">
        <v>1997</v>
      </c>
      <c r="K5302" t="s">
        <v>49</v>
      </c>
      <c r="L5302" t="s">
        <v>15</v>
      </c>
      <c r="M5302" t="s">
        <v>16</v>
      </c>
      <c r="N5302">
        <v>3520.0846000000001</v>
      </c>
    </row>
    <row r="5303" spans="1:14" x14ac:dyDescent="0.3">
      <c r="A5303" t="s">
        <v>1228</v>
      </c>
      <c r="B5303">
        <v>5301</v>
      </c>
      <c r="C5303">
        <f t="shared" ref="C5303:C5304" si="405">C5302</f>
        <v>17.100000000000001</v>
      </c>
      <c r="D5303">
        <f>SUMIF(E:E,Table1[[#This Row],[Item_Fat_Content]],N:N)</f>
        <v>11904094.532999987</v>
      </c>
      <c r="E5303" t="s">
        <v>11</v>
      </c>
      <c r="F5303">
        <v>1.5693327999999999E-2</v>
      </c>
      <c r="G5303" t="s">
        <v>36</v>
      </c>
      <c r="H5303">
        <v>150.73660000000001</v>
      </c>
      <c r="I5303" t="s">
        <v>38</v>
      </c>
      <c r="J5303">
        <v>1985</v>
      </c>
      <c r="K5303" t="s">
        <v>14</v>
      </c>
      <c r="L5303" t="s">
        <v>21</v>
      </c>
      <c r="M5303" t="s">
        <v>39</v>
      </c>
      <c r="N5303">
        <v>906.81960000000004</v>
      </c>
    </row>
    <row r="5304" spans="1:14" x14ac:dyDescent="0.3">
      <c r="A5304" t="s">
        <v>538</v>
      </c>
      <c r="B5304">
        <v>5302</v>
      </c>
      <c r="C5304">
        <f t="shared" si="405"/>
        <v>17.100000000000001</v>
      </c>
      <c r="D5304">
        <f>SUMIF(E:E,Table1[[#This Row],[Item_Fat_Content]],N:N)</f>
        <v>11904094.532999987</v>
      </c>
      <c r="E5304" t="s">
        <v>11</v>
      </c>
      <c r="F5304">
        <v>5.7850698999999998E-2</v>
      </c>
      <c r="G5304" t="s">
        <v>36</v>
      </c>
      <c r="H5304">
        <v>113.2834</v>
      </c>
      <c r="I5304" t="s">
        <v>38</v>
      </c>
      <c r="J5304">
        <v>1985</v>
      </c>
      <c r="K5304" t="s">
        <v>14</v>
      </c>
      <c r="L5304" t="s">
        <v>21</v>
      </c>
      <c r="M5304" t="s">
        <v>39</v>
      </c>
      <c r="N5304">
        <v>4376.9691999999995</v>
      </c>
    </row>
    <row r="5305" spans="1:14" x14ac:dyDescent="0.3">
      <c r="A5305" t="s">
        <v>1261</v>
      </c>
      <c r="B5305">
        <v>5303</v>
      </c>
      <c r="C5305">
        <v>8.76</v>
      </c>
      <c r="D5305">
        <f>SUMIF(E:E,Table1[[#This Row],[Item_Fat_Content]],N:N)</f>
        <v>11904094.532999987</v>
      </c>
      <c r="E5305" t="s">
        <v>11</v>
      </c>
      <c r="F5305">
        <v>5.0011057999999997E-2</v>
      </c>
      <c r="G5305" t="s">
        <v>56</v>
      </c>
      <c r="H5305">
        <v>126.7336</v>
      </c>
      <c r="I5305" t="s">
        <v>31</v>
      </c>
      <c r="J5305">
        <v>1987</v>
      </c>
      <c r="K5305" t="s">
        <v>32</v>
      </c>
      <c r="L5305" t="s">
        <v>21</v>
      </c>
      <c r="M5305" t="s">
        <v>16</v>
      </c>
      <c r="N5305">
        <v>639.16800000000001</v>
      </c>
    </row>
    <row r="5306" spans="1:14" x14ac:dyDescent="0.3">
      <c r="A5306" t="s">
        <v>1593</v>
      </c>
      <c r="B5306">
        <v>5304</v>
      </c>
      <c r="C5306">
        <v>6.7750000000000004</v>
      </c>
      <c r="D5306">
        <f>SUMIF(E:E,Table1[[#This Row],[Item_Fat_Content]],N:N)</f>
        <v>11904094.532999987</v>
      </c>
      <c r="E5306" t="s">
        <v>11</v>
      </c>
      <c r="F5306">
        <v>0.10522596400000001</v>
      </c>
      <c r="G5306" t="s">
        <v>30</v>
      </c>
      <c r="H5306">
        <v>84.224999999999994</v>
      </c>
      <c r="I5306" t="s">
        <v>60</v>
      </c>
      <c r="J5306">
        <v>2004</v>
      </c>
      <c r="K5306" t="s">
        <v>49</v>
      </c>
      <c r="L5306" t="s">
        <v>43</v>
      </c>
      <c r="M5306" t="s">
        <v>16</v>
      </c>
      <c r="N5306">
        <v>3162.55</v>
      </c>
    </row>
    <row r="5307" spans="1:14" x14ac:dyDescent="0.3">
      <c r="A5307" t="s">
        <v>1456</v>
      </c>
      <c r="B5307">
        <v>5305</v>
      </c>
      <c r="C5307">
        <v>16.25</v>
      </c>
      <c r="D5307">
        <f>SUMIF(E:E,Table1[[#This Row],[Item_Fat_Content]],N:N)</f>
        <v>11904094.532999987</v>
      </c>
      <c r="E5307" t="s">
        <v>11</v>
      </c>
      <c r="F5307">
        <v>3.9207025E-2</v>
      </c>
      <c r="G5307" t="s">
        <v>30</v>
      </c>
      <c r="H5307">
        <v>116.1176</v>
      </c>
      <c r="I5307" t="s">
        <v>13</v>
      </c>
      <c r="J5307">
        <v>1999</v>
      </c>
      <c r="K5307" t="s">
        <v>14</v>
      </c>
      <c r="L5307" t="s">
        <v>15</v>
      </c>
      <c r="M5307" t="s">
        <v>16</v>
      </c>
      <c r="N5307">
        <v>2633.9047999999998</v>
      </c>
    </row>
    <row r="5308" spans="1:14" x14ac:dyDescent="0.3">
      <c r="A5308" t="s">
        <v>1436</v>
      </c>
      <c r="B5308">
        <v>5306</v>
      </c>
      <c r="C5308">
        <v>19.850000000000001</v>
      </c>
      <c r="D5308">
        <f>SUMIF(E:E,Table1[[#This Row],[Item_Fat_Content]],N:N)</f>
        <v>11904094.532999987</v>
      </c>
      <c r="E5308" t="s">
        <v>11</v>
      </c>
      <c r="F5308">
        <v>4.4489064000000002E-2</v>
      </c>
      <c r="G5308" t="s">
        <v>12</v>
      </c>
      <c r="H5308">
        <v>89.485600000000005</v>
      </c>
      <c r="I5308" t="s">
        <v>60</v>
      </c>
      <c r="J5308">
        <v>2004</v>
      </c>
      <c r="K5308" t="s">
        <v>49</v>
      </c>
      <c r="L5308" t="s">
        <v>43</v>
      </c>
      <c r="M5308" t="s">
        <v>16</v>
      </c>
      <c r="N5308">
        <v>1054.6271999999999</v>
      </c>
    </row>
    <row r="5309" spans="1:14" x14ac:dyDescent="0.3">
      <c r="A5309" t="s">
        <v>520</v>
      </c>
      <c r="B5309">
        <v>5307</v>
      </c>
      <c r="C5309">
        <v>19.75</v>
      </c>
      <c r="D5309">
        <f>SUMIF(E:E,Table1[[#This Row],[Item_Fat_Content]],N:N)</f>
        <v>11904094.532999987</v>
      </c>
      <c r="E5309" t="s">
        <v>11</v>
      </c>
      <c r="F5309">
        <v>1.2437935000000001E-2</v>
      </c>
      <c r="G5309" t="s">
        <v>26</v>
      </c>
      <c r="H5309">
        <v>189.9872</v>
      </c>
      <c r="I5309" t="s">
        <v>31</v>
      </c>
      <c r="J5309">
        <v>1987</v>
      </c>
      <c r="K5309" t="s">
        <v>32</v>
      </c>
      <c r="L5309" t="s">
        <v>21</v>
      </c>
      <c r="M5309" t="s">
        <v>16</v>
      </c>
      <c r="N5309">
        <v>3781.7440000000001</v>
      </c>
    </row>
    <row r="5310" spans="1:14" x14ac:dyDescent="0.3">
      <c r="A5310" t="s">
        <v>1335</v>
      </c>
      <c r="B5310">
        <v>5308</v>
      </c>
      <c r="C5310">
        <v>6.96</v>
      </c>
      <c r="D5310">
        <f>SUMIF(E:E,Table1[[#This Row],[Item_Fat_Content]],N:N)</f>
        <v>11904094.532999987</v>
      </c>
      <c r="E5310" t="s">
        <v>11</v>
      </c>
      <c r="F5310">
        <v>7.7350111999999999E-2</v>
      </c>
      <c r="G5310" t="s">
        <v>19</v>
      </c>
      <c r="H5310">
        <v>91.414599999999993</v>
      </c>
      <c r="I5310" t="s">
        <v>42</v>
      </c>
      <c r="J5310">
        <v>2002</v>
      </c>
      <c r="K5310" t="str">
        <f>K5309</f>
        <v>High</v>
      </c>
      <c r="L5310" t="s">
        <v>43</v>
      </c>
      <c r="M5310" t="s">
        <v>16</v>
      </c>
      <c r="N5310">
        <v>638.50220000000002</v>
      </c>
    </row>
    <row r="5311" spans="1:14" x14ac:dyDescent="0.3">
      <c r="A5311" t="s">
        <v>1109</v>
      </c>
      <c r="B5311">
        <v>5309</v>
      </c>
      <c r="C5311">
        <v>8.9350000000000005</v>
      </c>
      <c r="D5311">
        <f>SUMIF(E:E,Table1[[#This Row],[Item_Fat_Content]],N:N)</f>
        <v>11904094.532999987</v>
      </c>
      <c r="E5311" t="s">
        <v>11</v>
      </c>
      <c r="F5311">
        <v>4.0346435999999999E-2</v>
      </c>
      <c r="G5311" t="s">
        <v>41</v>
      </c>
      <c r="H5311">
        <v>53.729799999999997</v>
      </c>
      <c r="I5311" t="s">
        <v>20</v>
      </c>
      <c r="J5311">
        <v>2009</v>
      </c>
      <c r="K5311" t="s">
        <v>14</v>
      </c>
      <c r="L5311" t="s">
        <v>21</v>
      </c>
      <c r="M5311" t="s">
        <v>22</v>
      </c>
      <c r="N5311">
        <v>593.2278</v>
      </c>
    </row>
    <row r="5312" spans="1:14" x14ac:dyDescent="0.3">
      <c r="A5312" t="s">
        <v>57</v>
      </c>
      <c r="B5312">
        <v>5310</v>
      </c>
      <c r="C5312">
        <v>8.26</v>
      </c>
      <c r="D5312">
        <f>SUMIF(E:E,Table1[[#This Row],[Item_Fat_Content]],N:N)</f>
        <v>11904094.532999987</v>
      </c>
      <c r="E5312" t="s">
        <v>11</v>
      </c>
      <c r="F5312">
        <v>5.7585722999999998E-2</v>
      </c>
      <c r="G5312" t="s">
        <v>58</v>
      </c>
      <c r="H5312">
        <v>113.7834</v>
      </c>
      <c r="I5312" t="s">
        <v>27</v>
      </c>
      <c r="J5312">
        <v>1998</v>
      </c>
      <c r="K5312" t="str">
        <f t="shared" ref="K5312:K5313" si="406">K5311</f>
        <v>Medium</v>
      </c>
      <c r="L5312" t="s">
        <v>21</v>
      </c>
      <c r="M5312" t="s">
        <v>28</v>
      </c>
      <c r="N5312">
        <v>115.18340000000001</v>
      </c>
    </row>
    <row r="5313" spans="1:14" x14ac:dyDescent="0.3">
      <c r="A5313" t="s">
        <v>1016</v>
      </c>
      <c r="B5313">
        <v>5311</v>
      </c>
      <c r="C5313">
        <v>6.71</v>
      </c>
      <c r="D5313">
        <f>SUMIF(E:E,Table1[[#This Row],[Item_Fat_Content]],N:N)</f>
        <v>11904094.532999987</v>
      </c>
      <c r="E5313" t="s">
        <v>11</v>
      </c>
      <c r="F5313">
        <v>3.5659030000000001E-2</v>
      </c>
      <c r="G5313" t="s">
        <v>78</v>
      </c>
      <c r="H5313">
        <v>218.31659999999999</v>
      </c>
      <c r="I5313" t="s">
        <v>42</v>
      </c>
      <c r="J5313">
        <v>2002</v>
      </c>
      <c r="K5313" t="str">
        <f t="shared" si="406"/>
        <v>Medium</v>
      </c>
      <c r="L5313" t="s">
        <v>43</v>
      </c>
      <c r="M5313" t="s">
        <v>16</v>
      </c>
      <c r="N5313">
        <v>1959.4494</v>
      </c>
    </row>
    <row r="5314" spans="1:14" x14ac:dyDescent="0.3">
      <c r="A5314" t="s">
        <v>651</v>
      </c>
      <c r="B5314">
        <v>5312</v>
      </c>
      <c r="C5314">
        <v>8.9450000000000003</v>
      </c>
      <c r="D5314">
        <f>SUMIF(E:E,Table1[[#This Row],[Item_Fat_Content]],N:N)</f>
        <v>6457454.3820000133</v>
      </c>
      <c r="E5314" t="s">
        <v>1608</v>
      </c>
      <c r="F5314">
        <v>8.7629354000000007E-2</v>
      </c>
      <c r="G5314" t="s">
        <v>12</v>
      </c>
      <c r="H5314">
        <v>263.49099999999999</v>
      </c>
      <c r="I5314" t="s">
        <v>60</v>
      </c>
      <c r="J5314">
        <v>2004</v>
      </c>
      <c r="K5314" t="s">
        <v>49</v>
      </c>
      <c r="L5314" t="s">
        <v>43</v>
      </c>
      <c r="M5314" t="s">
        <v>16</v>
      </c>
      <c r="N5314">
        <v>1840.9369999999999</v>
      </c>
    </row>
    <row r="5315" spans="1:14" x14ac:dyDescent="0.3">
      <c r="A5315" t="s">
        <v>1471</v>
      </c>
      <c r="B5315">
        <v>5313</v>
      </c>
      <c r="C5315">
        <v>12.65</v>
      </c>
      <c r="D5315">
        <f>SUMIF(E:E,Table1[[#This Row],[Item_Fat_Content]],N:N)</f>
        <v>11904094.532999987</v>
      </c>
      <c r="E5315" t="s">
        <v>11</v>
      </c>
      <c r="F5315">
        <v>0</v>
      </c>
      <c r="G5315" t="s">
        <v>24</v>
      </c>
      <c r="H5315">
        <v>107.8938</v>
      </c>
      <c r="I5315" t="s">
        <v>48</v>
      </c>
      <c r="J5315">
        <v>1997</v>
      </c>
      <c r="K5315" t="s">
        <v>49</v>
      </c>
      <c r="L5315" t="s">
        <v>15</v>
      </c>
      <c r="M5315" t="s">
        <v>16</v>
      </c>
      <c r="N5315">
        <v>750.35659999999996</v>
      </c>
    </row>
    <row r="5316" spans="1:14" x14ac:dyDescent="0.3">
      <c r="A5316" t="s">
        <v>1303</v>
      </c>
      <c r="B5316">
        <v>5314</v>
      </c>
      <c r="C5316">
        <v>15</v>
      </c>
      <c r="D5316">
        <f>SUMIF(E:E,Table1[[#This Row],[Item_Fat_Content]],N:N)</f>
        <v>11904094.532999987</v>
      </c>
      <c r="E5316" t="s">
        <v>11</v>
      </c>
      <c r="F5316">
        <v>0.154228739</v>
      </c>
      <c r="G5316" t="s">
        <v>116</v>
      </c>
      <c r="H5316">
        <v>107.3938</v>
      </c>
      <c r="I5316" t="s">
        <v>13</v>
      </c>
      <c r="J5316">
        <v>1999</v>
      </c>
      <c r="K5316" t="s">
        <v>14</v>
      </c>
      <c r="L5316" t="s">
        <v>15</v>
      </c>
      <c r="M5316" t="s">
        <v>16</v>
      </c>
      <c r="N5316">
        <v>750.35659999999996</v>
      </c>
    </row>
    <row r="5317" spans="1:14" x14ac:dyDescent="0.3">
      <c r="A5317" t="s">
        <v>752</v>
      </c>
      <c r="B5317">
        <v>5315</v>
      </c>
      <c r="C5317">
        <v>15.35</v>
      </c>
      <c r="D5317">
        <f>SUMIF(E:E,Table1[[#This Row],[Item_Fat_Content]],N:N)</f>
        <v>11904094.532999987</v>
      </c>
      <c r="E5317" t="s">
        <v>11</v>
      </c>
      <c r="F5317">
        <v>9.6943078000000002E-2</v>
      </c>
      <c r="G5317" t="s">
        <v>19</v>
      </c>
      <c r="H5317">
        <v>196.57679999999999</v>
      </c>
      <c r="I5317" t="s">
        <v>45</v>
      </c>
      <c r="J5317">
        <v>2007</v>
      </c>
      <c r="K5317" t="str">
        <f>K5316</f>
        <v>Medium</v>
      </c>
      <c r="L5317" t="s">
        <v>43</v>
      </c>
      <c r="M5317" t="s">
        <v>16</v>
      </c>
      <c r="N5317">
        <v>7685.9952000000003</v>
      </c>
    </row>
    <row r="5318" spans="1:14" x14ac:dyDescent="0.3">
      <c r="A5318" t="s">
        <v>990</v>
      </c>
      <c r="B5318">
        <v>5316</v>
      </c>
      <c r="C5318">
        <v>14.35</v>
      </c>
      <c r="D5318">
        <f>SUMIF(E:E,Table1[[#This Row],[Item_Fat_Content]],N:N)</f>
        <v>11904094.532999987</v>
      </c>
      <c r="E5318" t="s">
        <v>11</v>
      </c>
      <c r="F5318">
        <v>1.7065268000000001E-2</v>
      </c>
      <c r="G5318" t="s">
        <v>56</v>
      </c>
      <c r="H5318">
        <v>109.5228</v>
      </c>
      <c r="I5318" t="s">
        <v>13</v>
      </c>
      <c r="J5318">
        <v>1999</v>
      </c>
      <c r="K5318" t="s">
        <v>14</v>
      </c>
      <c r="L5318" t="s">
        <v>15</v>
      </c>
      <c r="M5318" t="s">
        <v>16</v>
      </c>
      <c r="N5318">
        <v>1768.3648000000001</v>
      </c>
    </row>
    <row r="5319" spans="1:14" x14ac:dyDescent="0.3">
      <c r="A5319" t="s">
        <v>1512</v>
      </c>
      <c r="B5319">
        <v>5317</v>
      </c>
      <c r="C5319">
        <f>C5318</f>
        <v>14.35</v>
      </c>
      <c r="D5319">
        <f>SUMIF(E:E,Table1[[#This Row],[Item_Fat_Content]],N:N)</f>
        <v>11904094.532999987</v>
      </c>
      <c r="E5319" t="s">
        <v>11</v>
      </c>
      <c r="F5319">
        <v>0</v>
      </c>
      <c r="G5319" t="s">
        <v>56</v>
      </c>
      <c r="H5319">
        <v>100.80419999999999</v>
      </c>
      <c r="I5319" t="s">
        <v>38</v>
      </c>
      <c r="J5319">
        <v>1985</v>
      </c>
      <c r="K5319" t="s">
        <v>14</v>
      </c>
      <c r="L5319" t="s">
        <v>21</v>
      </c>
      <c r="M5319" t="s">
        <v>39</v>
      </c>
      <c r="N5319">
        <v>3472.1469999999999</v>
      </c>
    </row>
    <row r="5320" spans="1:14" x14ac:dyDescent="0.3">
      <c r="A5320" t="s">
        <v>426</v>
      </c>
      <c r="B5320">
        <v>5318</v>
      </c>
      <c r="C5320">
        <v>5.7649999999999997</v>
      </c>
      <c r="D5320">
        <f>SUMIF(E:E,Table1[[#This Row],[Item_Fat_Content]],N:N)</f>
        <v>11904094.532999987</v>
      </c>
      <c r="E5320" t="s">
        <v>11</v>
      </c>
      <c r="F5320">
        <v>8.2178615999999996E-2</v>
      </c>
      <c r="G5320" t="s">
        <v>34</v>
      </c>
      <c r="H5320">
        <v>37.016399999999997</v>
      </c>
      <c r="I5320" t="s">
        <v>42</v>
      </c>
      <c r="J5320">
        <v>2002</v>
      </c>
      <c r="K5320" t="str">
        <f>K5319</f>
        <v>Medium</v>
      </c>
      <c r="L5320" t="s">
        <v>43</v>
      </c>
      <c r="M5320" t="s">
        <v>16</v>
      </c>
      <c r="N5320">
        <v>540.62959999999998</v>
      </c>
    </row>
    <row r="5321" spans="1:14" x14ac:dyDescent="0.3">
      <c r="A5321" t="s">
        <v>62</v>
      </c>
      <c r="B5321">
        <v>5319</v>
      </c>
      <c r="C5321">
        <v>8.3149999999999995</v>
      </c>
      <c r="D5321">
        <f>SUMIF(E:E,Table1[[#This Row],[Item_Fat_Content]],N:N)</f>
        <v>6457454.3820000133</v>
      </c>
      <c r="E5321" t="s">
        <v>1608</v>
      </c>
      <c r="F5321">
        <v>3.5542580999999997E-2</v>
      </c>
      <c r="G5321" t="s">
        <v>34</v>
      </c>
      <c r="H5321">
        <v>143.34440000000001</v>
      </c>
      <c r="I5321" t="s">
        <v>31</v>
      </c>
      <c r="J5321">
        <v>1987</v>
      </c>
      <c r="K5321" t="s">
        <v>32</v>
      </c>
      <c r="L5321" t="s">
        <v>21</v>
      </c>
      <c r="M5321" t="s">
        <v>16</v>
      </c>
      <c r="N5321">
        <v>1596.5884000000001</v>
      </c>
    </row>
    <row r="5322" spans="1:14" x14ac:dyDescent="0.3">
      <c r="A5322" t="s">
        <v>679</v>
      </c>
      <c r="B5322">
        <v>5320</v>
      </c>
      <c r="C5322">
        <v>6.13</v>
      </c>
      <c r="D5322">
        <f>SUMIF(E:E,Table1[[#This Row],[Item_Fat_Content]],N:N)</f>
        <v>11904094.532999987</v>
      </c>
      <c r="E5322" t="s">
        <v>11</v>
      </c>
      <c r="F5322">
        <v>0.102171627</v>
      </c>
      <c r="G5322" t="s">
        <v>26</v>
      </c>
      <c r="H5322">
        <v>53.829799999999999</v>
      </c>
      <c r="I5322" t="s">
        <v>60</v>
      </c>
      <c r="J5322">
        <v>2004</v>
      </c>
      <c r="K5322" t="s">
        <v>49</v>
      </c>
      <c r="L5322" t="s">
        <v>43</v>
      </c>
      <c r="M5322" t="s">
        <v>16</v>
      </c>
      <c r="N5322">
        <v>1024.6661999999999</v>
      </c>
    </row>
    <row r="5323" spans="1:14" x14ac:dyDescent="0.3">
      <c r="A5323" t="s">
        <v>1066</v>
      </c>
      <c r="B5323">
        <v>5321</v>
      </c>
      <c r="C5323">
        <v>14.5</v>
      </c>
      <c r="D5323">
        <f>SUMIF(E:E,Table1[[#This Row],[Item_Fat_Content]],N:N)</f>
        <v>6457454.3820000133</v>
      </c>
      <c r="E5323" t="s">
        <v>1608</v>
      </c>
      <c r="F5323">
        <v>0.128235818</v>
      </c>
      <c r="G5323" t="s">
        <v>34</v>
      </c>
      <c r="H5323">
        <v>104.1332</v>
      </c>
      <c r="I5323" t="s">
        <v>60</v>
      </c>
      <c r="J5323">
        <v>2004</v>
      </c>
      <c r="K5323" t="s">
        <v>49</v>
      </c>
      <c r="L5323" t="s">
        <v>43</v>
      </c>
      <c r="M5323" t="s">
        <v>16</v>
      </c>
      <c r="N5323">
        <v>205.06639999999999</v>
      </c>
    </row>
    <row r="5324" spans="1:14" x14ac:dyDescent="0.3">
      <c r="A5324" t="s">
        <v>1380</v>
      </c>
      <c r="B5324">
        <v>5322</v>
      </c>
      <c r="C5324">
        <v>15.1</v>
      </c>
      <c r="D5324">
        <f>SUMIF(E:E,Table1[[#This Row],[Item_Fat_Content]],N:N)</f>
        <v>11904094.532999987</v>
      </c>
      <c r="E5324" t="s">
        <v>70</v>
      </c>
      <c r="F5324">
        <v>5.5205900000000002E-2</v>
      </c>
      <c r="G5324" t="s">
        <v>26</v>
      </c>
      <c r="H5324">
        <v>219.41659999999999</v>
      </c>
      <c r="I5324" t="s">
        <v>48</v>
      </c>
      <c r="J5324">
        <v>1997</v>
      </c>
      <c r="K5324" t="s">
        <v>49</v>
      </c>
      <c r="L5324" t="s">
        <v>15</v>
      </c>
      <c r="M5324" t="s">
        <v>16</v>
      </c>
      <c r="N5324">
        <v>6096.0648000000001</v>
      </c>
    </row>
    <row r="5325" spans="1:14" x14ac:dyDescent="0.3">
      <c r="A5325" t="s">
        <v>1416</v>
      </c>
      <c r="B5325">
        <v>5323</v>
      </c>
      <c r="C5325">
        <v>17.25</v>
      </c>
      <c r="D5325">
        <f>SUMIF(E:E,Table1[[#This Row],[Item_Fat_Content]],N:N)</f>
        <v>11904094.532999987</v>
      </c>
      <c r="E5325" t="s">
        <v>11</v>
      </c>
      <c r="F5325">
        <v>3.7337632000000003E-2</v>
      </c>
      <c r="G5325" t="s">
        <v>19</v>
      </c>
      <c r="H5325">
        <v>163.7526</v>
      </c>
      <c r="I5325" t="s">
        <v>20</v>
      </c>
      <c r="J5325">
        <v>2009</v>
      </c>
      <c r="K5325" t="s">
        <v>14</v>
      </c>
      <c r="L5325" t="s">
        <v>21</v>
      </c>
      <c r="M5325" t="s">
        <v>22</v>
      </c>
      <c r="N5325">
        <v>3289.0520000000001</v>
      </c>
    </row>
    <row r="5326" spans="1:14" x14ac:dyDescent="0.3">
      <c r="A5326" t="s">
        <v>67</v>
      </c>
      <c r="B5326">
        <v>5324</v>
      </c>
      <c r="C5326">
        <v>13</v>
      </c>
      <c r="D5326">
        <f>SUMIF(E:E,Table1[[#This Row],[Item_Fat_Content]],N:N)</f>
        <v>11904094.532999987</v>
      </c>
      <c r="E5326" t="s">
        <v>70</v>
      </c>
      <c r="F5326">
        <v>9.9242622000000003E-2</v>
      </c>
      <c r="G5326" t="s">
        <v>30</v>
      </c>
      <c r="H5326">
        <v>46.305999999999997</v>
      </c>
      <c r="I5326" t="s">
        <v>31</v>
      </c>
      <c r="J5326">
        <v>1987</v>
      </c>
      <c r="K5326" t="s">
        <v>32</v>
      </c>
      <c r="L5326" t="s">
        <v>21</v>
      </c>
      <c r="M5326" t="s">
        <v>16</v>
      </c>
      <c r="N5326">
        <v>699.09</v>
      </c>
    </row>
    <row r="5327" spans="1:14" x14ac:dyDescent="0.3">
      <c r="A5327" t="s">
        <v>593</v>
      </c>
      <c r="B5327">
        <v>5325</v>
      </c>
      <c r="C5327">
        <f>C5326</f>
        <v>13</v>
      </c>
      <c r="D5327">
        <f>SUMIF(E:E,Table1[[#This Row],[Item_Fat_Content]],N:N)</f>
        <v>6457454.3820000133</v>
      </c>
      <c r="E5327" t="s">
        <v>1608</v>
      </c>
      <c r="F5327">
        <v>3.0143704E-2</v>
      </c>
      <c r="G5327" t="s">
        <v>36</v>
      </c>
      <c r="H5327">
        <v>222.01140000000001</v>
      </c>
      <c r="I5327" t="s">
        <v>38</v>
      </c>
      <c r="J5327">
        <v>1985</v>
      </c>
      <c r="K5327" t="s">
        <v>14</v>
      </c>
      <c r="L5327" t="s">
        <v>21</v>
      </c>
      <c r="M5327" t="s">
        <v>39</v>
      </c>
      <c r="N5327">
        <v>6207.9192000000003</v>
      </c>
    </row>
    <row r="5328" spans="1:14" x14ac:dyDescent="0.3">
      <c r="A5328" t="s">
        <v>1578</v>
      </c>
      <c r="B5328">
        <v>5326</v>
      </c>
      <c r="C5328">
        <v>12.85</v>
      </c>
      <c r="D5328">
        <f>SUMIF(E:E,Table1[[#This Row],[Item_Fat_Content]],N:N)</f>
        <v>11904094.532999987</v>
      </c>
      <c r="E5328" t="s">
        <v>11</v>
      </c>
      <c r="F5328">
        <v>0.10841205900000001</v>
      </c>
      <c r="G5328" t="s">
        <v>26</v>
      </c>
      <c r="H5328">
        <v>233.26419999999999</v>
      </c>
      <c r="I5328" t="s">
        <v>42</v>
      </c>
      <c r="J5328">
        <v>2002</v>
      </c>
      <c r="K5328" t="str">
        <f>K5327</f>
        <v>Medium</v>
      </c>
      <c r="L5328" t="s">
        <v>43</v>
      </c>
      <c r="M5328" t="s">
        <v>16</v>
      </c>
      <c r="N5328">
        <v>3950.1914000000002</v>
      </c>
    </row>
    <row r="5329" spans="1:14" x14ac:dyDescent="0.3">
      <c r="A5329" t="s">
        <v>288</v>
      </c>
      <c r="B5329">
        <v>5327</v>
      </c>
      <c r="C5329">
        <v>7.9749999999999996</v>
      </c>
      <c r="D5329">
        <f>SUMIF(E:E,Table1[[#This Row],[Item_Fat_Content]],N:N)</f>
        <v>11904094.532999987</v>
      </c>
      <c r="E5329" t="s">
        <v>11</v>
      </c>
      <c r="F5329">
        <v>1.4628382000000001E-2</v>
      </c>
      <c r="G5329" t="s">
        <v>34</v>
      </c>
      <c r="H5329">
        <v>82.325000000000003</v>
      </c>
      <c r="I5329" t="s">
        <v>60</v>
      </c>
      <c r="J5329">
        <v>2004</v>
      </c>
      <c r="K5329" t="s">
        <v>49</v>
      </c>
      <c r="L5329" t="s">
        <v>43</v>
      </c>
      <c r="M5329" t="s">
        <v>16</v>
      </c>
      <c r="N5329">
        <v>1331.6</v>
      </c>
    </row>
    <row r="5330" spans="1:14" x14ac:dyDescent="0.3">
      <c r="A5330" t="s">
        <v>576</v>
      </c>
      <c r="B5330">
        <v>5328</v>
      </c>
      <c r="C5330">
        <v>10.895</v>
      </c>
      <c r="D5330">
        <f>SUMIF(E:E,Table1[[#This Row],[Item_Fat_Content]],N:N)</f>
        <v>6457454.3820000133</v>
      </c>
      <c r="E5330" t="s">
        <v>1608</v>
      </c>
      <c r="F5330">
        <v>3.2454046E-2</v>
      </c>
      <c r="G5330" t="s">
        <v>41</v>
      </c>
      <c r="H5330">
        <v>144.81020000000001</v>
      </c>
      <c r="I5330" t="s">
        <v>48</v>
      </c>
      <c r="J5330">
        <v>1997</v>
      </c>
      <c r="K5330" t="s">
        <v>49</v>
      </c>
      <c r="L5330" t="s">
        <v>15</v>
      </c>
      <c r="M5330" t="s">
        <v>16</v>
      </c>
      <c r="N5330">
        <v>3062.0142000000001</v>
      </c>
    </row>
    <row r="5331" spans="1:14" x14ac:dyDescent="0.3">
      <c r="A5331" t="s">
        <v>745</v>
      </c>
      <c r="B5331">
        <v>5329</v>
      </c>
      <c r="C5331">
        <v>9.17</v>
      </c>
      <c r="D5331">
        <f>SUMIF(E:E,Table1[[#This Row],[Item_Fat_Content]],N:N)</f>
        <v>11904094.532999987</v>
      </c>
      <c r="E5331" t="s">
        <v>11</v>
      </c>
      <c r="F5331">
        <v>0.102978817</v>
      </c>
      <c r="G5331" t="s">
        <v>34</v>
      </c>
      <c r="H5331">
        <v>144.947</v>
      </c>
      <c r="I5331" t="s">
        <v>48</v>
      </c>
      <c r="J5331">
        <v>1997</v>
      </c>
      <c r="K5331" t="s">
        <v>49</v>
      </c>
      <c r="L5331" t="s">
        <v>15</v>
      </c>
      <c r="M5331" t="s">
        <v>16</v>
      </c>
      <c r="N5331">
        <v>4294.41</v>
      </c>
    </row>
    <row r="5332" spans="1:14" x14ac:dyDescent="0.3">
      <c r="A5332" t="s">
        <v>1139</v>
      </c>
      <c r="B5332">
        <v>5330</v>
      </c>
      <c r="C5332">
        <v>16.2</v>
      </c>
      <c r="D5332">
        <f>SUMIF(E:E,Table1[[#This Row],[Item_Fat_Content]],N:N)</f>
        <v>11904094.532999987</v>
      </c>
      <c r="E5332" t="s">
        <v>11</v>
      </c>
      <c r="F5332">
        <v>0.105498192</v>
      </c>
      <c r="G5332" t="s">
        <v>73</v>
      </c>
      <c r="H5332">
        <v>101.47</v>
      </c>
      <c r="I5332" t="s">
        <v>27</v>
      </c>
      <c r="J5332">
        <v>1998</v>
      </c>
      <c r="K5332" t="str">
        <f>K5331</f>
        <v>Small</v>
      </c>
      <c r="L5332" t="s">
        <v>21</v>
      </c>
      <c r="M5332" t="s">
        <v>28</v>
      </c>
      <c r="N5332">
        <v>399.48</v>
      </c>
    </row>
    <row r="5333" spans="1:14" x14ac:dyDescent="0.3">
      <c r="A5333" t="s">
        <v>1497</v>
      </c>
      <c r="B5333">
        <v>5331</v>
      </c>
      <c r="C5333">
        <v>14.65</v>
      </c>
      <c r="D5333">
        <f>SUMIF(E:E,Table1[[#This Row],[Item_Fat_Content]],N:N)</f>
        <v>11904094.532999987</v>
      </c>
      <c r="E5333" t="s">
        <v>11</v>
      </c>
      <c r="F5333">
        <v>0.171355643</v>
      </c>
      <c r="G5333" t="s">
        <v>26</v>
      </c>
      <c r="H5333">
        <v>47.669199999999996</v>
      </c>
      <c r="I5333" t="s">
        <v>60</v>
      </c>
      <c r="J5333">
        <v>2004</v>
      </c>
      <c r="K5333" t="s">
        <v>49</v>
      </c>
      <c r="L5333" t="s">
        <v>43</v>
      </c>
      <c r="M5333" t="s">
        <v>16</v>
      </c>
      <c r="N5333">
        <v>739.03800000000001</v>
      </c>
    </row>
    <row r="5334" spans="1:14" x14ac:dyDescent="0.3">
      <c r="A5334" t="s">
        <v>153</v>
      </c>
      <c r="B5334">
        <v>5332</v>
      </c>
      <c r="C5334">
        <f>C5333</f>
        <v>14.65</v>
      </c>
      <c r="D5334">
        <f>SUMIF(E:E,Table1[[#This Row],[Item_Fat_Content]],N:N)</f>
        <v>11904094.532999987</v>
      </c>
      <c r="E5334" t="s">
        <v>11</v>
      </c>
      <c r="F5334">
        <v>9.5851689999999993E-3</v>
      </c>
      <c r="G5334" t="s">
        <v>41</v>
      </c>
      <c r="H5334">
        <v>102.5016</v>
      </c>
      <c r="I5334" t="s">
        <v>65</v>
      </c>
      <c r="J5334">
        <v>1985</v>
      </c>
      <c r="K5334" t="s">
        <v>49</v>
      </c>
      <c r="L5334" t="s">
        <v>15</v>
      </c>
      <c r="M5334" t="s">
        <v>28</v>
      </c>
      <c r="N5334">
        <v>101.2016</v>
      </c>
    </row>
    <row r="5335" spans="1:14" x14ac:dyDescent="0.3">
      <c r="A5335" t="s">
        <v>1313</v>
      </c>
      <c r="B5335">
        <v>5333</v>
      </c>
      <c r="C5335">
        <v>6.9850000000000003</v>
      </c>
      <c r="D5335">
        <f>SUMIF(E:E,Table1[[#This Row],[Item_Fat_Content]],N:N)</f>
        <v>6457454.3820000133</v>
      </c>
      <c r="E5335" t="s">
        <v>1608</v>
      </c>
      <c r="F5335">
        <v>0.137926458</v>
      </c>
      <c r="G5335" t="s">
        <v>24</v>
      </c>
      <c r="H5335">
        <v>184.76079999999999</v>
      </c>
      <c r="I5335" t="s">
        <v>20</v>
      </c>
      <c r="J5335">
        <v>2009</v>
      </c>
      <c r="K5335" t="s">
        <v>14</v>
      </c>
      <c r="L5335" t="s">
        <v>21</v>
      </c>
      <c r="M5335" t="s">
        <v>22</v>
      </c>
      <c r="N5335">
        <v>4042.7375999999999</v>
      </c>
    </row>
    <row r="5336" spans="1:14" x14ac:dyDescent="0.3">
      <c r="A5336" t="s">
        <v>206</v>
      </c>
      <c r="B5336">
        <v>5334</v>
      </c>
      <c r="C5336">
        <v>17.7</v>
      </c>
      <c r="D5336">
        <f>SUMIF(E:E,Table1[[#This Row],[Item_Fat_Content]],N:N)</f>
        <v>11904094.532999987</v>
      </c>
      <c r="E5336" t="s">
        <v>11</v>
      </c>
      <c r="F5336">
        <v>0</v>
      </c>
      <c r="G5336" t="s">
        <v>26</v>
      </c>
      <c r="H5336">
        <v>115.0834</v>
      </c>
      <c r="I5336" t="s">
        <v>42</v>
      </c>
      <c r="J5336">
        <v>2002</v>
      </c>
      <c r="K5336" t="str">
        <f t="shared" ref="K5336:K5338" si="407">K5335</f>
        <v>Medium</v>
      </c>
      <c r="L5336" t="s">
        <v>43</v>
      </c>
      <c r="M5336" t="s">
        <v>16</v>
      </c>
      <c r="N5336">
        <v>2764.4016000000001</v>
      </c>
    </row>
    <row r="5337" spans="1:14" x14ac:dyDescent="0.3">
      <c r="A5337" t="s">
        <v>958</v>
      </c>
      <c r="B5337">
        <v>5335</v>
      </c>
      <c r="C5337">
        <v>16.100000000000001</v>
      </c>
      <c r="D5337">
        <f>SUMIF(E:E,Table1[[#This Row],[Item_Fat_Content]],N:N)</f>
        <v>6457454.3820000133</v>
      </c>
      <c r="E5337" t="s">
        <v>1608</v>
      </c>
      <c r="F5337">
        <v>0</v>
      </c>
      <c r="G5337" t="s">
        <v>41</v>
      </c>
      <c r="H5337">
        <v>35.155799999999999</v>
      </c>
      <c r="I5337" t="s">
        <v>45</v>
      </c>
      <c r="J5337">
        <v>2007</v>
      </c>
      <c r="K5337" t="str">
        <f t="shared" si="407"/>
        <v>Medium</v>
      </c>
      <c r="L5337" t="s">
        <v>43</v>
      </c>
      <c r="M5337" t="s">
        <v>16</v>
      </c>
      <c r="N5337">
        <v>339.55799999999999</v>
      </c>
    </row>
    <row r="5338" spans="1:14" x14ac:dyDescent="0.3">
      <c r="A5338" t="s">
        <v>1307</v>
      </c>
      <c r="B5338">
        <v>5336</v>
      </c>
      <c r="C5338">
        <v>14.75</v>
      </c>
      <c r="D5338">
        <f>SUMIF(E:E,Table1[[#This Row],[Item_Fat_Content]],N:N)</f>
        <v>11904094.532999987</v>
      </c>
      <c r="E5338" t="s">
        <v>11</v>
      </c>
      <c r="F5338">
        <v>3.3076387999999998E-2</v>
      </c>
      <c r="G5338" t="s">
        <v>56</v>
      </c>
      <c r="H5338">
        <v>237.29060000000001</v>
      </c>
      <c r="I5338" t="s">
        <v>45</v>
      </c>
      <c r="J5338">
        <v>2007</v>
      </c>
      <c r="K5338" t="str">
        <f t="shared" si="407"/>
        <v>Medium</v>
      </c>
      <c r="L5338" t="s">
        <v>43</v>
      </c>
      <c r="M5338" t="s">
        <v>16</v>
      </c>
      <c r="N5338">
        <v>3089.9778000000001</v>
      </c>
    </row>
    <row r="5339" spans="1:14" x14ac:dyDescent="0.3">
      <c r="A5339" t="s">
        <v>788</v>
      </c>
      <c r="B5339">
        <v>5337</v>
      </c>
      <c r="C5339">
        <v>12.15</v>
      </c>
      <c r="D5339">
        <f>SUMIF(E:E,Table1[[#This Row],[Item_Fat_Content]],N:N)</f>
        <v>11904094.532999987</v>
      </c>
      <c r="E5339" t="s">
        <v>11</v>
      </c>
      <c r="F5339">
        <v>6.770252E-3</v>
      </c>
      <c r="G5339" t="s">
        <v>178</v>
      </c>
      <c r="H5339">
        <v>124.473</v>
      </c>
      <c r="I5339" t="s">
        <v>13</v>
      </c>
      <c r="J5339">
        <v>1999</v>
      </c>
      <c r="K5339" t="s">
        <v>14</v>
      </c>
      <c r="L5339" t="s">
        <v>15</v>
      </c>
      <c r="M5339" t="s">
        <v>16</v>
      </c>
      <c r="N5339">
        <v>1231.73</v>
      </c>
    </row>
    <row r="5340" spans="1:14" x14ac:dyDescent="0.3">
      <c r="A5340" t="s">
        <v>746</v>
      </c>
      <c r="B5340">
        <v>5338</v>
      </c>
      <c r="C5340">
        <f>C5339</f>
        <v>12.15</v>
      </c>
      <c r="D5340">
        <f>SUMIF(E:E,Table1[[#This Row],[Item_Fat_Content]],N:N)</f>
        <v>11904094.532999987</v>
      </c>
      <c r="E5340" t="s">
        <v>11</v>
      </c>
      <c r="F5340">
        <v>0.142393355</v>
      </c>
      <c r="G5340" t="s">
        <v>178</v>
      </c>
      <c r="H5340">
        <v>36.418999999999997</v>
      </c>
      <c r="I5340" t="s">
        <v>65</v>
      </c>
      <c r="J5340">
        <v>1985</v>
      </c>
      <c r="K5340" t="s">
        <v>49</v>
      </c>
      <c r="L5340" t="s">
        <v>15</v>
      </c>
      <c r="M5340" t="s">
        <v>28</v>
      </c>
      <c r="N5340">
        <v>109.857</v>
      </c>
    </row>
    <row r="5341" spans="1:14" x14ac:dyDescent="0.3">
      <c r="A5341" t="s">
        <v>707</v>
      </c>
      <c r="B5341">
        <v>5339</v>
      </c>
      <c r="C5341">
        <v>18.5</v>
      </c>
      <c r="D5341">
        <f>SUMIF(E:E,Table1[[#This Row],[Item_Fat_Content]],N:N)</f>
        <v>11904094.532999987</v>
      </c>
      <c r="E5341" t="s">
        <v>11</v>
      </c>
      <c r="F5341">
        <v>2.5813942999999999E-2</v>
      </c>
      <c r="G5341" t="s">
        <v>24</v>
      </c>
      <c r="H5341">
        <v>89.117199999999997</v>
      </c>
      <c r="I5341" t="s">
        <v>42</v>
      </c>
      <c r="J5341">
        <v>2002</v>
      </c>
      <c r="K5341" t="str">
        <f t="shared" ref="K5341:K5342" si="408">K5340</f>
        <v>Small</v>
      </c>
      <c r="L5341" t="s">
        <v>43</v>
      </c>
      <c r="M5341" t="s">
        <v>16</v>
      </c>
      <c r="N5341">
        <v>892.17200000000003</v>
      </c>
    </row>
    <row r="5342" spans="1:14" x14ac:dyDescent="0.3">
      <c r="A5342" t="s">
        <v>542</v>
      </c>
      <c r="B5342">
        <v>5340</v>
      </c>
      <c r="C5342">
        <v>12.15</v>
      </c>
      <c r="D5342">
        <f>SUMIF(E:E,Table1[[#This Row],[Item_Fat_Content]],N:N)</f>
        <v>11904094.532999987</v>
      </c>
      <c r="E5342" t="s">
        <v>11</v>
      </c>
      <c r="F5342">
        <v>1.5548177999999999E-2</v>
      </c>
      <c r="G5342" t="s">
        <v>41</v>
      </c>
      <c r="H5342">
        <v>211.2928</v>
      </c>
      <c r="I5342" t="s">
        <v>45</v>
      </c>
      <c r="J5342">
        <v>2007</v>
      </c>
      <c r="K5342" t="str">
        <f t="shared" si="408"/>
        <v>Small</v>
      </c>
      <c r="L5342" t="s">
        <v>43</v>
      </c>
      <c r="M5342" t="s">
        <v>16</v>
      </c>
      <c r="N5342">
        <v>5049.4272000000001</v>
      </c>
    </row>
    <row r="5343" spans="1:14" x14ac:dyDescent="0.3">
      <c r="A5343" t="s">
        <v>958</v>
      </c>
      <c r="B5343">
        <v>5341</v>
      </c>
      <c r="C5343">
        <v>16.100000000000001</v>
      </c>
      <c r="D5343">
        <f>SUMIF(E:E,Table1[[#This Row],[Item_Fat_Content]],N:N)</f>
        <v>6457454.3820000133</v>
      </c>
      <c r="E5343" t="s">
        <v>1608</v>
      </c>
      <c r="F5343">
        <v>0.15969819199999999</v>
      </c>
      <c r="G5343" t="s">
        <v>41</v>
      </c>
      <c r="H5343">
        <v>32.055799999999998</v>
      </c>
      <c r="I5343" t="s">
        <v>60</v>
      </c>
      <c r="J5343">
        <v>2004</v>
      </c>
      <c r="K5343" t="s">
        <v>49</v>
      </c>
      <c r="L5343" t="s">
        <v>43</v>
      </c>
      <c r="M5343" t="s">
        <v>16</v>
      </c>
      <c r="N5343">
        <v>1018.674</v>
      </c>
    </row>
    <row r="5344" spans="1:14" x14ac:dyDescent="0.3">
      <c r="A5344" t="s">
        <v>656</v>
      </c>
      <c r="B5344">
        <v>5342</v>
      </c>
      <c r="C5344">
        <v>20.6</v>
      </c>
      <c r="D5344">
        <f>SUMIF(E:E,Table1[[#This Row],[Item_Fat_Content]],N:N)</f>
        <v>6457454.3820000133</v>
      </c>
      <c r="E5344" t="s">
        <v>1608</v>
      </c>
      <c r="F5344">
        <v>3.0634813E-2</v>
      </c>
      <c r="G5344" t="s">
        <v>12</v>
      </c>
      <c r="H5344">
        <v>212.92439999999999</v>
      </c>
      <c r="I5344" t="s">
        <v>20</v>
      </c>
      <c r="J5344">
        <v>2009</v>
      </c>
      <c r="K5344" t="s">
        <v>14</v>
      </c>
      <c r="L5344" t="s">
        <v>21</v>
      </c>
      <c r="M5344" t="s">
        <v>22</v>
      </c>
      <c r="N5344">
        <v>2540.6927999999998</v>
      </c>
    </row>
    <row r="5345" spans="1:14" x14ac:dyDescent="0.3">
      <c r="A5345" t="s">
        <v>1518</v>
      </c>
      <c r="B5345">
        <v>5343</v>
      </c>
      <c r="C5345">
        <v>17.600000000000001</v>
      </c>
      <c r="D5345">
        <f>SUMIF(E:E,Table1[[#This Row],[Item_Fat_Content]],N:N)</f>
        <v>11904094.532999987</v>
      </c>
      <c r="E5345" t="s">
        <v>11</v>
      </c>
      <c r="F5345">
        <v>7.4522745000000001E-2</v>
      </c>
      <c r="G5345" t="s">
        <v>30</v>
      </c>
      <c r="H5345">
        <v>228.80099999999999</v>
      </c>
      <c r="I5345" t="s">
        <v>13</v>
      </c>
      <c r="J5345">
        <v>1999</v>
      </c>
      <c r="K5345" t="s">
        <v>14</v>
      </c>
      <c r="L5345" t="s">
        <v>15</v>
      </c>
      <c r="M5345" t="s">
        <v>16</v>
      </c>
      <c r="N5345">
        <v>3215.8139999999999</v>
      </c>
    </row>
    <row r="5346" spans="1:14" x14ac:dyDescent="0.3">
      <c r="A5346" t="s">
        <v>1232</v>
      </c>
      <c r="B5346">
        <v>5344</v>
      </c>
      <c r="C5346">
        <f>C5345</f>
        <v>17.600000000000001</v>
      </c>
      <c r="D5346">
        <f>SUMIF(E:E,Table1[[#This Row],[Item_Fat_Content]],N:N)</f>
        <v>6457454.3820000133</v>
      </c>
      <c r="E5346" t="s">
        <v>1608</v>
      </c>
      <c r="F5346">
        <v>0.145200948</v>
      </c>
      <c r="G5346" t="s">
        <v>41</v>
      </c>
      <c r="H5346">
        <v>35.455800000000004</v>
      </c>
      <c r="I5346" t="s">
        <v>65</v>
      </c>
      <c r="J5346">
        <v>1985</v>
      </c>
      <c r="K5346" t="s">
        <v>49</v>
      </c>
      <c r="L5346" t="s">
        <v>15</v>
      </c>
      <c r="M5346" t="s">
        <v>28</v>
      </c>
      <c r="N5346">
        <v>135.82320000000001</v>
      </c>
    </row>
    <row r="5347" spans="1:14" x14ac:dyDescent="0.3">
      <c r="A5347" t="s">
        <v>331</v>
      </c>
      <c r="B5347">
        <v>5345</v>
      </c>
      <c r="C5347">
        <v>5.98</v>
      </c>
      <c r="D5347">
        <f>SUMIF(E:E,Table1[[#This Row],[Item_Fat_Content]],N:N)</f>
        <v>11904094.532999987</v>
      </c>
      <c r="E5347" t="s">
        <v>11</v>
      </c>
      <c r="F5347">
        <v>4.3651198000000002E-2</v>
      </c>
      <c r="G5347" t="s">
        <v>26</v>
      </c>
      <c r="H5347">
        <v>146.14179999999999</v>
      </c>
      <c r="I5347" t="s">
        <v>42</v>
      </c>
      <c r="J5347">
        <v>2002</v>
      </c>
      <c r="K5347" t="str">
        <f>K5346</f>
        <v>Small</v>
      </c>
      <c r="L5347" t="s">
        <v>43</v>
      </c>
      <c r="M5347" t="s">
        <v>16</v>
      </c>
      <c r="N5347">
        <v>3089.9778000000001</v>
      </c>
    </row>
    <row r="5348" spans="1:14" x14ac:dyDescent="0.3">
      <c r="A5348" t="s">
        <v>931</v>
      </c>
      <c r="B5348">
        <v>5346</v>
      </c>
      <c r="C5348">
        <v>13.5</v>
      </c>
      <c r="D5348">
        <f>SUMIF(E:E,Table1[[#This Row],[Item_Fat_Content]],N:N)</f>
        <v>11904094.532999987</v>
      </c>
      <c r="E5348" t="s">
        <v>11</v>
      </c>
      <c r="F5348">
        <v>9.4366079000000005E-2</v>
      </c>
      <c r="G5348" t="s">
        <v>19</v>
      </c>
      <c r="H5348">
        <v>190.9872</v>
      </c>
      <c r="I5348" t="s">
        <v>13</v>
      </c>
      <c r="J5348">
        <v>1999</v>
      </c>
      <c r="K5348" t="s">
        <v>14</v>
      </c>
      <c r="L5348" t="s">
        <v>15</v>
      </c>
      <c r="M5348" t="s">
        <v>16</v>
      </c>
      <c r="N5348">
        <v>2836.308</v>
      </c>
    </row>
    <row r="5349" spans="1:14" x14ac:dyDescent="0.3">
      <c r="A5349" t="s">
        <v>838</v>
      </c>
      <c r="B5349">
        <v>5347</v>
      </c>
      <c r="C5349">
        <v>12.85</v>
      </c>
      <c r="D5349">
        <f>SUMIF(E:E,Table1[[#This Row],[Item_Fat_Content]],N:N)</f>
        <v>11904094.532999987</v>
      </c>
      <c r="E5349" t="s">
        <v>11</v>
      </c>
      <c r="F5349">
        <v>0.12170239400000001</v>
      </c>
      <c r="G5349" t="s">
        <v>36</v>
      </c>
      <c r="H5349">
        <v>42.742800000000003</v>
      </c>
      <c r="I5349" t="s">
        <v>60</v>
      </c>
      <c r="J5349">
        <v>2004</v>
      </c>
      <c r="K5349" t="s">
        <v>49</v>
      </c>
      <c r="L5349" t="s">
        <v>43</v>
      </c>
      <c r="M5349" t="s">
        <v>16</v>
      </c>
      <c r="N5349">
        <v>703.08479999999997</v>
      </c>
    </row>
    <row r="5350" spans="1:14" x14ac:dyDescent="0.3">
      <c r="A5350" t="s">
        <v>86</v>
      </c>
      <c r="B5350">
        <v>5348</v>
      </c>
      <c r="C5350">
        <v>13.6</v>
      </c>
      <c r="D5350">
        <f>SUMIF(E:E,Table1[[#This Row],[Item_Fat_Content]],N:N)</f>
        <v>11904094.532999987</v>
      </c>
      <c r="E5350" t="s">
        <v>11</v>
      </c>
      <c r="F5350">
        <v>0.11761321199999999</v>
      </c>
      <c r="G5350" t="s">
        <v>36</v>
      </c>
      <c r="H5350">
        <v>194.21360000000001</v>
      </c>
      <c r="I5350" t="s">
        <v>60</v>
      </c>
      <c r="J5350">
        <v>2004</v>
      </c>
      <c r="K5350" t="s">
        <v>49</v>
      </c>
      <c r="L5350" t="s">
        <v>43</v>
      </c>
      <c r="M5350" t="s">
        <v>16</v>
      </c>
      <c r="N5350">
        <v>2527.3768</v>
      </c>
    </row>
    <row r="5351" spans="1:14" x14ac:dyDescent="0.3">
      <c r="A5351" t="s">
        <v>865</v>
      </c>
      <c r="B5351">
        <v>5349</v>
      </c>
      <c r="C5351">
        <v>9.8000000000000007</v>
      </c>
      <c r="D5351">
        <f>SUMIF(E:E,Table1[[#This Row],[Item_Fat_Content]],N:N)</f>
        <v>6457454.3820000133</v>
      </c>
      <c r="E5351" t="s">
        <v>1608</v>
      </c>
      <c r="F5351">
        <v>4.5258247000000001E-2</v>
      </c>
      <c r="G5351" t="s">
        <v>34</v>
      </c>
      <c r="H5351">
        <v>35.987400000000001</v>
      </c>
      <c r="I5351" t="s">
        <v>60</v>
      </c>
      <c r="J5351">
        <v>2004</v>
      </c>
      <c r="K5351" t="s">
        <v>49</v>
      </c>
      <c r="L5351" t="s">
        <v>43</v>
      </c>
      <c r="M5351" t="s">
        <v>16</v>
      </c>
      <c r="N5351">
        <v>282.29919999999998</v>
      </c>
    </row>
    <row r="5352" spans="1:14" x14ac:dyDescent="0.3">
      <c r="A5352" t="s">
        <v>1274</v>
      </c>
      <c r="B5352">
        <v>5350</v>
      </c>
      <c r="C5352">
        <v>15</v>
      </c>
      <c r="D5352">
        <f>SUMIF(E:E,Table1[[#This Row],[Item_Fat_Content]],N:N)</f>
        <v>11904094.532999987</v>
      </c>
      <c r="E5352" t="s">
        <v>11</v>
      </c>
      <c r="F5352">
        <v>5.8485616999999997E-2</v>
      </c>
      <c r="G5352" t="s">
        <v>36</v>
      </c>
      <c r="H5352">
        <v>44.7744</v>
      </c>
      <c r="I5352" t="s">
        <v>13</v>
      </c>
      <c r="J5352">
        <v>1999</v>
      </c>
      <c r="K5352" t="s">
        <v>14</v>
      </c>
      <c r="L5352" t="s">
        <v>15</v>
      </c>
      <c r="M5352" t="s">
        <v>16</v>
      </c>
      <c r="N5352">
        <v>679.11599999999999</v>
      </c>
    </row>
    <row r="5353" spans="1:14" x14ac:dyDescent="0.3">
      <c r="A5353" t="s">
        <v>455</v>
      </c>
      <c r="B5353">
        <v>5351</v>
      </c>
      <c r="C5353">
        <f t="shared" ref="C5353:C5354" si="409">C5352</f>
        <v>15</v>
      </c>
      <c r="D5353">
        <f>SUMIF(E:E,Table1[[#This Row],[Item_Fat_Content]],N:N)</f>
        <v>11904094.532999987</v>
      </c>
      <c r="E5353" t="s">
        <v>11</v>
      </c>
      <c r="F5353">
        <v>9.9447700000000003E-3</v>
      </c>
      <c r="G5353" t="s">
        <v>30</v>
      </c>
      <c r="H5353">
        <v>177.83699999999999</v>
      </c>
      <c r="I5353" t="s">
        <v>38</v>
      </c>
      <c r="J5353">
        <v>1985</v>
      </c>
      <c r="K5353" t="s">
        <v>14</v>
      </c>
      <c r="L5353" t="s">
        <v>21</v>
      </c>
      <c r="M5353" t="s">
        <v>39</v>
      </c>
      <c r="N5353">
        <v>6528.1689999999999</v>
      </c>
    </row>
    <row r="5354" spans="1:14" x14ac:dyDescent="0.3">
      <c r="A5354" t="s">
        <v>740</v>
      </c>
      <c r="B5354">
        <v>5352</v>
      </c>
      <c r="C5354">
        <f t="shared" si="409"/>
        <v>15</v>
      </c>
      <c r="D5354">
        <f>SUMIF(E:E,Table1[[#This Row],[Item_Fat_Content]],N:N)</f>
        <v>6457454.3820000133</v>
      </c>
      <c r="E5354" t="s">
        <v>1608</v>
      </c>
      <c r="F5354">
        <v>8.7894475E-2</v>
      </c>
      <c r="G5354" t="s">
        <v>36</v>
      </c>
      <c r="H5354">
        <v>121.173</v>
      </c>
      <c r="I5354" t="s">
        <v>38</v>
      </c>
      <c r="J5354">
        <v>1985</v>
      </c>
      <c r="K5354" t="s">
        <v>14</v>
      </c>
      <c r="L5354" t="s">
        <v>21</v>
      </c>
      <c r="M5354" t="s">
        <v>39</v>
      </c>
      <c r="N5354">
        <v>2586.6329999999998</v>
      </c>
    </row>
    <row r="5355" spans="1:14" x14ac:dyDescent="0.3">
      <c r="A5355" t="s">
        <v>52</v>
      </c>
      <c r="B5355">
        <v>5353</v>
      </c>
      <c r="C5355">
        <v>16.350000000000001</v>
      </c>
      <c r="D5355">
        <f>SUMIF(E:E,Table1[[#This Row],[Item_Fat_Content]],N:N)</f>
        <v>11904094.532999987</v>
      </c>
      <c r="E5355" t="s">
        <v>11</v>
      </c>
      <c r="F5355">
        <v>0.11395356199999999</v>
      </c>
      <c r="G5355" t="s">
        <v>26</v>
      </c>
      <c r="H5355">
        <v>198.24260000000001</v>
      </c>
      <c r="I5355" t="s">
        <v>27</v>
      </c>
      <c r="J5355">
        <v>1998</v>
      </c>
      <c r="K5355" t="str">
        <f>K5354</f>
        <v>Medium</v>
      </c>
      <c r="L5355" t="s">
        <v>21</v>
      </c>
      <c r="M5355" t="s">
        <v>28</v>
      </c>
      <c r="N5355">
        <v>790.97040000000004</v>
      </c>
    </row>
    <row r="5356" spans="1:14" x14ac:dyDescent="0.3">
      <c r="A5356" t="s">
        <v>1420</v>
      </c>
      <c r="B5356">
        <v>5354</v>
      </c>
      <c r="C5356">
        <f>C5355</f>
        <v>16.350000000000001</v>
      </c>
      <c r="D5356">
        <f>SUMIF(E:E,Table1[[#This Row],[Item_Fat_Content]],N:N)</f>
        <v>11904094.532999987</v>
      </c>
      <c r="E5356" t="s">
        <v>11</v>
      </c>
      <c r="F5356">
        <v>0.19831664900000001</v>
      </c>
      <c r="G5356" t="s">
        <v>34</v>
      </c>
      <c r="H5356">
        <v>54.395600000000002</v>
      </c>
      <c r="I5356" t="s">
        <v>65</v>
      </c>
      <c r="J5356">
        <v>1985</v>
      </c>
      <c r="K5356" t="s">
        <v>49</v>
      </c>
      <c r="L5356" t="s">
        <v>15</v>
      </c>
      <c r="M5356" t="s">
        <v>28</v>
      </c>
      <c r="N5356">
        <v>272.97800000000001</v>
      </c>
    </row>
    <row r="5357" spans="1:14" x14ac:dyDescent="0.3">
      <c r="A5357" t="s">
        <v>263</v>
      </c>
      <c r="B5357">
        <v>5355</v>
      </c>
      <c r="C5357">
        <v>7.05</v>
      </c>
      <c r="D5357">
        <f>SUMIF(E:E,Table1[[#This Row],[Item_Fat_Content]],N:N)</f>
        <v>11904094.532999987</v>
      </c>
      <c r="E5357" t="s">
        <v>11</v>
      </c>
      <c r="F5357">
        <v>8.4949954999999994E-2</v>
      </c>
      <c r="G5357" t="s">
        <v>36</v>
      </c>
      <c r="H5357">
        <v>109.7912</v>
      </c>
      <c r="I5357" t="s">
        <v>60</v>
      </c>
      <c r="J5357">
        <v>2004</v>
      </c>
      <c r="K5357" t="s">
        <v>49</v>
      </c>
      <c r="L5357" t="s">
        <v>43</v>
      </c>
      <c r="M5357" t="s">
        <v>16</v>
      </c>
      <c r="N5357">
        <v>1091.912</v>
      </c>
    </row>
    <row r="5358" spans="1:14" x14ac:dyDescent="0.3">
      <c r="A5358" t="s">
        <v>1275</v>
      </c>
      <c r="B5358">
        <v>5356</v>
      </c>
      <c r="C5358">
        <v>20.100000000000001</v>
      </c>
      <c r="D5358">
        <f>SUMIF(E:E,Table1[[#This Row],[Item_Fat_Content]],N:N)</f>
        <v>6457454.3820000133</v>
      </c>
      <c r="E5358" t="s">
        <v>1608</v>
      </c>
      <c r="F5358">
        <v>5.4549097999999997E-2</v>
      </c>
      <c r="G5358" t="s">
        <v>26</v>
      </c>
      <c r="H5358">
        <v>193.78200000000001</v>
      </c>
      <c r="I5358" t="s">
        <v>31</v>
      </c>
      <c r="J5358">
        <v>1987</v>
      </c>
      <c r="K5358" t="s">
        <v>32</v>
      </c>
      <c r="L5358" t="s">
        <v>21</v>
      </c>
      <c r="M5358" t="s">
        <v>16</v>
      </c>
      <c r="N5358">
        <v>1158.492</v>
      </c>
    </row>
    <row r="5359" spans="1:14" x14ac:dyDescent="0.3">
      <c r="A5359" t="s">
        <v>619</v>
      </c>
      <c r="B5359">
        <v>5357</v>
      </c>
      <c r="C5359">
        <v>19.600000000000001</v>
      </c>
      <c r="D5359">
        <f>SUMIF(E:E,Table1[[#This Row],[Item_Fat_Content]],N:N)</f>
        <v>11904094.532999987</v>
      </c>
      <c r="E5359" t="s">
        <v>11</v>
      </c>
      <c r="F5359">
        <v>9.4545236000000005E-2</v>
      </c>
      <c r="G5359" t="s">
        <v>30</v>
      </c>
      <c r="H5359">
        <v>254.7698</v>
      </c>
      <c r="I5359" t="s">
        <v>20</v>
      </c>
      <c r="J5359">
        <v>2009</v>
      </c>
      <c r="K5359" t="s">
        <v>14</v>
      </c>
      <c r="L5359" t="s">
        <v>21</v>
      </c>
      <c r="M5359" t="s">
        <v>22</v>
      </c>
      <c r="N5359">
        <v>5327.0658000000003</v>
      </c>
    </row>
    <row r="5360" spans="1:14" x14ac:dyDescent="0.3">
      <c r="A5360" t="s">
        <v>267</v>
      </c>
      <c r="B5360">
        <v>5358</v>
      </c>
      <c r="C5360">
        <v>16.350000000000001</v>
      </c>
      <c r="D5360">
        <f>SUMIF(E:E,Table1[[#This Row],[Item_Fat_Content]],N:N)</f>
        <v>6457454.3820000133</v>
      </c>
      <c r="E5360" t="s">
        <v>1608</v>
      </c>
      <c r="F5360">
        <v>6.2359467000000002E-2</v>
      </c>
      <c r="G5360" t="s">
        <v>26</v>
      </c>
      <c r="H5360">
        <v>224.00620000000001</v>
      </c>
      <c r="I5360" t="s">
        <v>31</v>
      </c>
      <c r="J5360">
        <v>1987</v>
      </c>
      <c r="K5360" t="s">
        <v>32</v>
      </c>
      <c r="L5360" t="s">
        <v>21</v>
      </c>
      <c r="M5360" t="s">
        <v>16</v>
      </c>
      <c r="N5360">
        <v>4288.4178000000002</v>
      </c>
    </row>
    <row r="5361" spans="1:14" x14ac:dyDescent="0.3">
      <c r="A5361" t="s">
        <v>1129</v>
      </c>
      <c r="B5361">
        <v>5359</v>
      </c>
      <c r="C5361">
        <v>13.15</v>
      </c>
      <c r="D5361">
        <f>SUMIF(E:E,Table1[[#This Row],[Item_Fat_Content]],N:N)</f>
        <v>11904094.532999987</v>
      </c>
      <c r="E5361" t="s">
        <v>11</v>
      </c>
      <c r="F5361">
        <v>9.2811105000000005E-2</v>
      </c>
      <c r="G5361" t="s">
        <v>30</v>
      </c>
      <c r="H5361">
        <v>159.7604</v>
      </c>
      <c r="I5361" t="s">
        <v>13</v>
      </c>
      <c r="J5361">
        <v>1999</v>
      </c>
      <c r="K5361" t="s">
        <v>14</v>
      </c>
      <c r="L5361" t="s">
        <v>15</v>
      </c>
      <c r="M5361" t="s">
        <v>16</v>
      </c>
      <c r="N5361">
        <v>4119.9704000000002</v>
      </c>
    </row>
    <row r="5362" spans="1:14" x14ac:dyDescent="0.3">
      <c r="A5362" t="s">
        <v>695</v>
      </c>
      <c r="B5362">
        <v>5360</v>
      </c>
      <c r="C5362">
        <v>12.65</v>
      </c>
      <c r="D5362">
        <f>SUMIF(E:E,Table1[[#This Row],[Item_Fat_Content]],N:N)</f>
        <v>6457454.3820000133</v>
      </c>
      <c r="E5362" t="s">
        <v>1608</v>
      </c>
      <c r="F5362">
        <v>0.15667961699999999</v>
      </c>
      <c r="G5362" t="s">
        <v>26</v>
      </c>
      <c r="H5362">
        <v>238.85380000000001</v>
      </c>
      <c r="I5362" t="s">
        <v>20</v>
      </c>
      <c r="J5362">
        <v>2009</v>
      </c>
      <c r="K5362" t="s">
        <v>14</v>
      </c>
      <c r="L5362" t="s">
        <v>21</v>
      </c>
      <c r="M5362" t="s">
        <v>22</v>
      </c>
      <c r="N5362">
        <v>4566.7222000000002</v>
      </c>
    </row>
    <row r="5363" spans="1:14" x14ac:dyDescent="0.3">
      <c r="A5363" t="s">
        <v>1025</v>
      </c>
      <c r="B5363">
        <v>5361</v>
      </c>
      <c r="C5363">
        <v>14.5</v>
      </c>
      <c r="D5363">
        <f>SUMIF(E:E,Table1[[#This Row],[Item_Fat_Content]],N:N)</f>
        <v>6457454.3820000133</v>
      </c>
      <c r="E5363" t="s">
        <v>1608</v>
      </c>
      <c r="F5363">
        <v>9.7352250000000001E-2</v>
      </c>
      <c r="G5363" t="s">
        <v>36</v>
      </c>
      <c r="H5363">
        <v>160.72620000000001</v>
      </c>
      <c r="I5363" t="s">
        <v>13</v>
      </c>
      <c r="J5363">
        <v>1999</v>
      </c>
      <c r="K5363" t="s">
        <v>14</v>
      </c>
      <c r="L5363" t="s">
        <v>15</v>
      </c>
      <c r="M5363" t="s">
        <v>16</v>
      </c>
      <c r="N5363">
        <v>1750.3882000000001</v>
      </c>
    </row>
    <row r="5364" spans="1:14" x14ac:dyDescent="0.3">
      <c r="A5364" t="s">
        <v>999</v>
      </c>
      <c r="B5364">
        <v>5362</v>
      </c>
      <c r="C5364">
        <v>17.75</v>
      </c>
      <c r="D5364">
        <f>SUMIF(E:E,Table1[[#This Row],[Item_Fat_Content]],N:N)</f>
        <v>11904094.532999987</v>
      </c>
      <c r="E5364" t="s">
        <v>11</v>
      </c>
      <c r="F5364">
        <v>7.6113670999999994E-2</v>
      </c>
      <c r="G5364" t="s">
        <v>34</v>
      </c>
      <c r="H5364">
        <v>111.45440000000001</v>
      </c>
      <c r="I5364" t="s">
        <v>42</v>
      </c>
      <c r="J5364">
        <v>2002</v>
      </c>
      <c r="K5364" t="str">
        <f t="shared" ref="K5364:K5365" si="410">K5363</f>
        <v>Medium</v>
      </c>
      <c r="L5364" t="s">
        <v>43</v>
      </c>
      <c r="M5364" t="s">
        <v>16</v>
      </c>
      <c r="N5364">
        <v>1006.6896</v>
      </c>
    </row>
    <row r="5365" spans="1:14" x14ac:dyDescent="0.3">
      <c r="A5365" t="s">
        <v>1517</v>
      </c>
      <c r="B5365">
        <v>5363</v>
      </c>
      <c r="C5365">
        <v>14</v>
      </c>
      <c r="D5365">
        <f>SUMIF(E:E,Table1[[#This Row],[Item_Fat_Content]],N:N)</f>
        <v>11904094.532999987</v>
      </c>
      <c r="E5365" t="s">
        <v>11</v>
      </c>
      <c r="F5365">
        <v>2.3783006999999998E-2</v>
      </c>
      <c r="G5365" t="s">
        <v>34</v>
      </c>
      <c r="H5365">
        <v>104.03319999999999</v>
      </c>
      <c r="I5365" t="s">
        <v>42</v>
      </c>
      <c r="J5365">
        <v>2002</v>
      </c>
      <c r="K5365" t="str">
        <f t="shared" si="410"/>
        <v>Medium</v>
      </c>
      <c r="L5365" t="s">
        <v>43</v>
      </c>
      <c r="M5365" t="s">
        <v>16</v>
      </c>
      <c r="N5365">
        <v>1435.4648</v>
      </c>
    </row>
    <row r="5366" spans="1:14" x14ac:dyDescent="0.3">
      <c r="A5366" t="s">
        <v>1240</v>
      </c>
      <c r="B5366">
        <v>5364</v>
      </c>
      <c r="C5366">
        <f>C5365</f>
        <v>14</v>
      </c>
      <c r="D5366">
        <f>SUMIF(E:E,Table1[[#This Row],[Item_Fat_Content]],N:N)</f>
        <v>11904094.532999987</v>
      </c>
      <c r="E5366" t="s">
        <v>11</v>
      </c>
      <c r="F5366">
        <v>0.11477129799999999</v>
      </c>
      <c r="G5366" t="s">
        <v>41</v>
      </c>
      <c r="H5366">
        <v>93.909400000000005</v>
      </c>
      <c r="I5366" t="s">
        <v>38</v>
      </c>
      <c r="J5366">
        <v>1985</v>
      </c>
      <c r="K5366" t="s">
        <v>14</v>
      </c>
      <c r="L5366" t="s">
        <v>21</v>
      </c>
      <c r="M5366" t="s">
        <v>39</v>
      </c>
      <c r="N5366">
        <v>3903.5853999999999</v>
      </c>
    </row>
    <row r="5367" spans="1:14" x14ac:dyDescent="0.3">
      <c r="A5367" t="s">
        <v>1260</v>
      </c>
      <c r="B5367">
        <v>5365</v>
      </c>
      <c r="C5367">
        <v>9.8949999999999996</v>
      </c>
      <c r="D5367">
        <f>SUMIF(E:E,Table1[[#This Row],[Item_Fat_Content]],N:N)</f>
        <v>6457454.3820000133</v>
      </c>
      <c r="E5367" t="s">
        <v>1608</v>
      </c>
      <c r="F5367">
        <v>4.8662357000000003E-2</v>
      </c>
      <c r="G5367" t="s">
        <v>41</v>
      </c>
      <c r="H5367">
        <v>261.7278</v>
      </c>
      <c r="I5367" t="s">
        <v>48</v>
      </c>
      <c r="J5367">
        <v>1997</v>
      </c>
      <c r="K5367" t="s">
        <v>49</v>
      </c>
      <c r="L5367" t="s">
        <v>15</v>
      </c>
      <c r="M5367" t="s">
        <v>16</v>
      </c>
      <c r="N5367">
        <v>4685.9004000000004</v>
      </c>
    </row>
    <row r="5368" spans="1:14" x14ac:dyDescent="0.3">
      <c r="A5368" t="s">
        <v>797</v>
      </c>
      <c r="B5368">
        <v>5366</v>
      </c>
      <c r="C5368">
        <v>10.195</v>
      </c>
      <c r="D5368">
        <f>SUMIF(E:E,Table1[[#This Row],[Item_Fat_Content]],N:N)</f>
        <v>11904094.532999987</v>
      </c>
      <c r="E5368" t="s">
        <v>11</v>
      </c>
      <c r="F5368">
        <v>0.21153938899999999</v>
      </c>
      <c r="G5368" t="s">
        <v>73</v>
      </c>
      <c r="H5368">
        <v>110.98860000000001</v>
      </c>
      <c r="I5368" t="s">
        <v>27</v>
      </c>
      <c r="J5368">
        <v>1998</v>
      </c>
      <c r="K5368" t="str">
        <f>K5367</f>
        <v>Small</v>
      </c>
      <c r="L5368" t="s">
        <v>21</v>
      </c>
      <c r="M5368" t="s">
        <v>28</v>
      </c>
      <c r="N5368">
        <v>111.18859999999999</v>
      </c>
    </row>
    <row r="5369" spans="1:14" x14ac:dyDescent="0.3">
      <c r="A5369" t="s">
        <v>1199</v>
      </c>
      <c r="B5369">
        <v>5367</v>
      </c>
      <c r="C5369">
        <v>18.25</v>
      </c>
      <c r="D5369">
        <f>SUMIF(E:E,Table1[[#This Row],[Item_Fat_Content]],N:N)</f>
        <v>11904094.532999987</v>
      </c>
      <c r="E5369" t="s">
        <v>11</v>
      </c>
      <c r="F5369">
        <v>4.4430561E-2</v>
      </c>
      <c r="G5369" t="s">
        <v>58</v>
      </c>
      <c r="H5369">
        <v>174.208</v>
      </c>
      <c r="I5369" t="s">
        <v>20</v>
      </c>
      <c r="J5369">
        <v>2009</v>
      </c>
      <c r="K5369" t="s">
        <v>14</v>
      </c>
      <c r="L5369" t="s">
        <v>21</v>
      </c>
      <c r="M5369" t="s">
        <v>22</v>
      </c>
      <c r="N5369">
        <v>2596.62</v>
      </c>
    </row>
    <row r="5370" spans="1:14" x14ac:dyDescent="0.3">
      <c r="A5370" t="s">
        <v>277</v>
      </c>
      <c r="B5370">
        <v>5368</v>
      </c>
      <c r="C5370">
        <v>6.4</v>
      </c>
      <c r="D5370">
        <f>SUMIF(E:E,Table1[[#This Row],[Item_Fat_Content]],N:N)</f>
        <v>11904094.532999987</v>
      </c>
      <c r="E5370" t="s">
        <v>11</v>
      </c>
      <c r="F5370">
        <v>0.14186016100000001</v>
      </c>
      <c r="G5370" t="s">
        <v>41</v>
      </c>
      <c r="H5370">
        <v>41.079599999999999</v>
      </c>
      <c r="I5370" t="s">
        <v>27</v>
      </c>
      <c r="J5370">
        <v>1998</v>
      </c>
      <c r="K5370" t="str">
        <f>K5369</f>
        <v>Medium</v>
      </c>
      <c r="L5370" t="s">
        <v>21</v>
      </c>
      <c r="M5370" t="s">
        <v>28</v>
      </c>
      <c r="N5370">
        <v>41.279600000000002</v>
      </c>
    </row>
    <row r="5371" spans="1:14" x14ac:dyDescent="0.3">
      <c r="A5371" t="s">
        <v>1592</v>
      </c>
      <c r="B5371">
        <v>5369</v>
      </c>
      <c r="C5371">
        <v>5.88</v>
      </c>
      <c r="D5371">
        <f>SUMIF(E:E,Table1[[#This Row],[Item_Fat_Content]],N:N)</f>
        <v>11904094.532999987</v>
      </c>
      <c r="E5371" t="s">
        <v>11</v>
      </c>
      <c r="F5371">
        <v>0</v>
      </c>
      <c r="G5371" t="s">
        <v>41</v>
      </c>
      <c r="H5371">
        <v>154.2998</v>
      </c>
      <c r="I5371" t="s">
        <v>48</v>
      </c>
      <c r="J5371">
        <v>1997</v>
      </c>
      <c r="K5371" t="s">
        <v>49</v>
      </c>
      <c r="L5371" t="s">
        <v>15</v>
      </c>
      <c r="M5371" t="s">
        <v>16</v>
      </c>
      <c r="N5371">
        <v>1999.3974000000001</v>
      </c>
    </row>
    <row r="5372" spans="1:14" x14ac:dyDescent="0.3">
      <c r="A5372" t="s">
        <v>1581</v>
      </c>
      <c r="B5372">
        <v>5370</v>
      </c>
      <c r="C5372">
        <v>6.8949999999999996</v>
      </c>
      <c r="D5372">
        <f>SUMIF(E:E,Table1[[#This Row],[Item_Fat_Content]],N:N)</f>
        <v>11904094.532999987</v>
      </c>
      <c r="E5372" t="s">
        <v>11</v>
      </c>
      <c r="F5372">
        <v>2.2441882999999999E-2</v>
      </c>
      <c r="G5372" t="s">
        <v>24</v>
      </c>
      <c r="H5372">
        <v>143.88120000000001</v>
      </c>
      <c r="I5372" t="s">
        <v>31</v>
      </c>
      <c r="J5372">
        <v>1987</v>
      </c>
      <c r="K5372" t="s">
        <v>32</v>
      </c>
      <c r="L5372" t="s">
        <v>21</v>
      </c>
      <c r="M5372" t="s">
        <v>16</v>
      </c>
      <c r="N5372">
        <v>2707.1428000000001</v>
      </c>
    </row>
    <row r="5373" spans="1:14" x14ac:dyDescent="0.3">
      <c r="A5373" t="s">
        <v>562</v>
      </c>
      <c r="B5373">
        <v>5371</v>
      </c>
      <c r="C5373">
        <v>20.5</v>
      </c>
      <c r="D5373">
        <f>SUMIF(E:E,Table1[[#This Row],[Item_Fat_Content]],N:N)</f>
        <v>11904094.532999987</v>
      </c>
      <c r="E5373" t="s">
        <v>11</v>
      </c>
      <c r="F5373">
        <v>0.14237044500000001</v>
      </c>
      <c r="G5373" t="s">
        <v>116</v>
      </c>
      <c r="H5373">
        <v>90.617199999999997</v>
      </c>
      <c r="I5373" t="s">
        <v>20</v>
      </c>
      <c r="J5373">
        <v>2009</v>
      </c>
      <c r="K5373" t="s">
        <v>14</v>
      </c>
      <c r="L5373" t="s">
        <v>21</v>
      </c>
      <c r="M5373" t="s">
        <v>22</v>
      </c>
      <c r="N5373">
        <v>1427.4752000000001</v>
      </c>
    </row>
    <row r="5374" spans="1:14" x14ac:dyDescent="0.3">
      <c r="A5374" t="s">
        <v>1096</v>
      </c>
      <c r="B5374">
        <v>5372</v>
      </c>
      <c r="C5374">
        <v>14.8</v>
      </c>
      <c r="D5374">
        <f>SUMIF(E:E,Table1[[#This Row],[Item_Fat_Content]],N:N)</f>
        <v>11904094.532999987</v>
      </c>
      <c r="E5374" t="s">
        <v>11</v>
      </c>
      <c r="F5374">
        <v>0.13564792000000001</v>
      </c>
      <c r="G5374" t="s">
        <v>24</v>
      </c>
      <c r="H5374">
        <v>190.88460000000001</v>
      </c>
      <c r="I5374" t="s">
        <v>27</v>
      </c>
      <c r="J5374">
        <v>1998</v>
      </c>
      <c r="K5374" t="str">
        <f>K5373</f>
        <v>Medium</v>
      </c>
      <c r="L5374" t="s">
        <v>21</v>
      </c>
      <c r="M5374" t="s">
        <v>28</v>
      </c>
      <c r="N5374">
        <v>191.08459999999999</v>
      </c>
    </row>
    <row r="5375" spans="1:14" x14ac:dyDescent="0.3">
      <c r="A5375" t="s">
        <v>964</v>
      </c>
      <c r="B5375">
        <v>5373</v>
      </c>
      <c r="C5375">
        <v>17.75</v>
      </c>
      <c r="D5375">
        <f>SUMIF(E:E,Table1[[#This Row],[Item_Fat_Content]],N:N)</f>
        <v>11904094.532999987</v>
      </c>
      <c r="E5375" t="s">
        <v>11</v>
      </c>
      <c r="F5375">
        <v>1.4602837E-2</v>
      </c>
      <c r="G5375" t="s">
        <v>26</v>
      </c>
      <c r="H5375">
        <v>158.62620000000001</v>
      </c>
      <c r="I5375" t="s">
        <v>13</v>
      </c>
      <c r="J5375">
        <v>1999</v>
      </c>
      <c r="K5375" t="s">
        <v>14</v>
      </c>
      <c r="L5375" t="s">
        <v>15</v>
      </c>
      <c r="M5375" t="s">
        <v>16</v>
      </c>
      <c r="N5375">
        <v>3819.0288</v>
      </c>
    </row>
    <row r="5376" spans="1:14" x14ac:dyDescent="0.3">
      <c r="A5376" t="s">
        <v>1462</v>
      </c>
      <c r="B5376">
        <v>5374</v>
      </c>
      <c r="C5376">
        <v>18.600000000000001</v>
      </c>
      <c r="D5376">
        <f>SUMIF(E:E,Table1[[#This Row],[Item_Fat_Content]],N:N)</f>
        <v>6457454.3820000133</v>
      </c>
      <c r="E5376" t="s">
        <v>1608</v>
      </c>
      <c r="F5376">
        <v>0.28701714</v>
      </c>
      <c r="G5376" t="s">
        <v>24</v>
      </c>
      <c r="H5376">
        <v>48.837600000000002</v>
      </c>
      <c r="I5376" t="s">
        <v>27</v>
      </c>
      <c r="J5376">
        <v>1998</v>
      </c>
      <c r="K5376" t="str">
        <f t="shared" ref="K5376:K5377" si="411">K5375</f>
        <v>Medium</v>
      </c>
      <c r="L5376" t="s">
        <v>21</v>
      </c>
      <c r="M5376" t="s">
        <v>28</v>
      </c>
      <c r="N5376">
        <v>47.937600000000003</v>
      </c>
    </row>
    <row r="5377" spans="1:14" x14ac:dyDescent="0.3">
      <c r="A5377" t="s">
        <v>1394</v>
      </c>
      <c r="B5377">
        <v>5375</v>
      </c>
      <c r="C5377">
        <v>12.5</v>
      </c>
      <c r="D5377">
        <f>SUMIF(E:E,Table1[[#This Row],[Item_Fat_Content]],N:N)</f>
        <v>11904094.532999987</v>
      </c>
      <c r="E5377" t="s">
        <v>70</v>
      </c>
      <c r="F5377">
        <v>3.1112642999999999E-2</v>
      </c>
      <c r="G5377" t="s">
        <v>26</v>
      </c>
      <c r="H5377">
        <v>104.999</v>
      </c>
      <c r="I5377" t="s">
        <v>42</v>
      </c>
      <c r="J5377">
        <v>2002</v>
      </c>
      <c r="K5377" t="str">
        <f t="shared" si="411"/>
        <v>Medium</v>
      </c>
      <c r="L5377" t="s">
        <v>43</v>
      </c>
      <c r="M5377" t="s">
        <v>16</v>
      </c>
      <c r="N5377">
        <v>1444.7860000000001</v>
      </c>
    </row>
    <row r="5378" spans="1:14" x14ac:dyDescent="0.3">
      <c r="A5378" t="s">
        <v>573</v>
      </c>
      <c r="B5378">
        <v>5376</v>
      </c>
      <c r="C5378">
        <v>19</v>
      </c>
      <c r="D5378">
        <f>SUMIF(E:E,Table1[[#This Row],[Item_Fat_Content]],N:N)</f>
        <v>6457454.3820000133</v>
      </c>
      <c r="E5378" t="s">
        <v>1608</v>
      </c>
      <c r="F5378">
        <v>6.5621523000000001E-2</v>
      </c>
      <c r="G5378" t="s">
        <v>26</v>
      </c>
      <c r="H5378">
        <v>186.5214</v>
      </c>
      <c r="I5378" t="s">
        <v>60</v>
      </c>
      <c r="J5378">
        <v>2004</v>
      </c>
      <c r="K5378" t="s">
        <v>49</v>
      </c>
      <c r="L5378" t="s">
        <v>43</v>
      </c>
      <c r="M5378" t="s">
        <v>16</v>
      </c>
      <c r="N5378">
        <v>5275.7992000000004</v>
      </c>
    </row>
    <row r="5379" spans="1:14" x14ac:dyDescent="0.3">
      <c r="A5379" t="s">
        <v>932</v>
      </c>
      <c r="B5379">
        <v>5377</v>
      </c>
      <c r="C5379">
        <v>8.26</v>
      </c>
      <c r="D5379">
        <f>SUMIF(E:E,Table1[[#This Row],[Item_Fat_Content]],N:N)</f>
        <v>6457454.3820000133</v>
      </c>
      <c r="E5379" t="s">
        <v>1608</v>
      </c>
      <c r="F5379">
        <v>3.2573724999999998E-2</v>
      </c>
      <c r="G5379" t="s">
        <v>19</v>
      </c>
      <c r="H5379">
        <v>125.07299999999999</v>
      </c>
      <c r="I5379" t="s">
        <v>20</v>
      </c>
      <c r="J5379">
        <v>2009</v>
      </c>
      <c r="K5379" t="s">
        <v>14</v>
      </c>
      <c r="L5379" t="s">
        <v>21</v>
      </c>
      <c r="M5379" t="s">
        <v>22</v>
      </c>
      <c r="N5379">
        <v>985.38400000000001</v>
      </c>
    </row>
    <row r="5380" spans="1:14" x14ac:dyDescent="0.3">
      <c r="A5380" t="s">
        <v>253</v>
      </c>
      <c r="B5380">
        <v>5378</v>
      </c>
      <c r="C5380">
        <v>9.06</v>
      </c>
      <c r="D5380">
        <f>SUMIF(E:E,Table1[[#This Row],[Item_Fat_Content]],N:N)</f>
        <v>11904094.532999987</v>
      </c>
      <c r="E5380" t="s">
        <v>11</v>
      </c>
      <c r="F5380">
        <v>9.7762679999999994E-3</v>
      </c>
      <c r="G5380" t="s">
        <v>178</v>
      </c>
      <c r="H5380">
        <v>213.756</v>
      </c>
      <c r="I5380" t="s">
        <v>48</v>
      </c>
      <c r="J5380">
        <v>1997</v>
      </c>
      <c r="K5380" t="s">
        <v>49</v>
      </c>
      <c r="L5380" t="s">
        <v>15</v>
      </c>
      <c r="M5380" t="s">
        <v>16</v>
      </c>
      <c r="N5380">
        <v>1065.28</v>
      </c>
    </row>
    <row r="5381" spans="1:14" x14ac:dyDescent="0.3">
      <c r="A5381" t="s">
        <v>1336</v>
      </c>
      <c r="B5381">
        <v>5379</v>
      </c>
      <c r="C5381">
        <v>9.1950000000000003</v>
      </c>
      <c r="D5381">
        <f>SUMIF(E:E,Table1[[#This Row],[Item_Fat_Content]],N:N)</f>
        <v>11904094.532999987</v>
      </c>
      <c r="E5381" t="s">
        <v>11</v>
      </c>
      <c r="F5381">
        <v>0.11535364200000001</v>
      </c>
      <c r="G5381" t="s">
        <v>41</v>
      </c>
      <c r="H5381">
        <v>58.924599999999998</v>
      </c>
      <c r="I5381" t="s">
        <v>20</v>
      </c>
      <c r="J5381">
        <v>2009</v>
      </c>
      <c r="K5381" t="s">
        <v>14</v>
      </c>
      <c r="L5381" t="s">
        <v>21</v>
      </c>
      <c r="M5381" t="s">
        <v>22</v>
      </c>
      <c r="N5381">
        <v>926.79359999999997</v>
      </c>
    </row>
    <row r="5382" spans="1:14" x14ac:dyDescent="0.3">
      <c r="A5382" t="s">
        <v>854</v>
      </c>
      <c r="B5382">
        <v>5380</v>
      </c>
      <c r="C5382">
        <f>C5381</f>
        <v>9.1950000000000003</v>
      </c>
      <c r="D5382">
        <f>SUMIF(E:E,Table1[[#This Row],[Item_Fat_Content]],N:N)</f>
        <v>11904094.532999987</v>
      </c>
      <c r="E5382" t="s">
        <v>11</v>
      </c>
      <c r="F5382">
        <v>0.110901004</v>
      </c>
      <c r="G5382" t="s">
        <v>36</v>
      </c>
      <c r="H5382">
        <v>155.09979999999999</v>
      </c>
      <c r="I5382" t="s">
        <v>38</v>
      </c>
      <c r="J5382">
        <v>1985</v>
      </c>
      <c r="K5382" t="s">
        <v>14</v>
      </c>
      <c r="L5382" t="s">
        <v>21</v>
      </c>
      <c r="M5382" t="s">
        <v>39</v>
      </c>
      <c r="N5382">
        <v>2768.3964000000001</v>
      </c>
    </row>
    <row r="5383" spans="1:14" x14ac:dyDescent="0.3">
      <c r="A5383" t="s">
        <v>1493</v>
      </c>
      <c r="B5383">
        <v>5381</v>
      </c>
      <c r="C5383">
        <v>5.9450000000000003</v>
      </c>
      <c r="D5383">
        <f>SUMIF(E:E,Table1[[#This Row],[Item_Fat_Content]],N:N)</f>
        <v>11904094.532999987</v>
      </c>
      <c r="E5383" t="s">
        <v>11</v>
      </c>
      <c r="F5383">
        <v>9.3214865999999993E-2</v>
      </c>
      <c r="G5383" t="s">
        <v>30</v>
      </c>
      <c r="H5383">
        <v>129.1652</v>
      </c>
      <c r="I5383" t="s">
        <v>42</v>
      </c>
      <c r="J5383">
        <v>2002</v>
      </c>
      <c r="K5383" t="str">
        <f>K5382</f>
        <v>Medium</v>
      </c>
      <c r="L5383" t="s">
        <v>43</v>
      </c>
      <c r="M5383" t="s">
        <v>16</v>
      </c>
      <c r="N5383">
        <v>2841.6343999999999</v>
      </c>
    </row>
    <row r="5384" spans="1:14" x14ac:dyDescent="0.3">
      <c r="A5384" t="s">
        <v>939</v>
      </c>
      <c r="B5384">
        <v>5382</v>
      </c>
      <c r="C5384">
        <f>C5383</f>
        <v>5.9450000000000003</v>
      </c>
      <c r="D5384">
        <f>SUMIF(E:E,Table1[[#This Row],[Item_Fat_Content]],N:N)</f>
        <v>6457454.3820000133</v>
      </c>
      <c r="E5384" t="s">
        <v>1608</v>
      </c>
      <c r="F5384">
        <v>0</v>
      </c>
      <c r="G5384" t="s">
        <v>78</v>
      </c>
      <c r="H5384">
        <v>84.590800000000002</v>
      </c>
      <c r="I5384" t="s">
        <v>38</v>
      </c>
      <c r="J5384">
        <v>1985</v>
      </c>
      <c r="K5384" t="s">
        <v>14</v>
      </c>
      <c r="L5384" t="s">
        <v>21</v>
      </c>
      <c r="M5384" t="s">
        <v>39</v>
      </c>
      <c r="N5384">
        <v>3020.0688</v>
      </c>
    </row>
    <row r="5385" spans="1:14" x14ac:dyDescent="0.3">
      <c r="A5385" t="s">
        <v>1450</v>
      </c>
      <c r="B5385">
        <v>5383</v>
      </c>
      <c r="C5385">
        <v>13.35</v>
      </c>
      <c r="D5385">
        <f>SUMIF(E:E,Table1[[#This Row],[Item_Fat_Content]],N:N)</f>
        <v>6457454.3820000133</v>
      </c>
      <c r="E5385" t="s">
        <v>1608</v>
      </c>
      <c r="F5385">
        <v>1.4649641E-2</v>
      </c>
      <c r="G5385" t="s">
        <v>73</v>
      </c>
      <c r="H5385">
        <v>207.3638</v>
      </c>
      <c r="I5385" t="s">
        <v>13</v>
      </c>
      <c r="J5385">
        <v>1999</v>
      </c>
      <c r="K5385" t="s">
        <v>14</v>
      </c>
      <c r="L5385" t="s">
        <v>15</v>
      </c>
      <c r="M5385" t="s">
        <v>16</v>
      </c>
      <c r="N5385">
        <v>5797.7864</v>
      </c>
    </row>
    <row r="5386" spans="1:14" x14ac:dyDescent="0.3">
      <c r="A5386" t="s">
        <v>457</v>
      </c>
      <c r="B5386">
        <v>5384</v>
      </c>
      <c r="C5386">
        <v>12.65</v>
      </c>
      <c r="D5386">
        <f>SUMIF(E:E,Table1[[#This Row],[Item_Fat_Content]],N:N)</f>
        <v>6457454.3820000133</v>
      </c>
      <c r="E5386" t="s">
        <v>1608</v>
      </c>
      <c r="F5386">
        <v>7.6030210000000001E-2</v>
      </c>
      <c r="G5386" t="s">
        <v>41</v>
      </c>
      <c r="H5386">
        <v>189.08459999999999</v>
      </c>
      <c r="I5386" t="s">
        <v>60</v>
      </c>
      <c r="J5386">
        <v>2004</v>
      </c>
      <c r="K5386" t="s">
        <v>49</v>
      </c>
      <c r="L5386" t="s">
        <v>43</v>
      </c>
      <c r="M5386" t="s">
        <v>16</v>
      </c>
      <c r="N5386">
        <v>4012.7766000000001</v>
      </c>
    </row>
    <row r="5387" spans="1:14" x14ac:dyDescent="0.3">
      <c r="A5387" t="s">
        <v>1520</v>
      </c>
      <c r="B5387">
        <v>5385</v>
      </c>
      <c r="C5387">
        <v>12.15</v>
      </c>
      <c r="D5387">
        <f>SUMIF(E:E,Table1[[#This Row],[Item_Fat_Content]],N:N)</f>
        <v>6457454.3820000133</v>
      </c>
      <c r="E5387" t="s">
        <v>1608</v>
      </c>
      <c r="F5387">
        <v>4.2855388000000001E-2</v>
      </c>
      <c r="G5387" t="s">
        <v>24</v>
      </c>
      <c r="H5387">
        <v>181.69499999999999</v>
      </c>
      <c r="I5387" t="s">
        <v>20</v>
      </c>
      <c r="J5387">
        <v>2009</v>
      </c>
      <c r="K5387" t="s">
        <v>14</v>
      </c>
      <c r="L5387" t="s">
        <v>21</v>
      </c>
      <c r="M5387" t="s">
        <v>22</v>
      </c>
      <c r="N5387">
        <v>2929.52</v>
      </c>
    </row>
    <row r="5388" spans="1:14" x14ac:dyDescent="0.3">
      <c r="A5388" t="s">
        <v>457</v>
      </c>
      <c r="B5388">
        <v>5386</v>
      </c>
      <c r="C5388">
        <f>C5387</f>
        <v>12.15</v>
      </c>
      <c r="D5388">
        <f>SUMIF(E:E,Table1[[#This Row],[Item_Fat_Content]],N:N)</f>
        <v>6457454.3820000133</v>
      </c>
      <c r="E5388" t="s">
        <v>1608</v>
      </c>
      <c r="F5388">
        <v>0.13314425899999999</v>
      </c>
      <c r="G5388" t="s">
        <v>41</v>
      </c>
      <c r="H5388">
        <v>190.88460000000001</v>
      </c>
      <c r="I5388" t="s">
        <v>65</v>
      </c>
      <c r="J5388">
        <v>1985</v>
      </c>
      <c r="K5388" t="s">
        <v>49</v>
      </c>
      <c r="L5388" t="s">
        <v>15</v>
      </c>
      <c r="M5388" t="s">
        <v>28</v>
      </c>
      <c r="N5388">
        <v>191.08459999999999</v>
      </c>
    </row>
    <row r="5389" spans="1:14" x14ac:dyDescent="0.3">
      <c r="A5389" t="s">
        <v>1556</v>
      </c>
      <c r="B5389">
        <v>5387</v>
      </c>
      <c r="C5389">
        <v>20.85</v>
      </c>
      <c r="D5389">
        <f>SUMIF(E:E,Table1[[#This Row],[Item_Fat_Content]],N:N)</f>
        <v>11904094.532999987</v>
      </c>
      <c r="E5389" t="s">
        <v>11</v>
      </c>
      <c r="F5389">
        <v>3.2580705000000001E-2</v>
      </c>
      <c r="G5389" t="s">
        <v>34</v>
      </c>
      <c r="H5389">
        <v>180.066</v>
      </c>
      <c r="I5389" t="s">
        <v>20</v>
      </c>
      <c r="J5389">
        <v>2009</v>
      </c>
      <c r="K5389" t="s">
        <v>14</v>
      </c>
      <c r="L5389" t="s">
        <v>21</v>
      </c>
      <c r="M5389" t="s">
        <v>22</v>
      </c>
      <c r="N5389">
        <v>2157.192</v>
      </c>
    </row>
    <row r="5390" spans="1:14" x14ac:dyDescent="0.3">
      <c r="A5390" t="s">
        <v>1065</v>
      </c>
      <c r="B5390">
        <v>5388</v>
      </c>
      <c r="C5390">
        <v>18.25</v>
      </c>
      <c r="D5390">
        <f>SUMIF(E:E,Table1[[#This Row],[Item_Fat_Content]],N:N)</f>
        <v>11904094.532999987</v>
      </c>
      <c r="E5390" t="s">
        <v>11</v>
      </c>
      <c r="F5390">
        <v>0</v>
      </c>
      <c r="G5390" t="s">
        <v>41</v>
      </c>
      <c r="H5390">
        <v>224.1062</v>
      </c>
      <c r="I5390" t="s">
        <v>20</v>
      </c>
      <c r="J5390">
        <v>2009</v>
      </c>
      <c r="K5390" t="s">
        <v>14</v>
      </c>
      <c r="L5390" t="s">
        <v>21</v>
      </c>
      <c r="M5390" t="s">
        <v>22</v>
      </c>
      <c r="N5390">
        <v>4965.5364</v>
      </c>
    </row>
    <row r="5391" spans="1:14" x14ac:dyDescent="0.3">
      <c r="A5391" t="s">
        <v>1001</v>
      </c>
      <c r="B5391">
        <v>5389</v>
      </c>
      <c r="C5391">
        <v>11.3</v>
      </c>
      <c r="D5391">
        <f>SUMIF(E:E,Table1[[#This Row],[Item_Fat_Content]],N:N)</f>
        <v>6457454.3820000133</v>
      </c>
      <c r="E5391" t="s">
        <v>1608</v>
      </c>
      <c r="F5391">
        <v>6.6865326000000003E-2</v>
      </c>
      <c r="G5391" t="s">
        <v>41</v>
      </c>
      <c r="H5391">
        <v>260.19619999999998</v>
      </c>
      <c r="I5391" t="s">
        <v>42</v>
      </c>
      <c r="J5391">
        <v>2002</v>
      </c>
      <c r="K5391" t="str">
        <f t="shared" ref="K5391:K5392" si="412">K5390</f>
        <v>Medium</v>
      </c>
      <c r="L5391" t="s">
        <v>43</v>
      </c>
      <c r="M5391" t="s">
        <v>16</v>
      </c>
      <c r="N5391">
        <v>2848.9582</v>
      </c>
    </row>
    <row r="5392" spans="1:14" x14ac:dyDescent="0.3">
      <c r="A5392" t="s">
        <v>622</v>
      </c>
      <c r="B5392">
        <v>5390</v>
      </c>
      <c r="C5392">
        <v>17.600000000000001</v>
      </c>
      <c r="D5392">
        <f>SUMIF(E:E,Table1[[#This Row],[Item_Fat_Content]],N:N)</f>
        <v>11904094.532999987</v>
      </c>
      <c r="E5392" t="s">
        <v>11</v>
      </c>
      <c r="F5392">
        <v>1.8943666000000001E-2</v>
      </c>
      <c r="G5392" t="s">
        <v>56</v>
      </c>
      <c r="H5392">
        <v>237.35900000000001</v>
      </c>
      <c r="I5392" t="s">
        <v>42</v>
      </c>
      <c r="J5392">
        <v>2002</v>
      </c>
      <c r="K5392" t="str">
        <f t="shared" si="412"/>
        <v>Medium</v>
      </c>
      <c r="L5392" t="s">
        <v>43</v>
      </c>
      <c r="M5392" t="s">
        <v>16</v>
      </c>
      <c r="N5392">
        <v>6145.3339999999998</v>
      </c>
    </row>
    <row r="5393" spans="1:14" x14ac:dyDescent="0.3">
      <c r="A5393" t="s">
        <v>1402</v>
      </c>
      <c r="B5393">
        <v>5391</v>
      </c>
      <c r="C5393">
        <v>5.88</v>
      </c>
      <c r="D5393">
        <f>SUMIF(E:E,Table1[[#This Row],[Item_Fat_Content]],N:N)</f>
        <v>6457454.3820000133</v>
      </c>
      <c r="E5393" t="s">
        <v>1608</v>
      </c>
      <c r="F5393">
        <v>3.0371121000000001E-2</v>
      </c>
      <c r="G5393" t="s">
        <v>41</v>
      </c>
      <c r="H5393">
        <v>101.79900000000001</v>
      </c>
      <c r="I5393" t="s">
        <v>20</v>
      </c>
      <c r="J5393">
        <v>2009</v>
      </c>
      <c r="K5393" t="s">
        <v>14</v>
      </c>
      <c r="L5393" t="s">
        <v>21</v>
      </c>
      <c r="M5393" t="s">
        <v>22</v>
      </c>
      <c r="N5393">
        <v>1960.7809999999999</v>
      </c>
    </row>
    <row r="5394" spans="1:14" x14ac:dyDescent="0.3">
      <c r="A5394" t="s">
        <v>1412</v>
      </c>
      <c r="B5394">
        <v>5392</v>
      </c>
      <c r="C5394">
        <f>C5393</f>
        <v>5.88</v>
      </c>
      <c r="D5394">
        <f>SUMIF(E:E,Table1[[#This Row],[Item_Fat_Content]],N:N)</f>
        <v>6457454.3820000133</v>
      </c>
      <c r="E5394" t="s">
        <v>1608</v>
      </c>
      <c r="F5394">
        <v>0.13263034500000001</v>
      </c>
      <c r="G5394" t="s">
        <v>34</v>
      </c>
      <c r="H5394">
        <v>263.85680000000002</v>
      </c>
      <c r="I5394" t="s">
        <v>65</v>
      </c>
      <c r="J5394">
        <v>1985</v>
      </c>
      <c r="K5394" t="s">
        <v>49</v>
      </c>
      <c r="L5394" t="s">
        <v>15</v>
      </c>
      <c r="M5394" t="s">
        <v>28</v>
      </c>
      <c r="N5394">
        <v>790.97040000000004</v>
      </c>
    </row>
    <row r="5395" spans="1:14" x14ac:dyDescent="0.3">
      <c r="A5395" t="s">
        <v>1265</v>
      </c>
      <c r="B5395">
        <v>5393</v>
      </c>
      <c r="C5395">
        <v>21.25</v>
      </c>
      <c r="D5395">
        <f>SUMIF(E:E,Table1[[#This Row],[Item_Fat_Content]],N:N)</f>
        <v>11904094.532999987</v>
      </c>
      <c r="E5395" t="s">
        <v>11</v>
      </c>
      <c r="F5395">
        <v>1.001904E-2</v>
      </c>
      <c r="G5395" t="s">
        <v>24</v>
      </c>
      <c r="H5395">
        <v>184.66079999999999</v>
      </c>
      <c r="I5395" t="s">
        <v>42</v>
      </c>
      <c r="J5395">
        <v>2002</v>
      </c>
      <c r="K5395" t="str">
        <f>K5394</f>
        <v>Small</v>
      </c>
      <c r="L5395" t="s">
        <v>43</v>
      </c>
      <c r="M5395" t="s">
        <v>16</v>
      </c>
      <c r="N5395">
        <v>367.52159999999998</v>
      </c>
    </row>
    <row r="5396" spans="1:14" x14ac:dyDescent="0.3">
      <c r="A5396" t="s">
        <v>1360</v>
      </c>
      <c r="B5396">
        <v>5394</v>
      </c>
      <c r="C5396">
        <v>20.2</v>
      </c>
      <c r="D5396">
        <f>SUMIF(E:E,Table1[[#This Row],[Item_Fat_Content]],N:N)</f>
        <v>6457454.3820000133</v>
      </c>
      <c r="E5396" t="s">
        <v>1608</v>
      </c>
      <c r="F5396">
        <v>0.121254236</v>
      </c>
      <c r="G5396" t="s">
        <v>36</v>
      </c>
      <c r="H5396">
        <v>94.575199999999995</v>
      </c>
      <c r="I5396" t="s">
        <v>48</v>
      </c>
      <c r="J5396">
        <v>1997</v>
      </c>
      <c r="K5396" t="s">
        <v>49</v>
      </c>
      <c r="L5396" t="s">
        <v>15</v>
      </c>
      <c r="M5396" t="s">
        <v>16</v>
      </c>
      <c r="N5396">
        <v>1821.6288</v>
      </c>
    </row>
    <row r="5397" spans="1:14" x14ac:dyDescent="0.3">
      <c r="A5397" t="s">
        <v>1513</v>
      </c>
      <c r="B5397">
        <v>5395</v>
      </c>
      <c r="C5397">
        <v>9.8000000000000007</v>
      </c>
      <c r="D5397">
        <f>SUMIF(E:E,Table1[[#This Row],[Item_Fat_Content]],N:N)</f>
        <v>6457454.3820000133</v>
      </c>
      <c r="E5397" t="s">
        <v>1608</v>
      </c>
      <c r="F5397">
        <v>6.3764099000000005E-2</v>
      </c>
      <c r="G5397" t="s">
        <v>26</v>
      </c>
      <c r="H5397">
        <v>113.8492</v>
      </c>
      <c r="I5397" t="s">
        <v>31</v>
      </c>
      <c r="J5397">
        <v>1987</v>
      </c>
      <c r="K5397" t="s">
        <v>32</v>
      </c>
      <c r="L5397" t="s">
        <v>21</v>
      </c>
      <c r="M5397" t="s">
        <v>16</v>
      </c>
      <c r="N5397">
        <v>1737.7380000000001</v>
      </c>
    </row>
    <row r="5398" spans="1:14" x14ac:dyDescent="0.3">
      <c r="A5398" t="s">
        <v>923</v>
      </c>
      <c r="B5398">
        <v>5396</v>
      </c>
      <c r="C5398">
        <v>16.600000000000001</v>
      </c>
      <c r="D5398">
        <f>SUMIF(E:E,Table1[[#This Row],[Item_Fat_Content]],N:N)</f>
        <v>11904094.532999987</v>
      </c>
      <c r="E5398" t="s">
        <v>11</v>
      </c>
      <c r="F5398">
        <v>0.136286138</v>
      </c>
      <c r="G5398" t="s">
        <v>58</v>
      </c>
      <c r="H5398">
        <v>171.44220000000001</v>
      </c>
      <c r="I5398" t="s">
        <v>20</v>
      </c>
      <c r="J5398">
        <v>2009</v>
      </c>
      <c r="K5398" t="s">
        <v>14</v>
      </c>
      <c r="L5398" t="s">
        <v>21</v>
      </c>
      <c r="M5398" t="s">
        <v>22</v>
      </c>
      <c r="N5398">
        <v>2241.7485999999999</v>
      </c>
    </row>
    <row r="5399" spans="1:14" x14ac:dyDescent="0.3">
      <c r="A5399" t="s">
        <v>379</v>
      </c>
      <c r="B5399">
        <v>5397</v>
      </c>
      <c r="C5399">
        <f>C5398</f>
        <v>16.600000000000001</v>
      </c>
      <c r="D5399">
        <f>SUMIF(E:E,Table1[[#This Row],[Item_Fat_Content]],N:N)</f>
        <v>6457454.3820000133</v>
      </c>
      <c r="E5399" t="s">
        <v>1608</v>
      </c>
      <c r="F5399">
        <v>0.16439157300000001</v>
      </c>
      <c r="G5399" t="s">
        <v>26</v>
      </c>
      <c r="H5399">
        <v>62.819400000000002</v>
      </c>
      <c r="I5399" t="s">
        <v>65</v>
      </c>
      <c r="J5399">
        <v>1985</v>
      </c>
      <c r="K5399" t="s">
        <v>49</v>
      </c>
      <c r="L5399" t="s">
        <v>15</v>
      </c>
      <c r="M5399" t="s">
        <v>28</v>
      </c>
      <c r="N5399">
        <v>61.919400000000003</v>
      </c>
    </row>
    <row r="5400" spans="1:14" x14ac:dyDescent="0.3">
      <c r="A5400" t="s">
        <v>1151</v>
      </c>
      <c r="B5400">
        <v>5398</v>
      </c>
      <c r="C5400">
        <v>7.0350000000000001</v>
      </c>
      <c r="D5400">
        <f>SUMIF(E:E,Table1[[#This Row],[Item_Fat_Content]],N:N)</f>
        <v>11904094.532999987</v>
      </c>
      <c r="E5400" t="s">
        <v>11</v>
      </c>
      <c r="F5400">
        <v>2.189371E-2</v>
      </c>
      <c r="G5400" t="s">
        <v>41</v>
      </c>
      <c r="H5400">
        <v>262.791</v>
      </c>
      <c r="I5400" t="s">
        <v>42</v>
      </c>
      <c r="J5400">
        <v>2002</v>
      </c>
      <c r="K5400" t="str">
        <f>K5399</f>
        <v>Small</v>
      </c>
      <c r="L5400" t="s">
        <v>43</v>
      </c>
      <c r="M5400" t="s">
        <v>16</v>
      </c>
      <c r="N5400">
        <v>3681.8739999999998</v>
      </c>
    </row>
    <row r="5401" spans="1:14" x14ac:dyDescent="0.3">
      <c r="A5401" t="s">
        <v>139</v>
      </c>
      <c r="B5401">
        <v>5399</v>
      </c>
      <c r="C5401">
        <v>7.93</v>
      </c>
      <c r="D5401">
        <f>SUMIF(E:E,Table1[[#This Row],[Item_Fat_Content]],N:N)</f>
        <v>11904094.532999987</v>
      </c>
      <c r="E5401" t="s">
        <v>11</v>
      </c>
      <c r="F5401">
        <v>0</v>
      </c>
      <c r="G5401" t="s">
        <v>41</v>
      </c>
      <c r="H5401">
        <v>121.84139999999999</v>
      </c>
      <c r="I5401" t="s">
        <v>48</v>
      </c>
      <c r="J5401">
        <v>1997</v>
      </c>
      <c r="K5401" t="s">
        <v>49</v>
      </c>
      <c r="L5401" t="s">
        <v>15</v>
      </c>
      <c r="M5401" t="s">
        <v>16</v>
      </c>
      <c r="N5401">
        <v>2802.3521999999998</v>
      </c>
    </row>
    <row r="5402" spans="1:14" x14ac:dyDescent="0.3">
      <c r="A5402" t="s">
        <v>768</v>
      </c>
      <c r="B5402">
        <v>5400</v>
      </c>
      <c r="C5402">
        <v>15.5</v>
      </c>
      <c r="D5402">
        <f>SUMIF(E:E,Table1[[#This Row],[Item_Fat_Content]],N:N)</f>
        <v>11904094.532999987</v>
      </c>
      <c r="E5402" t="s">
        <v>11</v>
      </c>
      <c r="F5402">
        <v>0</v>
      </c>
      <c r="G5402" t="s">
        <v>19</v>
      </c>
      <c r="H5402">
        <v>41.377000000000002</v>
      </c>
      <c r="I5402" t="s">
        <v>45</v>
      </c>
      <c r="J5402">
        <v>2007</v>
      </c>
      <c r="K5402" t="str">
        <f>K5401</f>
        <v>Small</v>
      </c>
      <c r="L5402" t="s">
        <v>43</v>
      </c>
      <c r="M5402" t="s">
        <v>16</v>
      </c>
      <c r="N5402">
        <v>649.15499999999997</v>
      </c>
    </row>
    <row r="5403" spans="1:14" x14ac:dyDescent="0.3">
      <c r="A5403" t="s">
        <v>1128</v>
      </c>
      <c r="B5403">
        <v>5401</v>
      </c>
      <c r="C5403">
        <f>C5402</f>
        <v>15.5</v>
      </c>
      <c r="D5403">
        <f>SUMIF(E:E,Table1[[#This Row],[Item_Fat_Content]],N:N)</f>
        <v>229576.49539999999</v>
      </c>
      <c r="E5403" t="s">
        <v>18</v>
      </c>
      <c r="F5403">
        <v>6.7624437999999995E-2</v>
      </c>
      <c r="G5403" t="s">
        <v>12</v>
      </c>
      <c r="H5403">
        <v>120.944</v>
      </c>
      <c r="I5403" t="s">
        <v>38</v>
      </c>
      <c r="J5403">
        <v>1985</v>
      </c>
      <c r="K5403" t="s">
        <v>14</v>
      </c>
      <c r="L5403" t="s">
        <v>21</v>
      </c>
      <c r="M5403" t="s">
        <v>39</v>
      </c>
      <c r="N5403">
        <v>1078.596</v>
      </c>
    </row>
    <row r="5404" spans="1:14" x14ac:dyDescent="0.3">
      <c r="A5404" t="s">
        <v>1134</v>
      </c>
      <c r="B5404">
        <v>5402</v>
      </c>
      <c r="C5404">
        <v>12.35</v>
      </c>
      <c r="D5404">
        <f>SUMIF(E:E,Table1[[#This Row],[Item_Fat_Content]],N:N)</f>
        <v>6457454.3820000133</v>
      </c>
      <c r="E5404" t="s">
        <v>1608</v>
      </c>
      <c r="F5404">
        <v>0.186236236</v>
      </c>
      <c r="G5404" t="s">
        <v>34</v>
      </c>
      <c r="H5404">
        <v>78.732799999999997</v>
      </c>
      <c r="I5404" t="s">
        <v>42</v>
      </c>
      <c r="J5404">
        <v>2002</v>
      </c>
      <c r="K5404" t="str">
        <f>K5403</f>
        <v>Medium</v>
      </c>
      <c r="L5404" t="s">
        <v>43</v>
      </c>
      <c r="M5404" t="s">
        <v>16</v>
      </c>
      <c r="N5404">
        <v>1390.1904</v>
      </c>
    </row>
    <row r="5405" spans="1:14" x14ac:dyDescent="0.3">
      <c r="A5405" t="s">
        <v>625</v>
      </c>
      <c r="B5405">
        <v>5403</v>
      </c>
      <c r="C5405">
        <f t="shared" ref="C5405:C5406" si="413">C5404</f>
        <v>12.35</v>
      </c>
      <c r="D5405">
        <f>SUMIF(E:E,Table1[[#This Row],[Item_Fat_Content]],N:N)</f>
        <v>6457454.3820000133</v>
      </c>
      <c r="E5405" t="s">
        <v>1608</v>
      </c>
      <c r="F5405">
        <v>4.7037322999999999E-2</v>
      </c>
      <c r="G5405" t="s">
        <v>36</v>
      </c>
      <c r="H5405">
        <v>96.406800000000004</v>
      </c>
      <c r="I5405" t="s">
        <v>38</v>
      </c>
      <c r="J5405">
        <v>1985</v>
      </c>
      <c r="K5405" t="s">
        <v>14</v>
      </c>
      <c r="L5405" t="s">
        <v>21</v>
      </c>
      <c r="M5405" t="s">
        <v>39</v>
      </c>
      <c r="N5405">
        <v>2624.5835999999999</v>
      </c>
    </row>
    <row r="5406" spans="1:14" x14ac:dyDescent="0.3">
      <c r="A5406" t="s">
        <v>1485</v>
      </c>
      <c r="B5406">
        <v>5404</v>
      </c>
      <c r="C5406">
        <f t="shared" si="413"/>
        <v>12.35</v>
      </c>
      <c r="D5406">
        <f>SUMIF(E:E,Table1[[#This Row],[Item_Fat_Content]],N:N)</f>
        <v>6457454.3820000133</v>
      </c>
      <c r="E5406" t="s">
        <v>1608</v>
      </c>
      <c r="F5406">
        <v>9.9780431000000003E-2</v>
      </c>
      <c r="G5406" t="s">
        <v>26</v>
      </c>
      <c r="H5406">
        <v>225.2088</v>
      </c>
      <c r="I5406" t="s">
        <v>65</v>
      </c>
      <c r="J5406">
        <v>1985</v>
      </c>
      <c r="K5406" t="s">
        <v>49</v>
      </c>
      <c r="L5406" t="s">
        <v>15</v>
      </c>
      <c r="M5406" t="s">
        <v>28</v>
      </c>
      <c r="N5406">
        <v>447.41759999999999</v>
      </c>
    </row>
    <row r="5407" spans="1:14" x14ac:dyDescent="0.3">
      <c r="A5407" t="s">
        <v>907</v>
      </c>
      <c r="B5407">
        <v>5405</v>
      </c>
      <c r="C5407">
        <v>8.2349999999999994</v>
      </c>
      <c r="D5407">
        <f>SUMIF(E:E,Table1[[#This Row],[Item_Fat_Content]],N:N)</f>
        <v>11904094.532999987</v>
      </c>
      <c r="E5407" t="s">
        <v>11</v>
      </c>
      <c r="F5407">
        <v>1.4488997E-2</v>
      </c>
      <c r="G5407" t="s">
        <v>56</v>
      </c>
      <c r="H5407">
        <v>183.79499999999999</v>
      </c>
      <c r="I5407" t="s">
        <v>42</v>
      </c>
      <c r="J5407">
        <v>2002</v>
      </c>
      <c r="K5407" t="str">
        <f t="shared" ref="K5407:K5408" si="414">K5406</f>
        <v>Small</v>
      </c>
      <c r="L5407" t="s">
        <v>43</v>
      </c>
      <c r="M5407" t="s">
        <v>16</v>
      </c>
      <c r="N5407">
        <v>2929.52</v>
      </c>
    </row>
    <row r="5408" spans="1:14" x14ac:dyDescent="0.3">
      <c r="A5408" t="s">
        <v>559</v>
      </c>
      <c r="B5408">
        <v>5406</v>
      </c>
      <c r="C5408">
        <v>6.6749999999999998</v>
      </c>
      <c r="D5408">
        <f>SUMIF(E:E,Table1[[#This Row],[Item_Fat_Content]],N:N)</f>
        <v>11904094.532999987</v>
      </c>
      <c r="E5408" t="s">
        <v>11</v>
      </c>
      <c r="F5408">
        <v>4.2006479999999999E-2</v>
      </c>
      <c r="G5408" t="s">
        <v>36</v>
      </c>
      <c r="H5408">
        <v>92.646199999999993</v>
      </c>
      <c r="I5408" t="s">
        <v>42</v>
      </c>
      <c r="J5408">
        <v>2002</v>
      </c>
      <c r="K5408" t="str">
        <f t="shared" si="414"/>
        <v>Small</v>
      </c>
      <c r="L5408" t="s">
        <v>43</v>
      </c>
      <c r="M5408" t="s">
        <v>16</v>
      </c>
      <c r="N5408">
        <v>1665.8316</v>
      </c>
    </row>
    <row r="5409" spans="1:14" x14ac:dyDescent="0.3">
      <c r="A5409" t="s">
        <v>1077</v>
      </c>
      <c r="B5409">
        <v>5407</v>
      </c>
      <c r="C5409">
        <v>6.55</v>
      </c>
      <c r="D5409">
        <f>SUMIF(E:E,Table1[[#This Row],[Item_Fat_Content]],N:N)</f>
        <v>6457454.3820000133</v>
      </c>
      <c r="E5409" t="s">
        <v>1608</v>
      </c>
      <c r="F5409">
        <v>3.4575545999999999E-2</v>
      </c>
      <c r="G5409" t="s">
        <v>78</v>
      </c>
      <c r="H5409">
        <v>156.52879999999999</v>
      </c>
      <c r="I5409" t="s">
        <v>31</v>
      </c>
      <c r="J5409">
        <v>1987</v>
      </c>
      <c r="K5409" t="s">
        <v>32</v>
      </c>
      <c r="L5409" t="s">
        <v>21</v>
      </c>
      <c r="M5409" t="s">
        <v>16</v>
      </c>
      <c r="N5409">
        <v>1571.288</v>
      </c>
    </row>
    <row r="5410" spans="1:14" x14ac:dyDescent="0.3">
      <c r="A5410" t="s">
        <v>172</v>
      </c>
      <c r="B5410">
        <v>5408</v>
      </c>
      <c r="C5410">
        <v>13.5</v>
      </c>
      <c r="D5410">
        <f>SUMIF(E:E,Table1[[#This Row],[Item_Fat_Content]],N:N)</f>
        <v>11904094.532999987</v>
      </c>
      <c r="E5410" t="s">
        <v>11</v>
      </c>
      <c r="F5410">
        <v>7.2965143999999996E-2</v>
      </c>
      <c r="G5410" t="s">
        <v>30</v>
      </c>
      <c r="H5410">
        <v>160.69200000000001</v>
      </c>
      <c r="I5410" t="s">
        <v>20</v>
      </c>
      <c r="J5410">
        <v>2009</v>
      </c>
      <c r="K5410" t="s">
        <v>14</v>
      </c>
      <c r="L5410" t="s">
        <v>21</v>
      </c>
      <c r="M5410" t="s">
        <v>22</v>
      </c>
      <c r="N5410">
        <v>1917.5039999999999</v>
      </c>
    </row>
    <row r="5411" spans="1:14" x14ac:dyDescent="0.3">
      <c r="A5411" t="s">
        <v>1503</v>
      </c>
      <c r="B5411">
        <v>5409</v>
      </c>
      <c r="C5411">
        <v>6.86</v>
      </c>
      <c r="D5411">
        <f>SUMIF(E:E,Table1[[#This Row],[Item_Fat_Content]],N:N)</f>
        <v>11904094.532999987</v>
      </c>
      <c r="E5411" t="s">
        <v>11</v>
      </c>
      <c r="F5411">
        <v>3.6530410999999999E-2</v>
      </c>
      <c r="G5411" t="s">
        <v>30</v>
      </c>
      <c r="H5411">
        <v>227.80099999999999</v>
      </c>
      <c r="I5411" t="s">
        <v>60</v>
      </c>
      <c r="J5411">
        <v>2004</v>
      </c>
      <c r="K5411" t="s">
        <v>49</v>
      </c>
      <c r="L5411" t="s">
        <v>43</v>
      </c>
      <c r="M5411" t="s">
        <v>16</v>
      </c>
      <c r="N5411">
        <v>3904.9169999999999</v>
      </c>
    </row>
    <row r="5412" spans="1:14" x14ac:dyDescent="0.3">
      <c r="A5412" t="s">
        <v>1513</v>
      </c>
      <c r="B5412">
        <v>5410</v>
      </c>
      <c r="C5412">
        <v>9.8000000000000007</v>
      </c>
      <c r="D5412">
        <f>SUMIF(E:E,Table1[[#This Row],[Item_Fat_Content]],N:N)</f>
        <v>6457454.3820000133</v>
      </c>
      <c r="E5412" t="s">
        <v>1608</v>
      </c>
      <c r="F5412">
        <v>6.3946629000000005E-2</v>
      </c>
      <c r="G5412" t="s">
        <v>26</v>
      </c>
      <c r="H5412">
        <v>116.64919999999999</v>
      </c>
      <c r="I5412" t="s">
        <v>42</v>
      </c>
      <c r="J5412">
        <v>2002</v>
      </c>
      <c r="K5412" t="str">
        <f>K5411</f>
        <v>Small</v>
      </c>
      <c r="L5412" t="s">
        <v>43</v>
      </c>
      <c r="M5412" t="s">
        <v>16</v>
      </c>
      <c r="N5412">
        <v>2316.9839999999999</v>
      </c>
    </row>
    <row r="5413" spans="1:14" x14ac:dyDescent="0.3">
      <c r="A5413" t="s">
        <v>558</v>
      </c>
      <c r="B5413">
        <v>5411</v>
      </c>
      <c r="C5413">
        <v>14.3</v>
      </c>
      <c r="D5413">
        <f>SUMIF(E:E,Table1[[#This Row],[Item_Fat_Content]],N:N)</f>
        <v>6457454.3820000133</v>
      </c>
      <c r="E5413" t="s">
        <v>1608</v>
      </c>
      <c r="F5413">
        <v>3.4551415000000002E-2</v>
      </c>
      <c r="G5413" t="s">
        <v>34</v>
      </c>
      <c r="H5413">
        <v>98.172600000000003</v>
      </c>
      <c r="I5413" t="s">
        <v>20</v>
      </c>
      <c r="J5413">
        <v>2009</v>
      </c>
      <c r="K5413" t="s">
        <v>14</v>
      </c>
      <c r="L5413" t="s">
        <v>21</v>
      </c>
      <c r="M5413" t="s">
        <v>22</v>
      </c>
      <c r="N5413">
        <v>685.10820000000001</v>
      </c>
    </row>
    <row r="5414" spans="1:14" x14ac:dyDescent="0.3">
      <c r="A5414" t="s">
        <v>636</v>
      </c>
      <c r="B5414">
        <v>5412</v>
      </c>
      <c r="C5414">
        <v>19.350000000000001</v>
      </c>
      <c r="D5414">
        <f>SUMIF(E:E,Table1[[#This Row],[Item_Fat_Content]],N:N)</f>
        <v>11904094.532999987</v>
      </c>
      <c r="E5414" t="s">
        <v>11</v>
      </c>
      <c r="F5414">
        <v>2.6329989000000002E-2</v>
      </c>
      <c r="G5414" t="s">
        <v>26</v>
      </c>
      <c r="H5414">
        <v>169.2474</v>
      </c>
      <c r="I5414" t="s">
        <v>45</v>
      </c>
      <c r="J5414">
        <v>2007</v>
      </c>
      <c r="K5414" t="str">
        <f>K5413</f>
        <v>Medium</v>
      </c>
      <c r="L5414" t="s">
        <v>43</v>
      </c>
      <c r="M5414" t="s">
        <v>16</v>
      </c>
      <c r="N5414">
        <v>3705.8427999999999</v>
      </c>
    </row>
    <row r="5415" spans="1:14" x14ac:dyDescent="0.3">
      <c r="A5415" t="s">
        <v>10</v>
      </c>
      <c r="B5415">
        <v>5413</v>
      </c>
      <c r="C5415">
        <v>9.3000000000000007</v>
      </c>
      <c r="D5415">
        <f>SUMIF(E:E,Table1[[#This Row],[Item_Fat_Content]],N:N)</f>
        <v>11904094.532999987</v>
      </c>
      <c r="E5415" t="s">
        <v>11</v>
      </c>
      <c r="F5415">
        <v>1.6009057E-2</v>
      </c>
      <c r="G5415" t="s">
        <v>12</v>
      </c>
      <c r="H5415">
        <v>250.60919999999999</v>
      </c>
      <c r="I5415" t="s">
        <v>31</v>
      </c>
      <c r="J5415">
        <v>1987</v>
      </c>
      <c r="K5415" t="s">
        <v>32</v>
      </c>
      <c r="L5415" t="s">
        <v>21</v>
      </c>
      <c r="M5415" t="s">
        <v>16</v>
      </c>
      <c r="N5415">
        <v>6474.2392</v>
      </c>
    </row>
    <row r="5416" spans="1:14" x14ac:dyDescent="0.3">
      <c r="A5416" t="s">
        <v>412</v>
      </c>
      <c r="B5416">
        <v>5414</v>
      </c>
      <c r="C5416">
        <f>C5415</f>
        <v>9.3000000000000007</v>
      </c>
      <c r="D5416">
        <f>SUMIF(E:E,Table1[[#This Row],[Item_Fat_Content]],N:N)</f>
        <v>11904094.532999987</v>
      </c>
      <c r="E5416" t="s">
        <v>11</v>
      </c>
      <c r="F5416">
        <v>4.8637887999999997E-2</v>
      </c>
      <c r="G5416" t="s">
        <v>34</v>
      </c>
      <c r="H5416">
        <v>149.77080000000001</v>
      </c>
      <c r="I5416" t="s">
        <v>65</v>
      </c>
      <c r="J5416">
        <v>1985</v>
      </c>
      <c r="K5416" t="s">
        <v>49</v>
      </c>
      <c r="L5416" t="s">
        <v>15</v>
      </c>
      <c r="M5416" t="s">
        <v>28</v>
      </c>
      <c r="N5416">
        <v>150.4708</v>
      </c>
    </row>
    <row r="5417" spans="1:14" x14ac:dyDescent="0.3">
      <c r="A5417" t="s">
        <v>1048</v>
      </c>
      <c r="B5417">
        <v>5415</v>
      </c>
      <c r="C5417">
        <v>4.8049999999999997</v>
      </c>
      <c r="D5417">
        <f>SUMIF(E:E,Table1[[#This Row],[Item_Fat_Content]],N:N)</f>
        <v>6457454.3820000133</v>
      </c>
      <c r="E5417" t="s">
        <v>1608</v>
      </c>
      <c r="F5417">
        <v>3.7852995E-2</v>
      </c>
      <c r="G5417" t="s">
        <v>12</v>
      </c>
      <c r="H5417">
        <v>126.2704</v>
      </c>
      <c r="I5417" t="s">
        <v>20</v>
      </c>
      <c r="J5417">
        <v>2009</v>
      </c>
      <c r="K5417" t="s">
        <v>14</v>
      </c>
      <c r="L5417" t="s">
        <v>21</v>
      </c>
      <c r="M5417" t="s">
        <v>22</v>
      </c>
      <c r="N5417">
        <v>3629.9416000000001</v>
      </c>
    </row>
    <row r="5418" spans="1:14" x14ac:dyDescent="0.3">
      <c r="A5418" t="s">
        <v>1470</v>
      </c>
      <c r="B5418">
        <v>5416</v>
      </c>
      <c r="C5418">
        <f>C5417</f>
        <v>4.8049999999999997</v>
      </c>
      <c r="D5418">
        <f>SUMIF(E:E,Table1[[#This Row],[Item_Fat_Content]],N:N)</f>
        <v>6457454.3820000133</v>
      </c>
      <c r="E5418" t="s">
        <v>1608</v>
      </c>
      <c r="F5418">
        <v>1.5016890999999999E-2</v>
      </c>
      <c r="G5418" t="s">
        <v>24</v>
      </c>
      <c r="H5418">
        <v>248.64080000000001</v>
      </c>
      <c r="I5418" t="s">
        <v>38</v>
      </c>
      <c r="J5418">
        <v>1985</v>
      </c>
      <c r="K5418" t="s">
        <v>14</v>
      </c>
      <c r="L5418" t="s">
        <v>21</v>
      </c>
      <c r="M5418" t="s">
        <v>39</v>
      </c>
      <c r="N5418">
        <v>6759.2016000000003</v>
      </c>
    </row>
    <row r="5419" spans="1:14" x14ac:dyDescent="0.3">
      <c r="A5419" t="s">
        <v>912</v>
      </c>
      <c r="B5419">
        <v>5417</v>
      </c>
      <c r="C5419">
        <v>14.5</v>
      </c>
      <c r="D5419">
        <f>SUMIF(E:E,Table1[[#This Row],[Item_Fat_Content]],N:N)</f>
        <v>229576.49539999999</v>
      </c>
      <c r="E5419" t="s">
        <v>18</v>
      </c>
      <c r="F5419">
        <v>5.9160135000000003E-2</v>
      </c>
      <c r="G5419" t="s">
        <v>26</v>
      </c>
      <c r="H5419">
        <v>170.7448</v>
      </c>
      <c r="I5419" t="s">
        <v>45</v>
      </c>
      <c r="J5419">
        <v>2007</v>
      </c>
      <c r="K5419" t="str">
        <f>K5418</f>
        <v>Medium</v>
      </c>
      <c r="L5419" t="s">
        <v>43</v>
      </c>
      <c r="M5419" t="s">
        <v>16</v>
      </c>
      <c r="N5419">
        <v>2045.3376000000001</v>
      </c>
    </row>
    <row r="5420" spans="1:14" x14ac:dyDescent="0.3">
      <c r="A5420" t="s">
        <v>752</v>
      </c>
      <c r="B5420">
        <v>5418</v>
      </c>
      <c r="C5420">
        <v>15.35</v>
      </c>
      <c r="D5420">
        <f>SUMIF(E:E,Table1[[#This Row],[Item_Fat_Content]],N:N)</f>
        <v>11904094.532999987</v>
      </c>
      <c r="E5420" t="s">
        <v>11</v>
      </c>
      <c r="F5420">
        <v>9.6379585000000004E-2</v>
      </c>
      <c r="G5420" t="s">
        <v>19</v>
      </c>
      <c r="H5420">
        <v>196.57679999999999</v>
      </c>
      <c r="I5420" t="s">
        <v>60</v>
      </c>
      <c r="J5420">
        <v>2004</v>
      </c>
      <c r="K5420" t="s">
        <v>49</v>
      </c>
      <c r="L5420" t="s">
        <v>43</v>
      </c>
      <c r="M5420" t="s">
        <v>16</v>
      </c>
      <c r="N5420">
        <v>4729.8432000000003</v>
      </c>
    </row>
    <row r="5421" spans="1:14" x14ac:dyDescent="0.3">
      <c r="A5421" t="s">
        <v>835</v>
      </c>
      <c r="B5421">
        <v>5419</v>
      </c>
      <c r="C5421">
        <v>21.1</v>
      </c>
      <c r="D5421">
        <f>SUMIF(E:E,Table1[[#This Row],[Item_Fat_Content]],N:N)</f>
        <v>11904094.532999987</v>
      </c>
      <c r="E5421" t="s">
        <v>11</v>
      </c>
      <c r="F5421">
        <v>2.9008943999999998E-2</v>
      </c>
      <c r="G5421" t="s">
        <v>30</v>
      </c>
      <c r="H5421">
        <v>143.37860000000001</v>
      </c>
      <c r="I5421" t="s">
        <v>48</v>
      </c>
      <c r="J5421">
        <v>1997</v>
      </c>
      <c r="K5421" t="s">
        <v>49</v>
      </c>
      <c r="L5421" t="s">
        <v>15</v>
      </c>
      <c r="M5421" t="s">
        <v>16</v>
      </c>
      <c r="N5421">
        <v>866.87159999999994</v>
      </c>
    </row>
    <row r="5422" spans="1:14" x14ac:dyDescent="0.3">
      <c r="A5422" t="s">
        <v>571</v>
      </c>
      <c r="B5422">
        <v>5420</v>
      </c>
      <c r="C5422">
        <f>C5421</f>
        <v>21.1</v>
      </c>
      <c r="D5422">
        <f>SUMIF(E:E,Table1[[#This Row],[Item_Fat_Content]],N:N)</f>
        <v>11904094.532999987</v>
      </c>
      <c r="E5422" t="s">
        <v>11</v>
      </c>
      <c r="F5422">
        <v>3.9078046999999998E-2</v>
      </c>
      <c r="G5422" t="s">
        <v>30</v>
      </c>
      <c r="H5422">
        <v>128.36779999999999</v>
      </c>
      <c r="I5422" t="s">
        <v>38</v>
      </c>
      <c r="J5422">
        <v>1985</v>
      </c>
      <c r="K5422" t="s">
        <v>14</v>
      </c>
      <c r="L5422" t="s">
        <v>21</v>
      </c>
      <c r="M5422" t="s">
        <v>39</v>
      </c>
      <c r="N5422">
        <v>3179.1950000000002</v>
      </c>
    </row>
    <row r="5423" spans="1:14" x14ac:dyDescent="0.3">
      <c r="A5423" t="s">
        <v>384</v>
      </c>
      <c r="B5423">
        <v>5421</v>
      </c>
      <c r="C5423">
        <v>19.5</v>
      </c>
      <c r="D5423">
        <f>SUMIF(E:E,Table1[[#This Row],[Item_Fat_Content]],N:N)</f>
        <v>11904094.532999987</v>
      </c>
      <c r="E5423" t="s">
        <v>11</v>
      </c>
      <c r="F5423">
        <v>8.2536604E-2</v>
      </c>
      <c r="G5423" t="s">
        <v>73</v>
      </c>
      <c r="H5423">
        <v>177.2002</v>
      </c>
      <c r="I5423" t="s">
        <v>60</v>
      </c>
      <c r="J5423">
        <v>2004</v>
      </c>
      <c r="K5423" t="s">
        <v>49</v>
      </c>
      <c r="L5423" t="s">
        <v>43</v>
      </c>
      <c r="M5423" t="s">
        <v>16</v>
      </c>
      <c r="N5423">
        <v>2149.2024000000001</v>
      </c>
    </row>
    <row r="5424" spans="1:14" x14ac:dyDescent="0.3">
      <c r="A5424" t="s">
        <v>1506</v>
      </c>
      <c r="B5424">
        <v>5422</v>
      </c>
      <c r="C5424">
        <v>6.03</v>
      </c>
      <c r="D5424">
        <f>SUMIF(E:E,Table1[[#This Row],[Item_Fat_Content]],N:N)</f>
        <v>11904094.532999987</v>
      </c>
      <c r="E5424" t="s">
        <v>11</v>
      </c>
      <c r="F5424">
        <v>2.2684800000000001E-2</v>
      </c>
      <c r="G5424" t="s">
        <v>12</v>
      </c>
      <c r="H5424">
        <v>178.1028</v>
      </c>
      <c r="I5424" t="s">
        <v>31</v>
      </c>
      <c r="J5424">
        <v>1987</v>
      </c>
      <c r="K5424" t="s">
        <v>32</v>
      </c>
      <c r="L5424" t="s">
        <v>21</v>
      </c>
      <c r="M5424" t="s">
        <v>16</v>
      </c>
      <c r="N5424">
        <v>4604.6728000000003</v>
      </c>
    </row>
    <row r="5425" spans="1:14" x14ac:dyDescent="0.3">
      <c r="A5425" t="s">
        <v>1372</v>
      </c>
      <c r="B5425">
        <v>5423</v>
      </c>
      <c r="C5425">
        <v>20.7</v>
      </c>
      <c r="D5425">
        <f>SUMIF(E:E,Table1[[#This Row],[Item_Fat_Content]],N:N)</f>
        <v>11904094.532999987</v>
      </c>
      <c r="E5425" t="s">
        <v>11</v>
      </c>
      <c r="F5425">
        <v>0.170152831</v>
      </c>
      <c r="G5425" t="s">
        <v>73</v>
      </c>
      <c r="H5425">
        <v>182.6266</v>
      </c>
      <c r="I5425" t="s">
        <v>42</v>
      </c>
      <c r="J5425">
        <v>2002</v>
      </c>
      <c r="K5425" t="str">
        <f>K5424</f>
        <v>High</v>
      </c>
      <c r="L5425" t="s">
        <v>43</v>
      </c>
      <c r="M5425" t="s">
        <v>16</v>
      </c>
      <c r="N5425">
        <v>2581.9724000000001</v>
      </c>
    </row>
    <row r="5426" spans="1:14" x14ac:dyDescent="0.3">
      <c r="A5426" t="s">
        <v>712</v>
      </c>
      <c r="B5426">
        <v>5424</v>
      </c>
      <c r="C5426">
        <v>16.5</v>
      </c>
      <c r="D5426">
        <f>SUMIF(E:E,Table1[[#This Row],[Item_Fat_Content]],N:N)</f>
        <v>11904094.532999987</v>
      </c>
      <c r="E5426" t="s">
        <v>11</v>
      </c>
      <c r="F5426">
        <v>7.3827747999999999E-2</v>
      </c>
      <c r="G5426" t="s">
        <v>73</v>
      </c>
      <c r="H5426">
        <v>208.8638</v>
      </c>
      <c r="I5426" t="s">
        <v>48</v>
      </c>
      <c r="J5426">
        <v>1997</v>
      </c>
      <c r="K5426" t="s">
        <v>49</v>
      </c>
      <c r="L5426" t="s">
        <v>15</v>
      </c>
      <c r="M5426" t="s">
        <v>16</v>
      </c>
      <c r="N5426">
        <v>2484.7656000000002</v>
      </c>
    </row>
    <row r="5427" spans="1:14" x14ac:dyDescent="0.3">
      <c r="A5427" t="s">
        <v>465</v>
      </c>
      <c r="B5427">
        <v>5425</v>
      </c>
      <c r="C5427">
        <f>C5426</f>
        <v>16.5</v>
      </c>
      <c r="D5427">
        <f>SUMIF(E:E,Table1[[#This Row],[Item_Fat_Content]],N:N)</f>
        <v>6457454.3820000133</v>
      </c>
      <c r="E5427" t="s">
        <v>1608</v>
      </c>
      <c r="F5427">
        <v>1.0864186E-2</v>
      </c>
      <c r="G5427" t="s">
        <v>36</v>
      </c>
      <c r="H5427">
        <v>185.36080000000001</v>
      </c>
      <c r="I5427" t="s">
        <v>38</v>
      </c>
      <c r="J5427">
        <v>1985</v>
      </c>
      <c r="K5427" t="s">
        <v>14</v>
      </c>
      <c r="L5427" t="s">
        <v>21</v>
      </c>
      <c r="M5427" t="s">
        <v>39</v>
      </c>
      <c r="N5427">
        <v>5329.0631999999996</v>
      </c>
    </row>
    <row r="5428" spans="1:14" x14ac:dyDescent="0.3">
      <c r="A5428" t="s">
        <v>1041</v>
      </c>
      <c r="B5428">
        <v>5426</v>
      </c>
      <c r="C5428">
        <v>17.100000000000001</v>
      </c>
      <c r="D5428">
        <f>SUMIF(E:E,Table1[[#This Row],[Item_Fat_Content]],N:N)</f>
        <v>6457454.3820000133</v>
      </c>
      <c r="E5428" t="s">
        <v>1608</v>
      </c>
      <c r="F5428">
        <v>7.4361159999999996E-2</v>
      </c>
      <c r="G5428" t="s">
        <v>26</v>
      </c>
      <c r="H5428">
        <v>206.16380000000001</v>
      </c>
      <c r="I5428" t="s">
        <v>20</v>
      </c>
      <c r="J5428">
        <v>2009</v>
      </c>
      <c r="K5428" t="s">
        <v>14</v>
      </c>
      <c r="L5428" t="s">
        <v>21</v>
      </c>
      <c r="M5428" t="s">
        <v>22</v>
      </c>
      <c r="N5428">
        <v>4141.2759999999998</v>
      </c>
    </row>
    <row r="5429" spans="1:14" x14ac:dyDescent="0.3">
      <c r="A5429" t="s">
        <v>71</v>
      </c>
      <c r="B5429">
        <v>5427</v>
      </c>
      <c r="C5429">
        <f>C5428</f>
        <v>17.100000000000001</v>
      </c>
      <c r="D5429">
        <f>SUMIF(E:E,Table1[[#This Row],[Item_Fat_Content]],N:N)</f>
        <v>6457454.3820000133</v>
      </c>
      <c r="E5429" t="s">
        <v>1608</v>
      </c>
      <c r="F5429">
        <v>0.168901843</v>
      </c>
      <c r="G5429" t="s">
        <v>12</v>
      </c>
      <c r="H5429">
        <v>43.4086</v>
      </c>
      <c r="I5429" t="s">
        <v>65</v>
      </c>
      <c r="J5429">
        <v>1985</v>
      </c>
      <c r="K5429" t="s">
        <v>49</v>
      </c>
      <c r="L5429" t="s">
        <v>15</v>
      </c>
      <c r="M5429" t="s">
        <v>28</v>
      </c>
      <c r="N5429">
        <v>44.608600000000003</v>
      </c>
    </row>
    <row r="5430" spans="1:14" x14ac:dyDescent="0.3">
      <c r="A5430" t="s">
        <v>1574</v>
      </c>
      <c r="B5430">
        <v>5428</v>
      </c>
      <c r="C5430">
        <v>5.26</v>
      </c>
      <c r="D5430">
        <f>SUMIF(E:E,Table1[[#This Row],[Item_Fat_Content]],N:N)</f>
        <v>6457454.3820000133</v>
      </c>
      <c r="E5430" t="s">
        <v>1608</v>
      </c>
      <c r="F5430">
        <v>2.455854E-2</v>
      </c>
      <c r="G5430" t="s">
        <v>78</v>
      </c>
      <c r="H5430">
        <v>95.606800000000007</v>
      </c>
      <c r="I5430" t="s">
        <v>42</v>
      </c>
      <c r="J5430">
        <v>2002</v>
      </c>
      <c r="K5430" t="str">
        <f>K5429</f>
        <v>Small</v>
      </c>
      <c r="L5430" t="s">
        <v>43</v>
      </c>
      <c r="M5430" t="s">
        <v>16</v>
      </c>
      <c r="N5430">
        <v>2332.9632000000001</v>
      </c>
    </row>
    <row r="5431" spans="1:14" x14ac:dyDescent="0.3">
      <c r="A5431" t="s">
        <v>196</v>
      </c>
      <c r="B5431">
        <v>5429</v>
      </c>
      <c r="C5431">
        <v>14</v>
      </c>
      <c r="D5431">
        <f>SUMIF(E:E,Table1[[#This Row],[Item_Fat_Content]],N:N)</f>
        <v>6457454.3820000133</v>
      </c>
      <c r="E5431" t="s">
        <v>1608</v>
      </c>
      <c r="F5431">
        <v>4.1949831999999999E-2</v>
      </c>
      <c r="G5431" t="s">
        <v>36</v>
      </c>
      <c r="H5431">
        <v>54.064</v>
      </c>
      <c r="I5431" t="s">
        <v>60</v>
      </c>
      <c r="J5431">
        <v>2004</v>
      </c>
      <c r="K5431" t="s">
        <v>49</v>
      </c>
      <c r="L5431" t="s">
        <v>43</v>
      </c>
      <c r="M5431" t="s">
        <v>16</v>
      </c>
      <c r="N5431">
        <v>1118.5440000000001</v>
      </c>
    </row>
    <row r="5432" spans="1:14" x14ac:dyDescent="0.3">
      <c r="A5432" t="s">
        <v>385</v>
      </c>
      <c r="B5432">
        <v>5430</v>
      </c>
      <c r="C5432">
        <v>7.5750000000000002</v>
      </c>
      <c r="D5432">
        <f>SUMIF(E:E,Table1[[#This Row],[Item_Fat_Content]],N:N)</f>
        <v>11904094.532999987</v>
      </c>
      <c r="E5432" t="s">
        <v>11</v>
      </c>
      <c r="F5432">
        <v>5.5502454E-2</v>
      </c>
      <c r="G5432" t="s">
        <v>12</v>
      </c>
      <c r="H5432">
        <v>196.57679999999999</v>
      </c>
      <c r="I5432" t="s">
        <v>42</v>
      </c>
      <c r="J5432">
        <v>2002</v>
      </c>
      <c r="K5432" t="str">
        <f>K5431</f>
        <v>Small</v>
      </c>
      <c r="L5432" t="s">
        <v>43</v>
      </c>
      <c r="M5432" t="s">
        <v>16</v>
      </c>
      <c r="N5432">
        <v>1576.6143999999999</v>
      </c>
    </row>
    <row r="5433" spans="1:14" x14ac:dyDescent="0.3">
      <c r="A5433" t="s">
        <v>676</v>
      </c>
      <c r="B5433">
        <v>5431</v>
      </c>
      <c r="C5433">
        <f>C5432</f>
        <v>7.5750000000000002</v>
      </c>
      <c r="D5433">
        <f>SUMIF(E:E,Table1[[#This Row],[Item_Fat_Content]],N:N)</f>
        <v>11904094.532999987</v>
      </c>
      <c r="E5433" t="s">
        <v>11</v>
      </c>
      <c r="F5433">
        <v>0.120663214</v>
      </c>
      <c r="G5433" t="s">
        <v>73</v>
      </c>
      <c r="H5433">
        <v>95.677800000000005</v>
      </c>
      <c r="I5433" t="s">
        <v>38</v>
      </c>
      <c r="J5433">
        <v>1985</v>
      </c>
      <c r="K5433" t="s">
        <v>14</v>
      </c>
      <c r="L5433" t="s">
        <v>21</v>
      </c>
      <c r="M5433" t="s">
        <v>39</v>
      </c>
      <c r="N5433">
        <v>2910.2118</v>
      </c>
    </row>
    <row r="5434" spans="1:14" x14ac:dyDescent="0.3">
      <c r="A5434" t="s">
        <v>590</v>
      </c>
      <c r="B5434">
        <v>5432</v>
      </c>
      <c r="C5434">
        <v>16.75</v>
      </c>
      <c r="D5434">
        <f>SUMIF(E:E,Table1[[#This Row],[Item_Fat_Content]],N:N)</f>
        <v>6457454.3820000133</v>
      </c>
      <c r="E5434" t="s">
        <v>1608</v>
      </c>
      <c r="F5434">
        <v>8.19018E-3</v>
      </c>
      <c r="G5434" t="s">
        <v>73</v>
      </c>
      <c r="H5434">
        <v>103.76739999999999</v>
      </c>
      <c r="I5434" t="s">
        <v>60</v>
      </c>
      <c r="J5434">
        <v>2004</v>
      </c>
      <c r="K5434" t="s">
        <v>49</v>
      </c>
      <c r="L5434" t="s">
        <v>43</v>
      </c>
      <c r="M5434" t="s">
        <v>16</v>
      </c>
      <c r="N5434">
        <v>2852.2872000000002</v>
      </c>
    </row>
    <row r="5435" spans="1:14" x14ac:dyDescent="0.3">
      <c r="A5435" t="s">
        <v>798</v>
      </c>
      <c r="B5435">
        <v>5433</v>
      </c>
      <c r="C5435">
        <v>9.3000000000000007</v>
      </c>
      <c r="D5435">
        <f>SUMIF(E:E,Table1[[#This Row],[Item_Fat_Content]],N:N)</f>
        <v>6457454.3820000133</v>
      </c>
      <c r="E5435" t="s">
        <v>1608</v>
      </c>
      <c r="F5435">
        <v>1.4098693000000001E-2</v>
      </c>
      <c r="G5435" t="s">
        <v>36</v>
      </c>
      <c r="H5435">
        <v>197.70840000000001</v>
      </c>
      <c r="I5435" t="s">
        <v>45</v>
      </c>
      <c r="J5435">
        <v>2007</v>
      </c>
      <c r="K5435" t="str">
        <f t="shared" ref="K5435:K5438" si="415">K5434</f>
        <v>Small</v>
      </c>
      <c r="L5435" t="s">
        <v>43</v>
      </c>
      <c r="M5435" t="s">
        <v>16</v>
      </c>
      <c r="N5435">
        <v>3372.9427999999998</v>
      </c>
    </row>
    <row r="5436" spans="1:14" x14ac:dyDescent="0.3">
      <c r="A5436" t="s">
        <v>1594</v>
      </c>
      <c r="B5436">
        <v>5434</v>
      </c>
      <c r="C5436">
        <v>15.2</v>
      </c>
      <c r="D5436">
        <f>SUMIF(E:E,Table1[[#This Row],[Item_Fat_Content]],N:N)</f>
        <v>11904094.532999987</v>
      </c>
      <c r="E5436" t="s">
        <v>11</v>
      </c>
      <c r="F5436">
        <v>0</v>
      </c>
      <c r="G5436" t="s">
        <v>24</v>
      </c>
      <c r="H5436">
        <v>256.03300000000002</v>
      </c>
      <c r="I5436" t="s">
        <v>27</v>
      </c>
      <c r="J5436">
        <v>1998</v>
      </c>
      <c r="K5436" t="str">
        <f t="shared" si="415"/>
        <v>Small</v>
      </c>
      <c r="L5436" t="s">
        <v>21</v>
      </c>
      <c r="M5436" t="s">
        <v>28</v>
      </c>
      <c r="N5436">
        <v>1281.665</v>
      </c>
    </row>
    <row r="5437" spans="1:14" x14ac:dyDescent="0.3">
      <c r="A5437" t="s">
        <v>498</v>
      </c>
      <c r="B5437">
        <v>5435</v>
      </c>
      <c r="C5437">
        <v>8.6</v>
      </c>
      <c r="D5437">
        <f>SUMIF(E:E,Table1[[#This Row],[Item_Fat_Content]],N:N)</f>
        <v>11904094.532999987</v>
      </c>
      <c r="E5437" t="s">
        <v>11</v>
      </c>
      <c r="F5437">
        <v>3.2806066000000002E-2</v>
      </c>
      <c r="G5437" t="s">
        <v>56</v>
      </c>
      <c r="H5437">
        <v>143.61539999999999</v>
      </c>
      <c r="I5437" t="s">
        <v>45</v>
      </c>
      <c r="J5437">
        <v>2007</v>
      </c>
      <c r="K5437" t="str">
        <f t="shared" si="415"/>
        <v>Small</v>
      </c>
      <c r="L5437" t="s">
        <v>43</v>
      </c>
      <c r="M5437" t="s">
        <v>16</v>
      </c>
      <c r="N5437">
        <v>2127.2310000000002</v>
      </c>
    </row>
    <row r="5438" spans="1:14" x14ac:dyDescent="0.3">
      <c r="A5438" t="s">
        <v>1462</v>
      </c>
      <c r="B5438">
        <v>5436</v>
      </c>
      <c r="C5438">
        <v>18.600000000000001</v>
      </c>
      <c r="D5438">
        <f>SUMIF(E:E,Table1[[#This Row],[Item_Fat_Content]],N:N)</f>
        <v>6457454.3820000133</v>
      </c>
      <c r="E5438" t="s">
        <v>1608</v>
      </c>
      <c r="F5438">
        <v>0.172446822</v>
      </c>
      <c r="G5438" t="s">
        <v>24</v>
      </c>
      <c r="H5438">
        <v>47.137599999999999</v>
      </c>
      <c r="I5438" t="s">
        <v>45</v>
      </c>
      <c r="J5438">
        <v>2007</v>
      </c>
      <c r="K5438" t="str">
        <f t="shared" si="415"/>
        <v>Small</v>
      </c>
      <c r="L5438" t="s">
        <v>43</v>
      </c>
      <c r="M5438" t="s">
        <v>16</v>
      </c>
      <c r="N5438">
        <v>767.00160000000005</v>
      </c>
    </row>
    <row r="5439" spans="1:14" x14ac:dyDescent="0.3">
      <c r="A5439" t="s">
        <v>1595</v>
      </c>
      <c r="B5439">
        <v>5437</v>
      </c>
      <c r="C5439">
        <f>C5438</f>
        <v>18.600000000000001</v>
      </c>
      <c r="D5439">
        <f>SUMIF(E:E,Table1[[#This Row],[Item_Fat_Content]],N:N)</f>
        <v>11904094.532999987</v>
      </c>
      <c r="E5439" t="s">
        <v>11</v>
      </c>
      <c r="F5439">
        <v>2.4213353999999999E-2</v>
      </c>
      <c r="G5439" t="s">
        <v>30</v>
      </c>
      <c r="H5439">
        <v>42.445399999999999</v>
      </c>
      <c r="I5439" t="s">
        <v>38</v>
      </c>
      <c r="J5439">
        <v>1985</v>
      </c>
      <c r="K5439" t="s">
        <v>14</v>
      </c>
      <c r="L5439" t="s">
        <v>21</v>
      </c>
      <c r="M5439" t="s">
        <v>39</v>
      </c>
      <c r="N5439">
        <v>293.61779999999999</v>
      </c>
    </row>
    <row r="5440" spans="1:14" x14ac:dyDescent="0.3">
      <c r="A5440" t="s">
        <v>811</v>
      </c>
      <c r="B5440">
        <v>5438</v>
      </c>
      <c r="C5440">
        <v>9.5</v>
      </c>
      <c r="D5440">
        <f>SUMIF(E:E,Table1[[#This Row],[Item_Fat_Content]],N:N)</f>
        <v>6457454.3820000133</v>
      </c>
      <c r="E5440" t="s">
        <v>1608</v>
      </c>
      <c r="F5440">
        <v>0</v>
      </c>
      <c r="G5440" t="s">
        <v>73</v>
      </c>
      <c r="H5440">
        <v>79.596000000000004</v>
      </c>
      <c r="I5440" t="s">
        <v>48</v>
      </c>
      <c r="J5440">
        <v>1997</v>
      </c>
      <c r="K5440" t="s">
        <v>49</v>
      </c>
      <c r="L5440" t="s">
        <v>15</v>
      </c>
      <c r="M5440" t="s">
        <v>16</v>
      </c>
      <c r="N5440">
        <v>1038.6479999999999</v>
      </c>
    </row>
    <row r="5441" spans="1:14" x14ac:dyDescent="0.3">
      <c r="A5441" t="s">
        <v>323</v>
      </c>
      <c r="B5441">
        <v>5439</v>
      </c>
      <c r="C5441">
        <v>15</v>
      </c>
      <c r="D5441">
        <f>SUMIF(E:E,Table1[[#This Row],[Item_Fat_Content]],N:N)</f>
        <v>6457454.3820000133</v>
      </c>
      <c r="E5441" t="s">
        <v>1608</v>
      </c>
      <c r="F5441">
        <v>5.4685839E-2</v>
      </c>
      <c r="G5441" t="s">
        <v>73</v>
      </c>
      <c r="H5441">
        <v>60.290399999999998</v>
      </c>
      <c r="I5441" t="s">
        <v>45</v>
      </c>
      <c r="J5441">
        <v>2007</v>
      </c>
      <c r="K5441" t="str">
        <f t="shared" ref="K5441:K5442" si="416">K5440</f>
        <v>Small</v>
      </c>
      <c r="L5441" t="s">
        <v>43</v>
      </c>
      <c r="M5441" t="s">
        <v>16</v>
      </c>
      <c r="N5441">
        <v>1581.9408000000001</v>
      </c>
    </row>
    <row r="5442" spans="1:14" x14ac:dyDescent="0.3">
      <c r="A5442" t="s">
        <v>1205</v>
      </c>
      <c r="B5442">
        <v>5440</v>
      </c>
      <c r="C5442">
        <v>6.4649999999999999</v>
      </c>
      <c r="D5442">
        <f>SUMIF(E:E,Table1[[#This Row],[Item_Fat_Content]],N:N)</f>
        <v>11904094.532999987</v>
      </c>
      <c r="E5442" t="s">
        <v>11</v>
      </c>
      <c r="F5442">
        <v>0.124758619</v>
      </c>
      <c r="G5442" t="s">
        <v>73</v>
      </c>
      <c r="H5442">
        <v>264.1884</v>
      </c>
      <c r="I5442" t="s">
        <v>42</v>
      </c>
      <c r="J5442">
        <v>2002</v>
      </c>
      <c r="K5442" t="str">
        <f t="shared" si="416"/>
        <v>Small</v>
      </c>
      <c r="L5442" t="s">
        <v>43</v>
      </c>
      <c r="M5442" t="s">
        <v>16</v>
      </c>
      <c r="N5442">
        <v>3444.8492000000001</v>
      </c>
    </row>
    <row r="5443" spans="1:14" x14ac:dyDescent="0.3">
      <c r="A5443" t="s">
        <v>707</v>
      </c>
      <c r="B5443">
        <v>5441</v>
      </c>
      <c r="C5443">
        <v>18.5</v>
      </c>
      <c r="D5443">
        <f>SUMIF(E:E,Table1[[#This Row],[Item_Fat_Content]],N:N)</f>
        <v>11904094.532999987</v>
      </c>
      <c r="E5443" t="s">
        <v>11</v>
      </c>
      <c r="F5443">
        <v>2.586664E-2</v>
      </c>
      <c r="G5443" t="s">
        <v>24</v>
      </c>
      <c r="H5443">
        <v>88.917199999999994</v>
      </c>
      <c r="I5443" t="s">
        <v>20</v>
      </c>
      <c r="J5443">
        <v>2009</v>
      </c>
      <c r="K5443" t="s">
        <v>14</v>
      </c>
      <c r="L5443" t="s">
        <v>21</v>
      </c>
      <c r="M5443" t="s">
        <v>22</v>
      </c>
      <c r="N5443">
        <v>1695.1268</v>
      </c>
    </row>
    <row r="5444" spans="1:14" x14ac:dyDescent="0.3">
      <c r="A5444" t="s">
        <v>548</v>
      </c>
      <c r="B5444">
        <v>5442</v>
      </c>
      <c r="C5444">
        <v>6.7149999999999999</v>
      </c>
      <c r="D5444">
        <f>SUMIF(E:E,Table1[[#This Row],[Item_Fat_Content]],N:N)</f>
        <v>6457454.3820000133</v>
      </c>
      <c r="E5444" t="s">
        <v>1608</v>
      </c>
      <c r="F5444">
        <v>0.121563385</v>
      </c>
      <c r="G5444" t="s">
        <v>34</v>
      </c>
      <c r="H5444">
        <v>43.745399999999997</v>
      </c>
      <c r="I5444" t="s">
        <v>60</v>
      </c>
      <c r="J5444">
        <v>2004</v>
      </c>
      <c r="K5444" t="s">
        <v>49</v>
      </c>
      <c r="L5444" t="s">
        <v>43</v>
      </c>
      <c r="M5444" t="s">
        <v>16</v>
      </c>
      <c r="N5444">
        <v>545.29020000000003</v>
      </c>
    </row>
    <row r="5445" spans="1:14" x14ac:dyDescent="0.3">
      <c r="A5445" t="s">
        <v>151</v>
      </c>
      <c r="B5445">
        <v>5443</v>
      </c>
      <c r="C5445">
        <v>14.15</v>
      </c>
      <c r="D5445">
        <f>SUMIF(E:E,Table1[[#This Row],[Item_Fat_Content]],N:N)</f>
        <v>11904094.532999987</v>
      </c>
      <c r="E5445" t="s">
        <v>11</v>
      </c>
      <c r="F5445">
        <v>3.5999599E-2</v>
      </c>
      <c r="G5445" t="s">
        <v>19</v>
      </c>
      <c r="H5445">
        <v>41.513800000000003</v>
      </c>
      <c r="I5445" t="s">
        <v>13</v>
      </c>
      <c r="J5445">
        <v>1999</v>
      </c>
      <c r="K5445" t="s">
        <v>14</v>
      </c>
      <c r="L5445" t="s">
        <v>15</v>
      </c>
      <c r="M5445" t="s">
        <v>16</v>
      </c>
      <c r="N5445">
        <v>162.45519999999999</v>
      </c>
    </row>
    <row r="5446" spans="1:14" x14ac:dyDescent="0.3">
      <c r="A5446" t="s">
        <v>923</v>
      </c>
      <c r="B5446">
        <v>5444</v>
      </c>
      <c r="C5446">
        <f>C5445</f>
        <v>14.15</v>
      </c>
      <c r="D5446">
        <f>SUMIF(E:E,Table1[[#This Row],[Item_Fat_Content]],N:N)</f>
        <v>11904094.532999987</v>
      </c>
      <c r="E5446" t="s">
        <v>11</v>
      </c>
      <c r="F5446">
        <v>0</v>
      </c>
      <c r="G5446" t="s">
        <v>58</v>
      </c>
      <c r="H5446">
        <v>171.7422</v>
      </c>
      <c r="I5446" t="s">
        <v>38</v>
      </c>
      <c r="J5446">
        <v>1985</v>
      </c>
      <c r="K5446" t="s">
        <v>14</v>
      </c>
      <c r="L5446" t="s">
        <v>21</v>
      </c>
      <c r="M5446" t="s">
        <v>39</v>
      </c>
      <c r="N5446">
        <v>6207.9192000000003</v>
      </c>
    </row>
    <row r="5447" spans="1:14" x14ac:dyDescent="0.3">
      <c r="A5447" t="s">
        <v>1494</v>
      </c>
      <c r="B5447">
        <v>5445</v>
      </c>
      <c r="C5447">
        <v>13.5</v>
      </c>
      <c r="D5447">
        <f>SUMIF(E:E,Table1[[#This Row],[Item_Fat_Content]],N:N)</f>
        <v>6457454.3820000133</v>
      </c>
      <c r="E5447" t="s">
        <v>1608</v>
      </c>
      <c r="F5447">
        <v>0.21561193000000001</v>
      </c>
      <c r="G5447" t="s">
        <v>116</v>
      </c>
      <c r="H5447">
        <v>98.606800000000007</v>
      </c>
      <c r="I5447" t="s">
        <v>27</v>
      </c>
      <c r="J5447">
        <v>1998</v>
      </c>
      <c r="K5447" t="str">
        <f>K5446</f>
        <v>Medium</v>
      </c>
      <c r="L5447" t="s">
        <v>21</v>
      </c>
      <c r="M5447" t="s">
        <v>28</v>
      </c>
      <c r="N5447">
        <v>97.206800000000001</v>
      </c>
    </row>
    <row r="5448" spans="1:14" x14ac:dyDescent="0.3">
      <c r="A5448" t="s">
        <v>979</v>
      </c>
      <c r="B5448">
        <v>5446</v>
      </c>
      <c r="C5448">
        <v>17.600000000000001</v>
      </c>
      <c r="D5448">
        <f>SUMIF(E:E,Table1[[#This Row],[Item_Fat_Content]],N:N)</f>
        <v>6457454.3820000133</v>
      </c>
      <c r="E5448" t="s">
        <v>1608</v>
      </c>
      <c r="F5448">
        <v>3.9381632999999999E-2</v>
      </c>
      <c r="G5448" t="s">
        <v>36</v>
      </c>
      <c r="H5448">
        <v>98.040999999999997</v>
      </c>
      <c r="I5448" t="s">
        <v>20</v>
      </c>
      <c r="J5448">
        <v>2009</v>
      </c>
      <c r="K5448" t="s">
        <v>14</v>
      </c>
      <c r="L5448" t="s">
        <v>21</v>
      </c>
      <c r="M5448" t="s">
        <v>22</v>
      </c>
      <c r="N5448">
        <v>675.78700000000003</v>
      </c>
    </row>
    <row r="5449" spans="1:14" x14ac:dyDescent="0.3">
      <c r="A5449" t="s">
        <v>812</v>
      </c>
      <c r="B5449">
        <v>5447</v>
      </c>
      <c r="C5449">
        <v>19.850000000000001</v>
      </c>
      <c r="D5449">
        <f>SUMIF(E:E,Table1[[#This Row],[Item_Fat_Content]],N:N)</f>
        <v>11904094.532999987</v>
      </c>
      <c r="E5449" t="s">
        <v>11</v>
      </c>
      <c r="F5449">
        <v>5.4331234999999999E-2</v>
      </c>
      <c r="G5449" t="s">
        <v>259</v>
      </c>
      <c r="H5449">
        <v>198.77680000000001</v>
      </c>
      <c r="I5449" t="s">
        <v>45</v>
      </c>
      <c r="J5449">
        <v>2007</v>
      </c>
      <c r="K5449" t="str">
        <f>K5448</f>
        <v>Medium</v>
      </c>
      <c r="L5449" t="s">
        <v>43</v>
      </c>
      <c r="M5449" t="s">
        <v>16</v>
      </c>
      <c r="N5449">
        <v>4532.7664000000004</v>
      </c>
    </row>
    <row r="5450" spans="1:14" x14ac:dyDescent="0.3">
      <c r="A5450" t="s">
        <v>669</v>
      </c>
      <c r="B5450">
        <v>5448</v>
      </c>
      <c r="C5450">
        <f>C5449</f>
        <v>19.850000000000001</v>
      </c>
      <c r="D5450">
        <f>SUMIF(E:E,Table1[[#This Row],[Item_Fat_Content]],N:N)</f>
        <v>6457454.3820000133</v>
      </c>
      <c r="E5450" t="s">
        <v>1608</v>
      </c>
      <c r="F5450">
        <v>5.6338482000000002E-2</v>
      </c>
      <c r="G5450" t="s">
        <v>73</v>
      </c>
      <c r="H5450">
        <v>184.624</v>
      </c>
      <c r="I5450" t="s">
        <v>65</v>
      </c>
      <c r="J5450">
        <v>1985</v>
      </c>
      <c r="K5450" t="s">
        <v>49</v>
      </c>
      <c r="L5450" t="s">
        <v>15</v>
      </c>
      <c r="M5450" t="s">
        <v>28</v>
      </c>
      <c r="N5450">
        <v>1304.9680000000001</v>
      </c>
    </row>
    <row r="5451" spans="1:14" x14ac:dyDescent="0.3">
      <c r="A5451" t="s">
        <v>1221</v>
      </c>
      <c r="B5451">
        <v>5449</v>
      </c>
      <c r="C5451">
        <v>7.8550000000000004</v>
      </c>
      <c r="D5451">
        <f>SUMIF(E:E,Table1[[#This Row],[Item_Fat_Content]],N:N)</f>
        <v>6457454.3820000133</v>
      </c>
      <c r="E5451" t="s">
        <v>1608</v>
      </c>
      <c r="F5451">
        <v>0.16151689399999999</v>
      </c>
      <c r="G5451" t="s">
        <v>34</v>
      </c>
      <c r="H5451">
        <v>37.084800000000001</v>
      </c>
      <c r="I5451" t="s">
        <v>60</v>
      </c>
      <c r="J5451">
        <v>2004</v>
      </c>
      <c r="K5451" t="s">
        <v>49</v>
      </c>
      <c r="L5451" t="s">
        <v>43</v>
      </c>
      <c r="M5451" t="s">
        <v>16</v>
      </c>
      <c r="N5451">
        <v>447.41759999999999</v>
      </c>
    </row>
    <row r="5452" spans="1:14" x14ac:dyDescent="0.3">
      <c r="A5452" t="s">
        <v>114</v>
      </c>
      <c r="B5452">
        <v>5450</v>
      </c>
      <c r="C5452">
        <f>C5451</f>
        <v>7.8550000000000004</v>
      </c>
      <c r="D5452">
        <f>SUMIF(E:E,Table1[[#This Row],[Item_Fat_Content]],N:N)</f>
        <v>6457454.3820000133</v>
      </c>
      <c r="E5452" t="s">
        <v>1608</v>
      </c>
      <c r="F5452">
        <v>0.184359831</v>
      </c>
      <c r="G5452" t="s">
        <v>36</v>
      </c>
      <c r="H5452">
        <v>172.6764</v>
      </c>
      <c r="I5452" t="s">
        <v>65</v>
      </c>
      <c r="J5452">
        <v>1985</v>
      </c>
      <c r="K5452" t="s">
        <v>49</v>
      </c>
      <c r="L5452" t="s">
        <v>15</v>
      </c>
      <c r="M5452" t="s">
        <v>28</v>
      </c>
      <c r="N5452">
        <v>858.88199999999995</v>
      </c>
    </row>
    <row r="5453" spans="1:14" x14ac:dyDescent="0.3">
      <c r="A5453" t="s">
        <v>1324</v>
      </c>
      <c r="B5453">
        <v>5451</v>
      </c>
      <c r="C5453">
        <v>8.6150000000000002</v>
      </c>
      <c r="D5453">
        <f>SUMIF(E:E,Table1[[#This Row],[Item_Fat_Content]],N:N)</f>
        <v>11904094.532999987</v>
      </c>
      <c r="E5453" t="s">
        <v>11</v>
      </c>
      <c r="F5453">
        <v>0.116484721</v>
      </c>
      <c r="G5453" t="s">
        <v>26</v>
      </c>
      <c r="H5453">
        <v>94.143600000000006</v>
      </c>
      <c r="I5453" t="s">
        <v>42</v>
      </c>
      <c r="J5453">
        <v>2002</v>
      </c>
      <c r="K5453" t="str">
        <f t="shared" ref="K5453:K5454" si="417">K5452</f>
        <v>Small</v>
      </c>
      <c r="L5453" t="s">
        <v>43</v>
      </c>
      <c r="M5453" t="s">
        <v>16</v>
      </c>
      <c r="N5453">
        <v>1134.5232000000001</v>
      </c>
    </row>
    <row r="5454" spans="1:14" x14ac:dyDescent="0.3">
      <c r="A5454" t="s">
        <v>1224</v>
      </c>
      <c r="B5454">
        <v>5452</v>
      </c>
      <c r="C5454">
        <v>7.4050000000000002</v>
      </c>
      <c r="D5454">
        <f>SUMIF(E:E,Table1[[#This Row],[Item_Fat_Content]],N:N)</f>
        <v>11904094.532999987</v>
      </c>
      <c r="E5454" t="s">
        <v>11</v>
      </c>
      <c r="F5454">
        <v>1.5302764E-2</v>
      </c>
      <c r="G5454" t="s">
        <v>73</v>
      </c>
      <c r="H5454">
        <v>89.914599999999993</v>
      </c>
      <c r="I5454" t="s">
        <v>42</v>
      </c>
      <c r="J5454">
        <v>2002</v>
      </c>
      <c r="K5454" t="str">
        <f t="shared" si="417"/>
        <v>Small</v>
      </c>
      <c r="L5454" t="s">
        <v>43</v>
      </c>
      <c r="M5454" t="s">
        <v>16</v>
      </c>
      <c r="N5454">
        <v>2189.1504</v>
      </c>
    </row>
    <row r="5455" spans="1:14" x14ac:dyDescent="0.3">
      <c r="A5455" t="s">
        <v>683</v>
      </c>
      <c r="B5455">
        <v>5453</v>
      </c>
      <c r="C5455">
        <f>C5454</f>
        <v>7.4050000000000002</v>
      </c>
      <c r="D5455">
        <f>SUMIF(E:E,Table1[[#This Row],[Item_Fat_Content]],N:N)</f>
        <v>11904094.532999987</v>
      </c>
      <c r="E5455" t="s">
        <v>11</v>
      </c>
      <c r="F5455">
        <v>0.136417078</v>
      </c>
      <c r="G5455" t="s">
        <v>34</v>
      </c>
      <c r="H5455">
        <v>179.76599999999999</v>
      </c>
      <c r="I5455" t="s">
        <v>65</v>
      </c>
      <c r="J5455">
        <v>1985</v>
      </c>
      <c r="K5455" t="s">
        <v>49</v>
      </c>
      <c r="L5455" t="s">
        <v>15</v>
      </c>
      <c r="M5455" t="s">
        <v>28</v>
      </c>
      <c r="N5455">
        <v>179.76599999999999</v>
      </c>
    </row>
    <row r="5456" spans="1:14" x14ac:dyDescent="0.3">
      <c r="A5456" t="s">
        <v>848</v>
      </c>
      <c r="B5456">
        <v>5454</v>
      </c>
      <c r="C5456">
        <v>18.2</v>
      </c>
      <c r="D5456">
        <f>SUMIF(E:E,Table1[[#This Row],[Item_Fat_Content]],N:N)</f>
        <v>11904094.532999987</v>
      </c>
      <c r="E5456" t="s">
        <v>11</v>
      </c>
      <c r="F5456">
        <v>5.8707159000000002E-2</v>
      </c>
      <c r="G5456" t="s">
        <v>30</v>
      </c>
      <c r="H5456">
        <v>220.54560000000001</v>
      </c>
      <c r="I5456" t="s">
        <v>20</v>
      </c>
      <c r="J5456">
        <v>2009</v>
      </c>
      <c r="K5456" t="s">
        <v>14</v>
      </c>
      <c r="L5456" t="s">
        <v>21</v>
      </c>
      <c r="M5456" t="s">
        <v>22</v>
      </c>
      <c r="N5456">
        <v>3094.6383999999998</v>
      </c>
    </row>
    <row r="5457" spans="1:14" x14ac:dyDescent="0.3">
      <c r="A5457" t="s">
        <v>930</v>
      </c>
      <c r="B5457">
        <v>5455</v>
      </c>
      <c r="C5457">
        <v>9.3000000000000007</v>
      </c>
      <c r="D5457">
        <f>SUMIF(E:E,Table1[[#This Row],[Item_Fat_Content]],N:N)</f>
        <v>11904094.532999987</v>
      </c>
      <c r="E5457" t="s">
        <v>11</v>
      </c>
      <c r="F5457">
        <v>7.4753742999999997E-2</v>
      </c>
      <c r="G5457" t="s">
        <v>30</v>
      </c>
      <c r="H5457">
        <v>246.4802</v>
      </c>
      <c r="I5457" t="s">
        <v>27</v>
      </c>
      <c r="J5457">
        <v>1998</v>
      </c>
      <c r="K5457" t="str">
        <f>K5456</f>
        <v>Medium</v>
      </c>
      <c r="L5457" t="s">
        <v>21</v>
      </c>
      <c r="M5457" t="s">
        <v>28</v>
      </c>
      <c r="N5457">
        <v>982.72080000000005</v>
      </c>
    </row>
    <row r="5458" spans="1:14" x14ac:dyDescent="0.3">
      <c r="A5458" t="s">
        <v>310</v>
      </c>
      <c r="B5458">
        <v>5456</v>
      </c>
      <c r="C5458">
        <f>C5457</f>
        <v>9.3000000000000007</v>
      </c>
      <c r="D5458">
        <f>SUMIF(E:E,Table1[[#This Row],[Item_Fat_Content]],N:N)</f>
        <v>11904094.532999987</v>
      </c>
      <c r="E5458" t="s">
        <v>11</v>
      </c>
      <c r="F5458">
        <v>3.1251369000000001E-2</v>
      </c>
      <c r="G5458" t="s">
        <v>34</v>
      </c>
      <c r="H5458">
        <v>93.346199999999996</v>
      </c>
      <c r="I5458" t="s">
        <v>38</v>
      </c>
      <c r="J5458">
        <v>1985</v>
      </c>
      <c r="K5458" t="s">
        <v>14</v>
      </c>
      <c r="L5458" t="s">
        <v>21</v>
      </c>
      <c r="M5458" t="s">
        <v>39</v>
      </c>
      <c r="N5458">
        <v>1018.0082</v>
      </c>
    </row>
    <row r="5459" spans="1:14" x14ac:dyDescent="0.3">
      <c r="A5459" t="s">
        <v>1229</v>
      </c>
      <c r="B5459">
        <v>5457</v>
      </c>
      <c r="C5459">
        <v>21.25</v>
      </c>
      <c r="D5459">
        <f>SUMIF(E:E,Table1[[#This Row],[Item_Fat_Content]],N:N)</f>
        <v>11904094.532999987</v>
      </c>
      <c r="E5459" t="s">
        <v>11</v>
      </c>
      <c r="F5459">
        <v>2.4705596999999999E-2</v>
      </c>
      <c r="G5459" t="s">
        <v>30</v>
      </c>
      <c r="H5459">
        <v>145.11019999999999</v>
      </c>
      <c r="I5459" t="s">
        <v>42</v>
      </c>
      <c r="J5459">
        <v>2002</v>
      </c>
      <c r="K5459" t="str">
        <f t="shared" ref="K5459:K5461" si="418">K5458</f>
        <v>Medium</v>
      </c>
      <c r="L5459" t="s">
        <v>43</v>
      </c>
      <c r="M5459" t="s">
        <v>16</v>
      </c>
      <c r="N5459">
        <v>1603.9122</v>
      </c>
    </row>
    <row r="5460" spans="1:14" x14ac:dyDescent="0.3">
      <c r="A5460" t="s">
        <v>813</v>
      </c>
      <c r="B5460">
        <v>5458</v>
      </c>
      <c r="C5460">
        <v>8.6549999999999994</v>
      </c>
      <c r="D5460">
        <f>SUMIF(E:E,Table1[[#This Row],[Item_Fat_Content]],N:N)</f>
        <v>6457454.3820000133</v>
      </c>
      <c r="E5460" t="s">
        <v>1608</v>
      </c>
      <c r="F5460">
        <v>8.8693595E-2</v>
      </c>
      <c r="G5460" t="s">
        <v>36</v>
      </c>
      <c r="H5460">
        <v>122.57559999999999</v>
      </c>
      <c r="I5460" t="s">
        <v>45</v>
      </c>
      <c r="J5460">
        <v>2007</v>
      </c>
      <c r="K5460" t="str">
        <f t="shared" si="418"/>
        <v>Medium</v>
      </c>
      <c r="L5460" t="s">
        <v>43</v>
      </c>
      <c r="M5460" t="s">
        <v>16</v>
      </c>
      <c r="N5460">
        <v>2181.1608000000001</v>
      </c>
    </row>
    <row r="5461" spans="1:14" x14ac:dyDescent="0.3">
      <c r="A5461" t="s">
        <v>1568</v>
      </c>
      <c r="B5461">
        <v>5459</v>
      </c>
      <c r="C5461">
        <v>11.8</v>
      </c>
      <c r="D5461">
        <f>SUMIF(E:E,Table1[[#This Row],[Item_Fat_Content]],N:N)</f>
        <v>11904094.532999987</v>
      </c>
      <c r="E5461" t="s">
        <v>11</v>
      </c>
      <c r="F5461">
        <v>3.8235337000000001E-2</v>
      </c>
      <c r="G5461" t="s">
        <v>56</v>
      </c>
      <c r="H5461">
        <v>177.5686</v>
      </c>
      <c r="I5461" t="s">
        <v>27</v>
      </c>
      <c r="J5461">
        <v>1998</v>
      </c>
      <c r="K5461" t="str">
        <f t="shared" si="418"/>
        <v>Medium</v>
      </c>
      <c r="L5461" t="s">
        <v>21</v>
      </c>
      <c r="M5461" t="s">
        <v>28</v>
      </c>
      <c r="N5461">
        <v>711.07439999999997</v>
      </c>
    </row>
    <row r="5462" spans="1:14" x14ac:dyDescent="0.3">
      <c r="A5462" t="s">
        <v>533</v>
      </c>
      <c r="B5462">
        <v>5460</v>
      </c>
      <c r="C5462">
        <f t="shared" ref="C5462:C5463" si="419">C5461</f>
        <v>11.8</v>
      </c>
      <c r="D5462">
        <f>SUMIF(E:E,Table1[[#This Row],[Item_Fat_Content]],N:N)</f>
        <v>11904094.532999987</v>
      </c>
      <c r="E5462" t="s">
        <v>11</v>
      </c>
      <c r="F5462">
        <v>4.8980155999999997E-2</v>
      </c>
      <c r="G5462" t="s">
        <v>26</v>
      </c>
      <c r="H5462">
        <v>148.70500000000001</v>
      </c>
      <c r="I5462" t="s">
        <v>38</v>
      </c>
      <c r="J5462">
        <v>1985</v>
      </c>
      <c r="K5462" t="s">
        <v>14</v>
      </c>
      <c r="L5462" t="s">
        <v>21</v>
      </c>
      <c r="M5462" t="s">
        <v>39</v>
      </c>
      <c r="N5462">
        <v>2996.1</v>
      </c>
    </row>
    <row r="5463" spans="1:14" x14ac:dyDescent="0.3">
      <c r="A5463" t="s">
        <v>522</v>
      </c>
      <c r="B5463">
        <v>5461</v>
      </c>
      <c r="C5463">
        <f t="shared" si="419"/>
        <v>11.8</v>
      </c>
      <c r="D5463">
        <f>SUMIF(E:E,Table1[[#This Row],[Item_Fat_Content]],N:N)</f>
        <v>11904094.532999987</v>
      </c>
      <c r="E5463" t="s">
        <v>11</v>
      </c>
      <c r="F5463">
        <v>0.194874778</v>
      </c>
      <c r="G5463" t="s">
        <v>178</v>
      </c>
      <c r="H5463">
        <v>110.2912</v>
      </c>
      <c r="I5463" t="s">
        <v>65</v>
      </c>
      <c r="J5463">
        <v>1985</v>
      </c>
      <c r="K5463" t="s">
        <v>49</v>
      </c>
      <c r="L5463" t="s">
        <v>15</v>
      </c>
      <c r="M5463" t="s">
        <v>28</v>
      </c>
      <c r="N5463">
        <v>218.38239999999999</v>
      </c>
    </row>
    <row r="5464" spans="1:14" x14ac:dyDescent="0.3">
      <c r="A5464" t="s">
        <v>381</v>
      </c>
      <c r="B5464">
        <v>5462</v>
      </c>
      <c r="C5464">
        <v>16.5</v>
      </c>
      <c r="D5464">
        <f>SUMIF(E:E,Table1[[#This Row],[Item_Fat_Content]],N:N)</f>
        <v>11904094.532999987</v>
      </c>
      <c r="E5464" t="s">
        <v>11</v>
      </c>
      <c r="F5464">
        <v>3.6611103999999998E-2</v>
      </c>
      <c r="G5464" t="s">
        <v>30</v>
      </c>
      <c r="H5464">
        <v>180.93180000000001</v>
      </c>
      <c r="I5464" t="s">
        <v>31</v>
      </c>
      <c r="J5464">
        <v>1987</v>
      </c>
      <c r="K5464" t="s">
        <v>32</v>
      </c>
      <c r="L5464" t="s">
        <v>21</v>
      </c>
      <c r="M5464" t="s">
        <v>16</v>
      </c>
      <c r="N5464">
        <v>3247.7723999999998</v>
      </c>
    </row>
    <row r="5465" spans="1:14" x14ac:dyDescent="0.3">
      <c r="A5465" t="s">
        <v>1056</v>
      </c>
      <c r="B5465">
        <v>5463</v>
      </c>
      <c r="C5465">
        <v>12.6</v>
      </c>
      <c r="D5465">
        <f>SUMIF(E:E,Table1[[#This Row],[Item_Fat_Content]],N:N)</f>
        <v>6457454.3820000133</v>
      </c>
      <c r="E5465" t="s">
        <v>1608</v>
      </c>
      <c r="F5465">
        <v>0</v>
      </c>
      <c r="G5465" t="s">
        <v>26</v>
      </c>
      <c r="H5465">
        <v>248.8092</v>
      </c>
      <c r="I5465" t="s">
        <v>60</v>
      </c>
      <c r="J5465">
        <v>2004</v>
      </c>
      <c r="K5465" t="s">
        <v>49</v>
      </c>
      <c r="L5465" t="s">
        <v>43</v>
      </c>
      <c r="M5465" t="s">
        <v>16</v>
      </c>
      <c r="N5465">
        <v>6723.2484000000004</v>
      </c>
    </row>
    <row r="5466" spans="1:14" x14ac:dyDescent="0.3">
      <c r="A5466" t="s">
        <v>1309</v>
      </c>
      <c r="B5466">
        <v>5464</v>
      </c>
      <c r="C5466">
        <f t="shared" ref="C5466:C5468" si="420">C5465</f>
        <v>12.6</v>
      </c>
      <c r="D5466">
        <f>SUMIF(E:E,Table1[[#This Row],[Item_Fat_Content]],N:N)</f>
        <v>6457454.3820000133</v>
      </c>
      <c r="E5466" t="s">
        <v>1608</v>
      </c>
      <c r="F5466">
        <v>7.8024650000000001E-2</v>
      </c>
      <c r="G5466" t="s">
        <v>36</v>
      </c>
      <c r="H5466">
        <v>171.44220000000001</v>
      </c>
      <c r="I5466" t="s">
        <v>38</v>
      </c>
      <c r="J5466">
        <v>1985</v>
      </c>
      <c r="K5466" t="s">
        <v>14</v>
      </c>
      <c r="L5466" t="s">
        <v>21</v>
      </c>
      <c r="M5466" t="s">
        <v>39</v>
      </c>
      <c r="N5466">
        <v>3448.8440000000001</v>
      </c>
    </row>
    <row r="5467" spans="1:14" x14ac:dyDescent="0.3">
      <c r="A5467" t="s">
        <v>1347</v>
      </c>
      <c r="B5467">
        <v>5465</v>
      </c>
      <c r="C5467">
        <f t="shared" si="420"/>
        <v>12.6</v>
      </c>
      <c r="D5467">
        <f>SUMIF(E:E,Table1[[#This Row],[Item_Fat_Content]],N:N)</f>
        <v>11904094.532999987</v>
      </c>
      <c r="E5467" t="s">
        <v>11</v>
      </c>
      <c r="F5467">
        <v>0.15719001699999999</v>
      </c>
      <c r="G5467" t="s">
        <v>56</v>
      </c>
      <c r="H5467">
        <v>156.8604</v>
      </c>
      <c r="I5467" t="s">
        <v>65</v>
      </c>
      <c r="J5467">
        <v>1985</v>
      </c>
      <c r="K5467" t="s">
        <v>49</v>
      </c>
      <c r="L5467" t="s">
        <v>15</v>
      </c>
      <c r="M5467" t="s">
        <v>28</v>
      </c>
      <c r="N5467">
        <v>316.92079999999999</v>
      </c>
    </row>
    <row r="5468" spans="1:14" x14ac:dyDescent="0.3">
      <c r="A5468" t="s">
        <v>339</v>
      </c>
      <c r="B5468">
        <v>5466</v>
      </c>
      <c r="C5468">
        <f t="shared" si="420"/>
        <v>12.6</v>
      </c>
      <c r="D5468">
        <f>SUMIF(E:E,Table1[[#This Row],[Item_Fat_Content]],N:N)</f>
        <v>6457454.3820000133</v>
      </c>
      <c r="E5468" t="s">
        <v>1608</v>
      </c>
      <c r="F5468">
        <v>2.2170591999999999E-2</v>
      </c>
      <c r="G5468" t="s">
        <v>78</v>
      </c>
      <c r="H5468">
        <v>105.199</v>
      </c>
      <c r="I5468" t="s">
        <v>38</v>
      </c>
      <c r="J5468">
        <v>1985</v>
      </c>
      <c r="K5468" t="s">
        <v>14</v>
      </c>
      <c r="L5468" t="s">
        <v>21</v>
      </c>
      <c r="M5468" t="s">
        <v>39</v>
      </c>
      <c r="N5468">
        <v>3199.1689999999999</v>
      </c>
    </row>
    <row r="5469" spans="1:14" x14ac:dyDescent="0.3">
      <c r="A5469" t="s">
        <v>428</v>
      </c>
      <c r="B5469">
        <v>5467</v>
      </c>
      <c r="C5469">
        <v>15.5</v>
      </c>
      <c r="D5469">
        <f>SUMIF(E:E,Table1[[#This Row],[Item_Fat_Content]],N:N)</f>
        <v>229576.49539999999</v>
      </c>
      <c r="E5469" t="s">
        <v>18</v>
      </c>
      <c r="F5469">
        <v>0.15679778699999999</v>
      </c>
      <c r="G5469" t="s">
        <v>36</v>
      </c>
      <c r="H5469">
        <v>148.64179999999999</v>
      </c>
      <c r="I5469" t="s">
        <v>31</v>
      </c>
      <c r="J5469">
        <v>1987</v>
      </c>
      <c r="K5469" t="s">
        <v>32</v>
      </c>
      <c r="L5469" t="s">
        <v>21</v>
      </c>
      <c r="M5469" t="s">
        <v>16</v>
      </c>
      <c r="N5469">
        <v>3972.8285999999998</v>
      </c>
    </row>
    <row r="5470" spans="1:14" x14ac:dyDescent="0.3">
      <c r="A5470" t="s">
        <v>817</v>
      </c>
      <c r="B5470">
        <v>5468</v>
      </c>
      <c r="C5470">
        <v>17.25</v>
      </c>
      <c r="D5470">
        <f>SUMIF(E:E,Table1[[#This Row],[Item_Fat_Content]],N:N)</f>
        <v>11904094.532999987</v>
      </c>
      <c r="E5470" t="s">
        <v>11</v>
      </c>
      <c r="F5470">
        <v>7.3251060000000007E-2</v>
      </c>
      <c r="G5470" t="s">
        <v>73</v>
      </c>
      <c r="H5470">
        <v>76.498599999999996</v>
      </c>
      <c r="I5470" t="s">
        <v>45</v>
      </c>
      <c r="J5470">
        <v>2007</v>
      </c>
      <c r="K5470" t="str">
        <f t="shared" ref="K5470:K5471" si="421">K5469</f>
        <v>High</v>
      </c>
      <c r="L5470" t="s">
        <v>43</v>
      </c>
      <c r="M5470" t="s">
        <v>16</v>
      </c>
      <c r="N5470">
        <v>778.98599999999999</v>
      </c>
    </row>
    <row r="5471" spans="1:14" x14ac:dyDescent="0.3">
      <c r="A5471" t="s">
        <v>108</v>
      </c>
      <c r="B5471">
        <v>5469</v>
      </c>
      <c r="C5471">
        <v>17.5</v>
      </c>
      <c r="D5471">
        <f>SUMIF(E:E,Table1[[#This Row],[Item_Fat_Content]],N:N)</f>
        <v>11904094.532999987</v>
      </c>
      <c r="E5471" t="s">
        <v>11</v>
      </c>
      <c r="F5471">
        <v>2.6289983999999999E-2</v>
      </c>
      <c r="G5471" t="s">
        <v>36</v>
      </c>
      <c r="H5471">
        <v>253.73560000000001</v>
      </c>
      <c r="I5471" t="s">
        <v>45</v>
      </c>
      <c r="J5471">
        <v>2007</v>
      </c>
      <c r="K5471" t="str">
        <f t="shared" si="421"/>
        <v>High</v>
      </c>
      <c r="L5471" t="s">
        <v>43</v>
      </c>
      <c r="M5471" t="s">
        <v>16</v>
      </c>
      <c r="N5471">
        <v>3815.0340000000001</v>
      </c>
    </row>
    <row r="5472" spans="1:14" x14ac:dyDescent="0.3">
      <c r="A5472" t="s">
        <v>483</v>
      </c>
      <c r="B5472">
        <v>5470</v>
      </c>
      <c r="C5472">
        <v>16</v>
      </c>
      <c r="D5472">
        <f>SUMIF(E:E,Table1[[#This Row],[Item_Fat_Content]],N:N)</f>
        <v>6457454.3820000133</v>
      </c>
      <c r="E5472" t="s">
        <v>1608</v>
      </c>
      <c r="F5472">
        <v>6.5328932000000006E-2</v>
      </c>
      <c r="G5472" t="s">
        <v>12</v>
      </c>
      <c r="H5472">
        <v>78.498599999999996</v>
      </c>
      <c r="I5472" t="s">
        <v>20</v>
      </c>
      <c r="J5472">
        <v>2009</v>
      </c>
      <c r="K5472" t="s">
        <v>14</v>
      </c>
      <c r="L5472" t="s">
        <v>21</v>
      </c>
      <c r="M5472" t="s">
        <v>22</v>
      </c>
      <c r="N5472">
        <v>1791.6677999999999</v>
      </c>
    </row>
    <row r="5473" spans="1:14" x14ac:dyDescent="0.3">
      <c r="A5473" t="s">
        <v>441</v>
      </c>
      <c r="B5473">
        <v>5471</v>
      </c>
      <c r="C5473">
        <v>19.5</v>
      </c>
      <c r="D5473">
        <f>SUMIF(E:E,Table1[[#This Row],[Item_Fat_Content]],N:N)</f>
        <v>11904094.532999987</v>
      </c>
      <c r="E5473" t="s">
        <v>11</v>
      </c>
      <c r="F5473">
        <v>1.4296484E-2</v>
      </c>
      <c r="G5473" t="s">
        <v>30</v>
      </c>
      <c r="H5473">
        <v>53.761400000000002</v>
      </c>
      <c r="I5473" t="s">
        <v>13</v>
      </c>
      <c r="J5473">
        <v>1999</v>
      </c>
      <c r="K5473" t="s">
        <v>14</v>
      </c>
      <c r="L5473" t="s">
        <v>15</v>
      </c>
      <c r="M5473" t="s">
        <v>16</v>
      </c>
      <c r="N5473">
        <v>1436.7963999999999</v>
      </c>
    </row>
    <row r="5474" spans="1:14" x14ac:dyDescent="0.3">
      <c r="A5474" t="s">
        <v>986</v>
      </c>
      <c r="B5474">
        <v>5472</v>
      </c>
      <c r="C5474">
        <v>9.27</v>
      </c>
      <c r="D5474">
        <f>SUMIF(E:E,Table1[[#This Row],[Item_Fat_Content]],N:N)</f>
        <v>11904094.532999987</v>
      </c>
      <c r="E5474" t="s">
        <v>11</v>
      </c>
      <c r="F5474">
        <v>6.2038985999999997E-2</v>
      </c>
      <c r="G5474" t="s">
        <v>12</v>
      </c>
      <c r="H5474">
        <v>148.005</v>
      </c>
      <c r="I5474" t="s">
        <v>20</v>
      </c>
      <c r="J5474">
        <v>2009</v>
      </c>
      <c r="K5474" t="s">
        <v>14</v>
      </c>
      <c r="L5474" t="s">
        <v>21</v>
      </c>
      <c r="M5474" t="s">
        <v>22</v>
      </c>
      <c r="N5474">
        <v>1797.66</v>
      </c>
    </row>
    <row r="5475" spans="1:14" x14ac:dyDescent="0.3">
      <c r="A5475" t="s">
        <v>1319</v>
      </c>
      <c r="B5475">
        <v>5473</v>
      </c>
      <c r="C5475">
        <v>18.25</v>
      </c>
      <c r="D5475">
        <f>SUMIF(E:E,Table1[[#This Row],[Item_Fat_Content]],N:N)</f>
        <v>11904094.532999987</v>
      </c>
      <c r="E5475" t="s">
        <v>11</v>
      </c>
      <c r="F5475">
        <v>7.5908374000000001E-2</v>
      </c>
      <c r="G5475" t="s">
        <v>36</v>
      </c>
      <c r="H5475">
        <v>213.42179999999999</v>
      </c>
      <c r="I5475" t="s">
        <v>31</v>
      </c>
      <c r="J5475">
        <v>1987</v>
      </c>
      <c r="K5475" t="s">
        <v>32</v>
      </c>
      <c r="L5475" t="s">
        <v>21</v>
      </c>
      <c r="M5475" t="s">
        <v>16</v>
      </c>
      <c r="N5475">
        <v>3846.9924000000001</v>
      </c>
    </row>
    <row r="5476" spans="1:14" x14ac:dyDescent="0.3">
      <c r="A5476" t="s">
        <v>601</v>
      </c>
      <c r="B5476">
        <v>5474</v>
      </c>
      <c r="C5476">
        <v>8.3949999999999996</v>
      </c>
      <c r="D5476">
        <f>SUMIF(E:E,Table1[[#This Row],[Item_Fat_Content]],N:N)</f>
        <v>11904094.532999987</v>
      </c>
      <c r="E5476" t="s">
        <v>11</v>
      </c>
      <c r="F5476">
        <v>7.2383776999999996E-2</v>
      </c>
      <c r="G5476" t="s">
        <v>58</v>
      </c>
      <c r="H5476">
        <v>251.50399999999999</v>
      </c>
      <c r="I5476" t="s">
        <v>45</v>
      </c>
      <c r="J5476">
        <v>2007</v>
      </c>
      <c r="K5476" t="str">
        <f>K5475</f>
        <v>High</v>
      </c>
      <c r="L5476" t="s">
        <v>43</v>
      </c>
      <c r="M5476" t="s">
        <v>16</v>
      </c>
      <c r="N5476">
        <v>7084.1120000000001</v>
      </c>
    </row>
    <row r="5477" spans="1:14" x14ac:dyDescent="0.3">
      <c r="A5477" t="s">
        <v>138</v>
      </c>
      <c r="B5477">
        <v>5475</v>
      </c>
      <c r="C5477">
        <v>9.8000000000000007</v>
      </c>
      <c r="D5477">
        <f>SUMIF(E:E,Table1[[#This Row],[Item_Fat_Content]],N:N)</f>
        <v>11904094.532999987</v>
      </c>
      <c r="E5477" t="s">
        <v>11</v>
      </c>
      <c r="F5477">
        <v>2.4363025999999999E-2</v>
      </c>
      <c r="G5477" t="s">
        <v>56</v>
      </c>
      <c r="H5477">
        <v>114.0492</v>
      </c>
      <c r="I5477" t="s">
        <v>31</v>
      </c>
      <c r="J5477">
        <v>1987</v>
      </c>
      <c r="K5477" t="s">
        <v>32</v>
      </c>
      <c r="L5477" t="s">
        <v>21</v>
      </c>
      <c r="M5477" t="s">
        <v>16</v>
      </c>
      <c r="N5477">
        <v>2085.2856000000002</v>
      </c>
    </row>
    <row r="5478" spans="1:14" x14ac:dyDescent="0.3">
      <c r="A5478" t="s">
        <v>818</v>
      </c>
      <c r="B5478">
        <v>5476</v>
      </c>
      <c r="C5478">
        <f>C5477</f>
        <v>9.8000000000000007</v>
      </c>
      <c r="D5478">
        <f>SUMIF(E:E,Table1[[#This Row],[Item_Fat_Content]],N:N)</f>
        <v>11904094.532999987</v>
      </c>
      <c r="E5478" t="s">
        <v>11</v>
      </c>
      <c r="F5478">
        <v>6.6351687000000006E-2</v>
      </c>
      <c r="G5478" t="s">
        <v>24</v>
      </c>
      <c r="H5478">
        <v>65.082599999999999</v>
      </c>
      <c r="I5478" t="s">
        <v>65</v>
      </c>
      <c r="J5478">
        <v>1985</v>
      </c>
      <c r="K5478" t="s">
        <v>49</v>
      </c>
      <c r="L5478" t="s">
        <v>15</v>
      </c>
      <c r="M5478" t="s">
        <v>28</v>
      </c>
      <c r="N5478">
        <v>193.74780000000001</v>
      </c>
    </row>
    <row r="5479" spans="1:14" x14ac:dyDescent="0.3">
      <c r="A5479" t="s">
        <v>1226</v>
      </c>
      <c r="B5479">
        <v>5477</v>
      </c>
      <c r="C5479">
        <v>7.27</v>
      </c>
      <c r="D5479">
        <f>SUMIF(E:E,Table1[[#This Row],[Item_Fat_Content]],N:N)</f>
        <v>6457454.3820000133</v>
      </c>
      <c r="E5479" t="s">
        <v>1608</v>
      </c>
      <c r="F5479">
        <v>2.0823288999999998E-2</v>
      </c>
      <c r="G5479" t="s">
        <v>73</v>
      </c>
      <c r="H5479">
        <v>92.448800000000006</v>
      </c>
      <c r="I5479" t="s">
        <v>42</v>
      </c>
      <c r="J5479">
        <v>2002</v>
      </c>
      <c r="K5479" t="str">
        <f t="shared" ref="K5479:K5483" si="422">K5478</f>
        <v>Small</v>
      </c>
      <c r="L5479" t="s">
        <v>43</v>
      </c>
      <c r="M5479" t="s">
        <v>16</v>
      </c>
      <c r="N5479">
        <v>996.03679999999997</v>
      </c>
    </row>
    <row r="5480" spans="1:14" x14ac:dyDescent="0.3">
      <c r="A5480" t="s">
        <v>112</v>
      </c>
      <c r="B5480">
        <v>5478</v>
      </c>
      <c r="C5480">
        <v>17.600000000000001</v>
      </c>
      <c r="D5480">
        <f>SUMIF(E:E,Table1[[#This Row],[Item_Fat_Content]],N:N)</f>
        <v>11904094.532999987</v>
      </c>
      <c r="E5480" t="s">
        <v>11</v>
      </c>
      <c r="F5480">
        <v>4.1851755999999997E-2</v>
      </c>
      <c r="G5480" t="s">
        <v>19</v>
      </c>
      <c r="H5480">
        <v>162.7526</v>
      </c>
      <c r="I5480" t="s">
        <v>45</v>
      </c>
      <c r="J5480">
        <v>2007</v>
      </c>
      <c r="K5480" t="str">
        <f t="shared" si="422"/>
        <v>Small</v>
      </c>
      <c r="L5480" t="s">
        <v>43</v>
      </c>
      <c r="M5480" t="s">
        <v>16</v>
      </c>
      <c r="N5480">
        <v>3124.5994000000001</v>
      </c>
    </row>
    <row r="5481" spans="1:14" x14ac:dyDescent="0.3">
      <c r="A5481" t="s">
        <v>847</v>
      </c>
      <c r="B5481">
        <v>5479</v>
      </c>
      <c r="C5481">
        <v>13</v>
      </c>
      <c r="D5481">
        <f>SUMIF(E:E,Table1[[#This Row],[Item_Fat_Content]],N:N)</f>
        <v>6457454.3820000133</v>
      </c>
      <c r="E5481" t="s">
        <v>1608</v>
      </c>
      <c r="F5481">
        <v>4.5239326000000003E-2</v>
      </c>
      <c r="G5481" t="s">
        <v>19</v>
      </c>
      <c r="H5481">
        <v>174.1054</v>
      </c>
      <c r="I5481" t="s">
        <v>45</v>
      </c>
      <c r="J5481">
        <v>2007</v>
      </c>
      <c r="K5481" t="str">
        <f t="shared" si="422"/>
        <v>Small</v>
      </c>
      <c r="L5481" t="s">
        <v>43</v>
      </c>
      <c r="M5481" t="s">
        <v>16</v>
      </c>
      <c r="N5481">
        <v>4377.6350000000002</v>
      </c>
    </row>
    <row r="5482" spans="1:14" x14ac:dyDescent="0.3">
      <c r="A5482" t="s">
        <v>141</v>
      </c>
      <c r="B5482">
        <v>5480</v>
      </c>
      <c r="C5482">
        <v>8.75</v>
      </c>
      <c r="D5482">
        <f>SUMIF(E:E,Table1[[#This Row],[Item_Fat_Content]],N:N)</f>
        <v>6457454.3820000133</v>
      </c>
      <c r="E5482" t="s">
        <v>1608</v>
      </c>
      <c r="F5482">
        <v>7.4778547000000001E-2</v>
      </c>
      <c r="G5482" t="s">
        <v>26</v>
      </c>
      <c r="H5482">
        <v>186.35560000000001</v>
      </c>
      <c r="I5482" t="s">
        <v>42</v>
      </c>
      <c r="J5482">
        <v>2002</v>
      </c>
      <c r="K5482" t="str">
        <f t="shared" si="422"/>
        <v>Small</v>
      </c>
      <c r="L5482" t="s">
        <v>43</v>
      </c>
      <c r="M5482" t="s">
        <v>16</v>
      </c>
      <c r="N5482">
        <v>3567.3564000000001</v>
      </c>
    </row>
    <row r="5483" spans="1:14" x14ac:dyDescent="0.3">
      <c r="A5483" t="s">
        <v>480</v>
      </c>
      <c r="B5483">
        <v>5481</v>
      </c>
      <c r="C5483">
        <v>12.15</v>
      </c>
      <c r="D5483">
        <f>SUMIF(E:E,Table1[[#This Row],[Item_Fat_Content]],N:N)</f>
        <v>11904094.532999987</v>
      </c>
      <c r="E5483" t="s">
        <v>11</v>
      </c>
      <c r="F5483">
        <v>2.9583248999999999E-2</v>
      </c>
      <c r="G5483" t="s">
        <v>30</v>
      </c>
      <c r="H5483">
        <v>114.715</v>
      </c>
      <c r="I5483" t="s">
        <v>42</v>
      </c>
      <c r="J5483">
        <v>2002</v>
      </c>
      <c r="K5483" t="str">
        <f t="shared" si="422"/>
        <v>Small</v>
      </c>
      <c r="L5483" t="s">
        <v>43</v>
      </c>
      <c r="M5483" t="s">
        <v>16</v>
      </c>
      <c r="N5483">
        <v>1048.635</v>
      </c>
    </row>
    <row r="5484" spans="1:14" x14ac:dyDescent="0.3">
      <c r="A5484" t="s">
        <v>1559</v>
      </c>
      <c r="B5484">
        <v>5482</v>
      </c>
      <c r="C5484">
        <v>10.3</v>
      </c>
      <c r="D5484">
        <f>SUMIF(E:E,Table1[[#This Row],[Item_Fat_Content]],N:N)</f>
        <v>11904094.532999987</v>
      </c>
      <c r="E5484" t="s">
        <v>11</v>
      </c>
      <c r="F5484">
        <v>0</v>
      </c>
      <c r="G5484" t="s">
        <v>56</v>
      </c>
      <c r="H5484">
        <v>154.66300000000001</v>
      </c>
      <c r="I5484" t="s">
        <v>31</v>
      </c>
      <c r="J5484">
        <v>1987</v>
      </c>
      <c r="K5484" t="s">
        <v>32</v>
      </c>
      <c r="L5484" t="s">
        <v>21</v>
      </c>
      <c r="M5484" t="s">
        <v>16</v>
      </c>
      <c r="N5484">
        <v>2816.3339999999998</v>
      </c>
    </row>
    <row r="5485" spans="1:14" x14ac:dyDescent="0.3">
      <c r="A5485" t="s">
        <v>1055</v>
      </c>
      <c r="B5485">
        <v>5483</v>
      </c>
      <c r="C5485">
        <v>6.4249999999999998</v>
      </c>
      <c r="D5485">
        <f>SUMIF(E:E,Table1[[#This Row],[Item_Fat_Content]],N:N)</f>
        <v>11904094.532999987</v>
      </c>
      <c r="E5485" t="s">
        <v>11</v>
      </c>
      <c r="F5485">
        <v>6.3432675999999993E-2</v>
      </c>
      <c r="G5485" t="s">
        <v>54</v>
      </c>
      <c r="H5485">
        <v>132.86259999999999</v>
      </c>
      <c r="I5485" t="s">
        <v>20</v>
      </c>
      <c r="J5485">
        <v>2009</v>
      </c>
      <c r="K5485" t="s">
        <v>14</v>
      </c>
      <c r="L5485" t="s">
        <v>21</v>
      </c>
      <c r="M5485" t="s">
        <v>22</v>
      </c>
      <c r="N5485">
        <v>524.65039999999999</v>
      </c>
    </row>
    <row r="5486" spans="1:14" x14ac:dyDescent="0.3">
      <c r="A5486" t="s">
        <v>468</v>
      </c>
      <c r="B5486">
        <v>5484</v>
      </c>
      <c r="C5486">
        <v>16.600000000000001</v>
      </c>
      <c r="D5486">
        <f>SUMIF(E:E,Table1[[#This Row],[Item_Fat_Content]],N:N)</f>
        <v>11904094.532999987</v>
      </c>
      <c r="E5486" t="s">
        <v>11</v>
      </c>
      <c r="F5486">
        <v>0.10340606500000001</v>
      </c>
      <c r="G5486" t="s">
        <v>26</v>
      </c>
      <c r="H5486">
        <v>116.4466</v>
      </c>
      <c r="I5486" t="s">
        <v>20</v>
      </c>
      <c r="J5486">
        <v>2009</v>
      </c>
      <c r="K5486" t="s">
        <v>14</v>
      </c>
      <c r="L5486" t="s">
        <v>21</v>
      </c>
      <c r="M5486" t="s">
        <v>22</v>
      </c>
      <c r="N5486">
        <v>1178.4659999999999</v>
      </c>
    </row>
    <row r="5487" spans="1:14" x14ac:dyDescent="0.3">
      <c r="A5487" t="s">
        <v>454</v>
      </c>
      <c r="B5487">
        <v>5485</v>
      </c>
      <c r="C5487">
        <f>C5486</f>
        <v>16.600000000000001</v>
      </c>
      <c r="D5487">
        <f>SUMIF(E:E,Table1[[#This Row],[Item_Fat_Content]],N:N)</f>
        <v>11904094.532999987</v>
      </c>
      <c r="E5487" t="s">
        <v>11</v>
      </c>
      <c r="F5487">
        <v>0.12658509500000001</v>
      </c>
      <c r="G5487" t="s">
        <v>41</v>
      </c>
      <c r="H5487">
        <v>122.4098</v>
      </c>
      <c r="I5487" t="s">
        <v>65</v>
      </c>
      <c r="J5487">
        <v>1985</v>
      </c>
      <c r="K5487" t="s">
        <v>49</v>
      </c>
      <c r="L5487" t="s">
        <v>15</v>
      </c>
      <c r="M5487" t="s">
        <v>28</v>
      </c>
      <c r="N5487">
        <v>120.5098</v>
      </c>
    </row>
    <row r="5488" spans="1:14" x14ac:dyDescent="0.3">
      <c r="A5488" t="s">
        <v>1235</v>
      </c>
      <c r="B5488">
        <v>5486</v>
      </c>
      <c r="C5488">
        <v>10.65</v>
      </c>
      <c r="D5488">
        <f>SUMIF(E:E,Table1[[#This Row],[Item_Fat_Content]],N:N)</f>
        <v>11904094.532999987</v>
      </c>
      <c r="E5488" t="s">
        <v>11</v>
      </c>
      <c r="F5488">
        <v>4.8962079999999998E-2</v>
      </c>
      <c r="G5488" t="s">
        <v>178</v>
      </c>
      <c r="H5488">
        <v>165.8526</v>
      </c>
      <c r="I5488" t="s">
        <v>45</v>
      </c>
      <c r="J5488">
        <v>2007</v>
      </c>
      <c r="K5488" t="str">
        <f>K5487</f>
        <v>Small</v>
      </c>
      <c r="L5488" t="s">
        <v>43</v>
      </c>
      <c r="M5488" t="s">
        <v>16</v>
      </c>
      <c r="N5488">
        <v>3946.8624</v>
      </c>
    </row>
    <row r="5489" spans="1:14" x14ac:dyDescent="0.3">
      <c r="A5489" t="s">
        <v>90</v>
      </c>
      <c r="B5489">
        <v>5487</v>
      </c>
      <c r="C5489">
        <v>19.600000000000001</v>
      </c>
      <c r="D5489">
        <f>SUMIF(E:E,Table1[[#This Row],[Item_Fat_Content]],N:N)</f>
        <v>11904094.532999987</v>
      </c>
      <c r="E5489" t="s">
        <v>11</v>
      </c>
      <c r="F5489">
        <v>2.5286583000000001E-2</v>
      </c>
      <c r="G5489" t="s">
        <v>56</v>
      </c>
      <c r="H5489">
        <v>151.80240000000001</v>
      </c>
      <c r="I5489" t="s">
        <v>48</v>
      </c>
      <c r="J5489">
        <v>1997</v>
      </c>
      <c r="K5489" t="s">
        <v>49</v>
      </c>
      <c r="L5489" t="s">
        <v>15</v>
      </c>
      <c r="M5489" t="s">
        <v>16</v>
      </c>
      <c r="N5489">
        <v>1366.2216000000001</v>
      </c>
    </row>
    <row r="5490" spans="1:14" x14ac:dyDescent="0.3">
      <c r="A5490" t="s">
        <v>1302</v>
      </c>
      <c r="B5490">
        <v>5488</v>
      </c>
      <c r="C5490">
        <v>16</v>
      </c>
      <c r="D5490">
        <f>SUMIF(E:E,Table1[[#This Row],[Item_Fat_Content]],N:N)</f>
        <v>6457454.3820000133</v>
      </c>
      <c r="E5490" t="s">
        <v>1608</v>
      </c>
      <c r="F5490">
        <v>0.106752081</v>
      </c>
      <c r="G5490" t="s">
        <v>34</v>
      </c>
      <c r="H5490">
        <v>181.46340000000001</v>
      </c>
      <c r="I5490" t="s">
        <v>48</v>
      </c>
      <c r="J5490">
        <v>1997</v>
      </c>
      <c r="K5490" t="s">
        <v>49</v>
      </c>
      <c r="L5490" t="s">
        <v>15</v>
      </c>
      <c r="M5490" t="s">
        <v>16</v>
      </c>
      <c r="N5490">
        <v>1090.5804000000001</v>
      </c>
    </row>
    <row r="5491" spans="1:14" x14ac:dyDescent="0.3">
      <c r="A5491" t="s">
        <v>153</v>
      </c>
      <c r="B5491">
        <v>5489</v>
      </c>
      <c r="C5491">
        <v>8.89</v>
      </c>
      <c r="D5491">
        <f>SUMIF(E:E,Table1[[#This Row],[Item_Fat_Content]],N:N)</f>
        <v>11904094.532999987</v>
      </c>
      <c r="E5491" t="s">
        <v>11</v>
      </c>
      <c r="F5491">
        <v>5.4856180000000003E-3</v>
      </c>
      <c r="G5491" t="s">
        <v>41</v>
      </c>
      <c r="H5491">
        <v>99.301599999999993</v>
      </c>
      <c r="I5491" t="s">
        <v>42</v>
      </c>
      <c r="J5491">
        <v>2002</v>
      </c>
      <c r="K5491" t="str">
        <f t="shared" ref="K5491:K5492" si="423">K5490</f>
        <v>Small</v>
      </c>
      <c r="L5491" t="s">
        <v>43</v>
      </c>
      <c r="M5491" t="s">
        <v>16</v>
      </c>
      <c r="N5491">
        <v>607.20960000000002</v>
      </c>
    </row>
    <row r="5492" spans="1:14" x14ac:dyDescent="0.3">
      <c r="A5492" t="s">
        <v>164</v>
      </c>
      <c r="B5492">
        <v>5490</v>
      </c>
      <c r="C5492">
        <v>20.25</v>
      </c>
      <c r="D5492">
        <f>SUMIF(E:E,Table1[[#This Row],[Item_Fat_Content]],N:N)</f>
        <v>6457454.3820000133</v>
      </c>
      <c r="E5492" t="s">
        <v>1608</v>
      </c>
      <c r="F5492">
        <v>0.10293224600000001</v>
      </c>
      <c r="G5492" t="s">
        <v>73</v>
      </c>
      <c r="H5492">
        <v>93.212000000000003</v>
      </c>
      <c r="I5492" t="s">
        <v>42</v>
      </c>
      <c r="J5492">
        <v>2002</v>
      </c>
      <c r="K5492" t="str">
        <f t="shared" si="423"/>
        <v>Small</v>
      </c>
      <c r="L5492" t="s">
        <v>43</v>
      </c>
      <c r="M5492" t="s">
        <v>16</v>
      </c>
      <c r="N5492">
        <v>1304.9680000000001</v>
      </c>
    </row>
    <row r="5493" spans="1:14" x14ac:dyDescent="0.3">
      <c r="A5493" t="s">
        <v>1250</v>
      </c>
      <c r="B5493">
        <v>5491</v>
      </c>
      <c r="C5493">
        <f>C5492</f>
        <v>20.25</v>
      </c>
      <c r="D5493">
        <f>SUMIF(E:E,Table1[[#This Row],[Item_Fat_Content]],N:N)</f>
        <v>11904094.532999987</v>
      </c>
      <c r="E5493" t="s">
        <v>11</v>
      </c>
      <c r="F5493">
        <v>6.0888513999999998E-2</v>
      </c>
      <c r="G5493" t="s">
        <v>30</v>
      </c>
      <c r="H5493">
        <v>130.1968</v>
      </c>
      <c r="I5493" t="s">
        <v>38</v>
      </c>
      <c r="J5493">
        <v>1985</v>
      </c>
      <c r="K5493" t="s">
        <v>14</v>
      </c>
      <c r="L5493" t="s">
        <v>21</v>
      </c>
      <c r="M5493" t="s">
        <v>39</v>
      </c>
      <c r="N5493">
        <v>1565.9616000000001</v>
      </c>
    </row>
    <row r="5494" spans="1:14" x14ac:dyDescent="0.3">
      <c r="A5494" t="s">
        <v>239</v>
      </c>
      <c r="B5494">
        <v>5492</v>
      </c>
      <c r="C5494">
        <v>5.1749999999999998</v>
      </c>
      <c r="D5494">
        <f>SUMIF(E:E,Table1[[#This Row],[Item_Fat_Content]],N:N)</f>
        <v>6457454.3820000133</v>
      </c>
      <c r="E5494" t="s">
        <v>1608</v>
      </c>
      <c r="F5494">
        <v>2.9662794999999999E-2</v>
      </c>
      <c r="G5494" t="s">
        <v>36</v>
      </c>
      <c r="H5494">
        <v>105.26220000000001</v>
      </c>
      <c r="I5494" t="s">
        <v>45</v>
      </c>
      <c r="J5494">
        <v>2007</v>
      </c>
      <c r="K5494" t="str">
        <f>K5493</f>
        <v>Medium</v>
      </c>
      <c r="L5494" t="s">
        <v>43</v>
      </c>
      <c r="M5494" t="s">
        <v>16</v>
      </c>
      <c r="N5494">
        <v>2328.9684000000002</v>
      </c>
    </row>
    <row r="5495" spans="1:14" x14ac:dyDescent="0.3">
      <c r="A5495" t="s">
        <v>782</v>
      </c>
      <c r="B5495">
        <v>5493</v>
      </c>
      <c r="C5495">
        <v>4.6100000000000003</v>
      </c>
      <c r="D5495">
        <f>SUMIF(E:E,Table1[[#This Row],[Item_Fat_Content]],N:N)</f>
        <v>11904094.532999987</v>
      </c>
      <c r="E5495" t="s">
        <v>11</v>
      </c>
      <c r="F5495">
        <v>0</v>
      </c>
      <c r="G5495" t="s">
        <v>58</v>
      </c>
      <c r="H5495">
        <v>173.83959999999999</v>
      </c>
      <c r="I5495" t="s">
        <v>48</v>
      </c>
      <c r="J5495">
        <v>1997</v>
      </c>
      <c r="K5495" t="s">
        <v>49</v>
      </c>
      <c r="L5495" t="s">
        <v>15</v>
      </c>
      <c r="M5495" t="s">
        <v>16</v>
      </c>
      <c r="N5495">
        <v>1221.0771999999999</v>
      </c>
    </row>
    <row r="5496" spans="1:14" x14ac:dyDescent="0.3">
      <c r="A5496" t="s">
        <v>1578</v>
      </c>
      <c r="B5496">
        <v>5494</v>
      </c>
      <c r="C5496">
        <f>C5495</f>
        <v>4.6100000000000003</v>
      </c>
      <c r="D5496">
        <f>SUMIF(E:E,Table1[[#This Row],[Item_Fat_Content]],N:N)</f>
        <v>11904094.532999987</v>
      </c>
      <c r="E5496" t="s">
        <v>11</v>
      </c>
      <c r="F5496">
        <v>0</v>
      </c>
      <c r="G5496" t="s">
        <v>26</v>
      </c>
      <c r="H5496">
        <v>231.96420000000001</v>
      </c>
      <c r="I5496" t="s">
        <v>38</v>
      </c>
      <c r="J5496">
        <v>1985</v>
      </c>
      <c r="K5496" t="s">
        <v>14</v>
      </c>
      <c r="L5496" t="s">
        <v>21</v>
      </c>
      <c r="M5496" t="s">
        <v>39</v>
      </c>
      <c r="N5496">
        <v>6970.9260000000004</v>
      </c>
    </row>
    <row r="5497" spans="1:14" x14ac:dyDescent="0.3">
      <c r="A5497" t="s">
        <v>1169</v>
      </c>
      <c r="B5497">
        <v>5495</v>
      </c>
      <c r="C5497">
        <v>11.395</v>
      </c>
      <c r="D5497">
        <f>SUMIF(E:E,Table1[[#This Row],[Item_Fat_Content]],N:N)</f>
        <v>11904094.532999987</v>
      </c>
      <c r="E5497" t="s">
        <v>11</v>
      </c>
      <c r="F5497">
        <v>9.9186989999999996E-3</v>
      </c>
      <c r="G5497" t="s">
        <v>56</v>
      </c>
      <c r="H5497">
        <v>49.403399999999998</v>
      </c>
      <c r="I5497" t="s">
        <v>20</v>
      </c>
      <c r="J5497">
        <v>2009</v>
      </c>
      <c r="K5497" t="s">
        <v>14</v>
      </c>
      <c r="L5497" t="s">
        <v>21</v>
      </c>
      <c r="M5497" t="s">
        <v>22</v>
      </c>
      <c r="N5497">
        <v>777.65440000000001</v>
      </c>
    </row>
    <row r="5498" spans="1:14" x14ac:dyDescent="0.3">
      <c r="A5498" t="s">
        <v>109</v>
      </c>
      <c r="B5498">
        <v>5496</v>
      </c>
      <c r="C5498">
        <v>17.7</v>
      </c>
      <c r="D5498">
        <f>SUMIF(E:E,Table1[[#This Row],[Item_Fat_Content]],N:N)</f>
        <v>11904094.532999987</v>
      </c>
      <c r="E5498" t="s">
        <v>11</v>
      </c>
      <c r="F5498">
        <v>0.116520447</v>
      </c>
      <c r="G5498" t="s">
        <v>36</v>
      </c>
      <c r="H5498">
        <v>186.0266</v>
      </c>
      <c r="I5498" t="s">
        <v>60</v>
      </c>
      <c r="J5498">
        <v>2004</v>
      </c>
      <c r="K5498" t="s">
        <v>49</v>
      </c>
      <c r="L5498" t="s">
        <v>43</v>
      </c>
      <c r="M5498" t="s">
        <v>16</v>
      </c>
      <c r="N5498">
        <v>2950.8256000000001</v>
      </c>
    </row>
    <row r="5499" spans="1:14" x14ac:dyDescent="0.3">
      <c r="A5499" t="s">
        <v>1500</v>
      </c>
      <c r="B5499">
        <v>5497</v>
      </c>
      <c r="C5499">
        <v>18</v>
      </c>
      <c r="D5499">
        <f>SUMIF(E:E,Table1[[#This Row],[Item_Fat_Content]],N:N)</f>
        <v>11904094.532999987</v>
      </c>
      <c r="E5499" t="s">
        <v>11</v>
      </c>
      <c r="F5499">
        <v>1.5447453999999999E-2</v>
      </c>
      <c r="G5499" t="s">
        <v>56</v>
      </c>
      <c r="H5499">
        <v>159.2604</v>
      </c>
      <c r="I5499" t="s">
        <v>60</v>
      </c>
      <c r="J5499">
        <v>2004</v>
      </c>
      <c r="K5499" t="s">
        <v>49</v>
      </c>
      <c r="L5499" t="s">
        <v>43</v>
      </c>
      <c r="M5499" t="s">
        <v>16</v>
      </c>
      <c r="N5499">
        <v>3961.51</v>
      </c>
    </row>
    <row r="5500" spans="1:14" x14ac:dyDescent="0.3">
      <c r="A5500" t="s">
        <v>769</v>
      </c>
      <c r="B5500">
        <v>5498</v>
      </c>
      <c r="C5500">
        <v>19.7</v>
      </c>
      <c r="D5500">
        <f>SUMIF(E:E,Table1[[#This Row],[Item_Fat_Content]],N:N)</f>
        <v>6457454.3820000133</v>
      </c>
      <c r="E5500" t="s">
        <v>1608</v>
      </c>
      <c r="F5500">
        <v>1.8098194000000001E-2</v>
      </c>
      <c r="G5500" t="s">
        <v>24</v>
      </c>
      <c r="H5500">
        <v>104.599</v>
      </c>
      <c r="I5500" t="s">
        <v>20</v>
      </c>
      <c r="J5500">
        <v>2009</v>
      </c>
      <c r="K5500" t="s">
        <v>14</v>
      </c>
      <c r="L5500" t="s">
        <v>21</v>
      </c>
      <c r="M5500" t="s">
        <v>22</v>
      </c>
      <c r="N5500">
        <v>309.59699999999998</v>
      </c>
    </row>
    <row r="5501" spans="1:14" x14ac:dyDescent="0.3">
      <c r="A5501" t="s">
        <v>71</v>
      </c>
      <c r="B5501">
        <v>5499</v>
      </c>
      <c r="C5501">
        <v>5.9249999999999998</v>
      </c>
      <c r="D5501">
        <f>SUMIF(E:E,Table1[[#This Row],[Item_Fat_Content]],N:N)</f>
        <v>6457454.3820000133</v>
      </c>
      <c r="E5501" t="s">
        <v>1608</v>
      </c>
      <c r="F5501">
        <v>9.7012988999999994E-2</v>
      </c>
      <c r="G5501" t="s">
        <v>12</v>
      </c>
      <c r="H5501">
        <v>42.9086</v>
      </c>
      <c r="I5501" t="s">
        <v>45</v>
      </c>
      <c r="J5501">
        <v>2007</v>
      </c>
      <c r="K5501" t="str">
        <f>K5500</f>
        <v>Medium</v>
      </c>
      <c r="L5501" t="s">
        <v>43</v>
      </c>
      <c r="M5501" t="s">
        <v>16</v>
      </c>
      <c r="N5501">
        <v>758.34619999999995</v>
      </c>
    </row>
    <row r="5502" spans="1:14" x14ac:dyDescent="0.3">
      <c r="A5502" t="s">
        <v>1515</v>
      </c>
      <c r="B5502">
        <v>5500</v>
      </c>
      <c r="C5502">
        <f>C5501</f>
        <v>5.9249999999999998</v>
      </c>
      <c r="D5502">
        <f>SUMIF(E:E,Table1[[#This Row],[Item_Fat_Content]],N:N)</f>
        <v>11904094.532999987</v>
      </c>
      <c r="E5502" t="s">
        <v>70</v>
      </c>
      <c r="F5502">
        <v>0.17514326</v>
      </c>
      <c r="G5502" t="s">
        <v>26</v>
      </c>
      <c r="H5502">
        <v>222.37719999999999</v>
      </c>
      <c r="I5502" t="s">
        <v>38</v>
      </c>
      <c r="J5502">
        <v>1985</v>
      </c>
      <c r="K5502" t="s">
        <v>14</v>
      </c>
      <c r="L5502" t="s">
        <v>21</v>
      </c>
      <c r="M5502" t="s">
        <v>39</v>
      </c>
      <c r="N5502">
        <v>9562.2196000000004</v>
      </c>
    </row>
    <row r="5503" spans="1:14" x14ac:dyDescent="0.3">
      <c r="A5503" t="s">
        <v>1235</v>
      </c>
      <c r="B5503">
        <v>5501</v>
      </c>
      <c r="C5503">
        <v>10.65</v>
      </c>
      <c r="D5503">
        <f>SUMIF(E:E,Table1[[#This Row],[Item_Fat_Content]],N:N)</f>
        <v>11904094.532999987</v>
      </c>
      <c r="E5503" t="s">
        <v>11</v>
      </c>
      <c r="F5503">
        <v>4.8785426999999999E-2</v>
      </c>
      <c r="G5503" t="s">
        <v>178</v>
      </c>
      <c r="H5503">
        <v>163.95259999999999</v>
      </c>
      <c r="I5503" t="s">
        <v>42</v>
      </c>
      <c r="J5503">
        <v>2002</v>
      </c>
      <c r="K5503" t="str">
        <f>K5502</f>
        <v>Medium</v>
      </c>
      <c r="L5503" t="s">
        <v>43</v>
      </c>
      <c r="M5503" t="s">
        <v>16</v>
      </c>
      <c r="N5503">
        <v>1644.5260000000001</v>
      </c>
    </row>
    <row r="5504" spans="1:14" x14ac:dyDescent="0.3">
      <c r="A5504" t="s">
        <v>563</v>
      </c>
      <c r="B5504">
        <v>5502</v>
      </c>
      <c r="C5504">
        <v>14.8</v>
      </c>
      <c r="D5504">
        <f>SUMIF(E:E,Table1[[#This Row],[Item_Fat_Content]],N:N)</f>
        <v>11904094.532999987</v>
      </c>
      <c r="E5504" t="s">
        <v>11</v>
      </c>
      <c r="F5504">
        <v>1.9476707999999999E-2</v>
      </c>
      <c r="G5504" t="s">
        <v>56</v>
      </c>
      <c r="H5504">
        <v>193.07939999999999</v>
      </c>
      <c r="I5504" t="s">
        <v>60</v>
      </c>
      <c r="J5504">
        <v>2004</v>
      </c>
      <c r="K5504" t="s">
        <v>49</v>
      </c>
      <c r="L5504" t="s">
        <v>43</v>
      </c>
      <c r="M5504" t="s">
        <v>16</v>
      </c>
      <c r="N5504">
        <v>3901.5880000000002</v>
      </c>
    </row>
    <row r="5505" spans="1:14" x14ac:dyDescent="0.3">
      <c r="A5505" t="s">
        <v>1208</v>
      </c>
      <c r="B5505">
        <v>5503</v>
      </c>
      <c r="C5505">
        <v>15.1</v>
      </c>
      <c r="D5505">
        <f>SUMIF(E:E,Table1[[#This Row],[Item_Fat_Content]],N:N)</f>
        <v>11904094.532999987</v>
      </c>
      <c r="E5505" t="s">
        <v>11</v>
      </c>
      <c r="F5505">
        <v>7.6229769000000003E-2</v>
      </c>
      <c r="G5505" t="s">
        <v>34</v>
      </c>
      <c r="H5505">
        <v>90.483000000000004</v>
      </c>
      <c r="I5505" t="s">
        <v>42</v>
      </c>
      <c r="J5505">
        <v>2002</v>
      </c>
      <c r="K5505" t="str">
        <f>K5504</f>
        <v>Small</v>
      </c>
      <c r="L5505" t="s">
        <v>43</v>
      </c>
      <c r="M5505" t="s">
        <v>16</v>
      </c>
      <c r="N5505">
        <v>1617.894</v>
      </c>
    </row>
    <row r="5506" spans="1:14" x14ac:dyDescent="0.3">
      <c r="A5506" t="s">
        <v>1284</v>
      </c>
      <c r="B5506">
        <v>5504</v>
      </c>
      <c r="C5506">
        <v>13.5</v>
      </c>
      <c r="D5506">
        <f>SUMIF(E:E,Table1[[#This Row],[Item_Fat_Content]],N:N)</f>
        <v>6457454.3820000133</v>
      </c>
      <c r="E5506" t="s">
        <v>1608</v>
      </c>
      <c r="F5506">
        <v>0</v>
      </c>
      <c r="G5506" t="s">
        <v>12</v>
      </c>
      <c r="H5506">
        <v>57.856200000000001</v>
      </c>
      <c r="I5506" t="s">
        <v>13</v>
      </c>
      <c r="J5506">
        <v>1999</v>
      </c>
      <c r="K5506" t="s">
        <v>14</v>
      </c>
      <c r="L5506" t="s">
        <v>15</v>
      </c>
      <c r="M5506" t="s">
        <v>16</v>
      </c>
      <c r="N5506">
        <v>711.07439999999997</v>
      </c>
    </row>
    <row r="5507" spans="1:14" x14ac:dyDescent="0.3">
      <c r="A5507" t="s">
        <v>410</v>
      </c>
      <c r="B5507">
        <v>5505</v>
      </c>
      <c r="C5507">
        <v>16.7</v>
      </c>
      <c r="D5507">
        <f>SUMIF(E:E,Table1[[#This Row],[Item_Fat_Content]],N:N)</f>
        <v>11904094.532999987</v>
      </c>
      <c r="E5507" t="s">
        <v>11</v>
      </c>
      <c r="F5507">
        <v>2.2190488000000001E-2</v>
      </c>
      <c r="G5507" t="s">
        <v>12</v>
      </c>
      <c r="H5507">
        <v>113.18859999999999</v>
      </c>
      <c r="I5507" t="s">
        <v>45</v>
      </c>
      <c r="J5507">
        <v>2007</v>
      </c>
      <c r="K5507" t="str">
        <f>K5506</f>
        <v>Medium</v>
      </c>
      <c r="L5507" t="s">
        <v>43</v>
      </c>
      <c r="M5507" t="s">
        <v>16</v>
      </c>
      <c r="N5507">
        <v>3335.6579999999999</v>
      </c>
    </row>
    <row r="5508" spans="1:14" x14ac:dyDescent="0.3">
      <c r="A5508" t="s">
        <v>341</v>
      </c>
      <c r="B5508">
        <v>5506</v>
      </c>
      <c r="C5508">
        <v>13.35</v>
      </c>
      <c r="D5508">
        <f>SUMIF(E:E,Table1[[#This Row],[Item_Fat_Content]],N:N)</f>
        <v>11904094.532999987</v>
      </c>
      <c r="E5508" t="s">
        <v>11</v>
      </c>
      <c r="F5508">
        <v>0</v>
      </c>
      <c r="G5508" t="s">
        <v>78</v>
      </c>
      <c r="H5508">
        <v>217.61660000000001</v>
      </c>
      <c r="I5508" t="s">
        <v>20</v>
      </c>
      <c r="J5508">
        <v>2009</v>
      </c>
      <c r="K5508" t="s">
        <v>14</v>
      </c>
      <c r="L5508" t="s">
        <v>21</v>
      </c>
      <c r="M5508" t="s">
        <v>22</v>
      </c>
      <c r="N5508">
        <v>3265.7489999999998</v>
      </c>
    </row>
    <row r="5509" spans="1:14" x14ac:dyDescent="0.3">
      <c r="A5509" t="s">
        <v>794</v>
      </c>
      <c r="B5509">
        <v>5507</v>
      </c>
      <c r="C5509">
        <v>10.195</v>
      </c>
      <c r="D5509">
        <f>SUMIF(E:E,Table1[[#This Row],[Item_Fat_Content]],N:N)</f>
        <v>11904094.532999987</v>
      </c>
      <c r="E5509" t="s">
        <v>11</v>
      </c>
      <c r="F5509">
        <v>0</v>
      </c>
      <c r="G5509" t="s">
        <v>36</v>
      </c>
      <c r="H5509">
        <v>147.20760000000001</v>
      </c>
      <c r="I5509" t="s">
        <v>27</v>
      </c>
      <c r="J5509">
        <v>1998</v>
      </c>
      <c r="K5509" t="str">
        <f t="shared" ref="K5509:K5511" si="424">K5508</f>
        <v>Medium</v>
      </c>
      <c r="L5509" t="s">
        <v>21</v>
      </c>
      <c r="M5509" t="s">
        <v>28</v>
      </c>
      <c r="N5509">
        <v>739.03800000000001</v>
      </c>
    </row>
    <row r="5510" spans="1:14" x14ac:dyDescent="0.3">
      <c r="A5510" t="s">
        <v>471</v>
      </c>
      <c r="B5510">
        <v>5508</v>
      </c>
      <c r="C5510">
        <v>15.7</v>
      </c>
      <c r="D5510">
        <f>SUMIF(E:E,Table1[[#This Row],[Item_Fat_Content]],N:N)</f>
        <v>11904094.532999987</v>
      </c>
      <c r="E5510" t="s">
        <v>11</v>
      </c>
      <c r="F5510">
        <v>5.6103840000000002E-2</v>
      </c>
      <c r="G5510" t="s">
        <v>56</v>
      </c>
      <c r="H5510">
        <v>153.50239999999999</v>
      </c>
      <c r="I5510" t="s">
        <v>42</v>
      </c>
      <c r="J5510">
        <v>2002</v>
      </c>
      <c r="K5510" t="str">
        <f t="shared" si="424"/>
        <v>Medium</v>
      </c>
      <c r="L5510" t="s">
        <v>43</v>
      </c>
      <c r="M5510" t="s">
        <v>16</v>
      </c>
      <c r="N5510">
        <v>2580.6408000000001</v>
      </c>
    </row>
    <row r="5511" spans="1:14" x14ac:dyDescent="0.3">
      <c r="A5511" t="s">
        <v>421</v>
      </c>
      <c r="B5511">
        <v>5509</v>
      </c>
      <c r="C5511">
        <v>13.15</v>
      </c>
      <c r="D5511">
        <f>SUMIF(E:E,Table1[[#This Row],[Item_Fat_Content]],N:N)</f>
        <v>11904094.532999987</v>
      </c>
      <c r="E5511" t="s">
        <v>11</v>
      </c>
      <c r="F5511">
        <v>6.1381589E-2</v>
      </c>
      <c r="G5511" t="s">
        <v>41</v>
      </c>
      <c r="H5511">
        <v>179.99760000000001</v>
      </c>
      <c r="I5511" t="s">
        <v>27</v>
      </c>
      <c r="J5511">
        <v>1998</v>
      </c>
      <c r="K5511" t="str">
        <f t="shared" si="424"/>
        <v>Medium</v>
      </c>
      <c r="L5511" t="s">
        <v>21</v>
      </c>
      <c r="M5511" t="s">
        <v>28</v>
      </c>
      <c r="N5511">
        <v>181.0976</v>
      </c>
    </row>
    <row r="5512" spans="1:14" x14ac:dyDescent="0.3">
      <c r="A5512" t="s">
        <v>943</v>
      </c>
      <c r="B5512">
        <v>5510</v>
      </c>
      <c r="C5512">
        <v>13.15</v>
      </c>
      <c r="D5512">
        <f>SUMIF(E:E,Table1[[#This Row],[Item_Fat_Content]],N:N)</f>
        <v>11904094.532999987</v>
      </c>
      <c r="E5512" t="s">
        <v>11</v>
      </c>
      <c r="F5512">
        <v>2.2795611E-2</v>
      </c>
      <c r="G5512" t="s">
        <v>26</v>
      </c>
      <c r="H5512">
        <v>160.19200000000001</v>
      </c>
      <c r="I5512" t="s">
        <v>48</v>
      </c>
      <c r="J5512">
        <v>1997</v>
      </c>
      <c r="K5512" t="s">
        <v>49</v>
      </c>
      <c r="L5512" t="s">
        <v>15</v>
      </c>
      <c r="M5512" t="s">
        <v>16</v>
      </c>
      <c r="N5512">
        <v>1597.92</v>
      </c>
    </row>
    <row r="5513" spans="1:14" x14ac:dyDescent="0.3">
      <c r="A5513" t="s">
        <v>763</v>
      </c>
      <c r="B5513">
        <v>5511</v>
      </c>
      <c r="C5513">
        <v>12.1</v>
      </c>
      <c r="D5513">
        <f>SUMIF(E:E,Table1[[#This Row],[Item_Fat_Content]],N:N)</f>
        <v>11904094.532999987</v>
      </c>
      <c r="E5513" t="s">
        <v>11</v>
      </c>
      <c r="F5513">
        <v>4.0323731000000002E-2</v>
      </c>
      <c r="G5513" t="s">
        <v>26</v>
      </c>
      <c r="H5513">
        <v>180.00020000000001</v>
      </c>
      <c r="I5513" t="s">
        <v>31</v>
      </c>
      <c r="J5513">
        <v>1987</v>
      </c>
      <c r="K5513" t="s">
        <v>32</v>
      </c>
      <c r="L5513" t="s">
        <v>21</v>
      </c>
      <c r="M5513" t="s">
        <v>16</v>
      </c>
      <c r="N5513">
        <v>4656.6052</v>
      </c>
    </row>
    <row r="5514" spans="1:14" x14ac:dyDescent="0.3">
      <c r="A5514" t="s">
        <v>933</v>
      </c>
      <c r="B5514">
        <v>5512</v>
      </c>
      <c r="C5514">
        <v>12.8</v>
      </c>
      <c r="D5514">
        <f>SUMIF(E:E,Table1[[#This Row],[Item_Fat_Content]],N:N)</f>
        <v>11904094.532999987</v>
      </c>
      <c r="E5514" t="s">
        <v>11</v>
      </c>
      <c r="F5514">
        <v>7.0012633000000005E-2</v>
      </c>
      <c r="G5514" t="s">
        <v>116</v>
      </c>
      <c r="H5514">
        <v>262.8252</v>
      </c>
      <c r="I5514" t="s">
        <v>45</v>
      </c>
      <c r="J5514">
        <v>2007</v>
      </c>
      <c r="K5514" t="str">
        <f>K5513</f>
        <v>High</v>
      </c>
      <c r="L5514" t="s">
        <v>43</v>
      </c>
      <c r="M5514" t="s">
        <v>16</v>
      </c>
      <c r="N5514">
        <v>2885.5772000000002</v>
      </c>
    </row>
    <row r="5515" spans="1:14" x14ac:dyDescent="0.3">
      <c r="A5515" t="s">
        <v>1044</v>
      </c>
      <c r="B5515">
        <v>5513</v>
      </c>
      <c r="C5515">
        <f>C5514</f>
        <v>12.8</v>
      </c>
      <c r="D5515">
        <f>SUMIF(E:E,Table1[[#This Row],[Item_Fat_Content]],N:N)</f>
        <v>11904094.532999987</v>
      </c>
      <c r="E5515" t="s">
        <v>11</v>
      </c>
      <c r="F5515">
        <v>4.4591774000000001E-2</v>
      </c>
      <c r="G5515" t="s">
        <v>30</v>
      </c>
      <c r="H5515">
        <v>59.656199999999998</v>
      </c>
      <c r="I5515" t="s">
        <v>38</v>
      </c>
      <c r="J5515">
        <v>1985</v>
      </c>
      <c r="K5515" t="s">
        <v>14</v>
      </c>
      <c r="L5515" t="s">
        <v>21</v>
      </c>
      <c r="M5515" t="s">
        <v>39</v>
      </c>
      <c r="N5515">
        <v>2192.4794000000002</v>
      </c>
    </row>
    <row r="5516" spans="1:14" x14ac:dyDescent="0.3">
      <c r="A5516" t="s">
        <v>1048</v>
      </c>
      <c r="B5516">
        <v>5514</v>
      </c>
      <c r="C5516">
        <v>4.8049999999999997</v>
      </c>
      <c r="D5516">
        <f>SUMIF(E:E,Table1[[#This Row],[Item_Fat_Content]],N:N)</f>
        <v>6457454.3820000133</v>
      </c>
      <c r="E5516" t="s">
        <v>1608</v>
      </c>
      <c r="F5516">
        <v>3.7699423000000003E-2</v>
      </c>
      <c r="G5516" t="s">
        <v>12</v>
      </c>
      <c r="H5516">
        <v>125.57040000000001</v>
      </c>
      <c r="I5516" t="s">
        <v>48</v>
      </c>
      <c r="J5516">
        <v>1997</v>
      </c>
      <c r="K5516" t="s">
        <v>49</v>
      </c>
      <c r="L5516" t="s">
        <v>15</v>
      </c>
      <c r="M5516" t="s">
        <v>16</v>
      </c>
      <c r="N5516">
        <v>3880.2824000000001</v>
      </c>
    </row>
    <row r="5517" spans="1:14" x14ac:dyDescent="0.3">
      <c r="A5517" t="s">
        <v>231</v>
      </c>
      <c r="B5517">
        <v>5515</v>
      </c>
      <c r="C5517">
        <v>18.75</v>
      </c>
      <c r="D5517">
        <f>SUMIF(E:E,Table1[[#This Row],[Item_Fat_Content]],N:N)</f>
        <v>11904094.532999987</v>
      </c>
      <c r="E5517" t="s">
        <v>11</v>
      </c>
      <c r="F5517">
        <v>5.2040915E-2</v>
      </c>
      <c r="G5517" t="s">
        <v>56</v>
      </c>
      <c r="H5517">
        <v>105.72799999999999</v>
      </c>
      <c r="I5517" t="s">
        <v>48</v>
      </c>
      <c r="J5517">
        <v>1997</v>
      </c>
      <c r="K5517" t="s">
        <v>49</v>
      </c>
      <c r="L5517" t="s">
        <v>15</v>
      </c>
      <c r="M5517" t="s">
        <v>16</v>
      </c>
      <c r="N5517">
        <v>2024.0319999999999</v>
      </c>
    </row>
    <row r="5518" spans="1:14" x14ac:dyDescent="0.3">
      <c r="A5518" t="s">
        <v>1059</v>
      </c>
      <c r="B5518">
        <v>5516</v>
      </c>
      <c r="C5518">
        <v>7.6</v>
      </c>
      <c r="D5518">
        <f>SUMIF(E:E,Table1[[#This Row],[Item_Fat_Content]],N:N)</f>
        <v>6457454.3820000133</v>
      </c>
      <c r="E5518" t="s">
        <v>1608</v>
      </c>
      <c r="F5518">
        <v>0.142292265</v>
      </c>
      <c r="G5518" t="s">
        <v>116</v>
      </c>
      <c r="H5518">
        <v>171.34479999999999</v>
      </c>
      <c r="I5518" t="s">
        <v>31</v>
      </c>
      <c r="J5518">
        <v>1987</v>
      </c>
      <c r="K5518" t="s">
        <v>32</v>
      </c>
      <c r="L5518" t="s">
        <v>21</v>
      </c>
      <c r="M5518" t="s">
        <v>16</v>
      </c>
      <c r="N5518">
        <v>3238.4512</v>
      </c>
    </row>
    <row r="5519" spans="1:14" x14ac:dyDescent="0.3">
      <c r="A5519" t="s">
        <v>1476</v>
      </c>
      <c r="B5519">
        <v>5517</v>
      </c>
      <c r="C5519">
        <v>9.5</v>
      </c>
      <c r="D5519">
        <f>SUMIF(E:E,Table1[[#This Row],[Item_Fat_Content]],N:N)</f>
        <v>6457454.3820000133</v>
      </c>
      <c r="E5519" t="s">
        <v>1608</v>
      </c>
      <c r="F5519">
        <v>0.13252192900000001</v>
      </c>
      <c r="G5519" t="s">
        <v>41</v>
      </c>
      <c r="H5519">
        <v>228.66679999999999</v>
      </c>
      <c r="I5519" t="s">
        <v>60</v>
      </c>
      <c r="J5519">
        <v>2004</v>
      </c>
      <c r="K5519" t="s">
        <v>49</v>
      </c>
      <c r="L5519" t="s">
        <v>43</v>
      </c>
      <c r="M5519" t="s">
        <v>16</v>
      </c>
      <c r="N5519">
        <v>4146.6023999999998</v>
      </c>
    </row>
    <row r="5520" spans="1:14" x14ac:dyDescent="0.3">
      <c r="A5520" t="s">
        <v>705</v>
      </c>
      <c r="B5520">
        <v>5518</v>
      </c>
      <c r="C5520">
        <v>16.7</v>
      </c>
      <c r="D5520">
        <f>SUMIF(E:E,Table1[[#This Row],[Item_Fat_Content]],N:N)</f>
        <v>6457454.3820000133</v>
      </c>
      <c r="E5520" t="s">
        <v>1608</v>
      </c>
      <c r="F5520">
        <v>6.1122655999999997E-2</v>
      </c>
      <c r="G5520" t="s">
        <v>34</v>
      </c>
      <c r="H5520">
        <v>100.0384</v>
      </c>
      <c r="I5520" t="s">
        <v>20</v>
      </c>
      <c r="J5520">
        <v>2009</v>
      </c>
      <c r="K5520" t="s">
        <v>14</v>
      </c>
      <c r="L5520" t="s">
        <v>21</v>
      </c>
      <c r="M5520" t="s">
        <v>22</v>
      </c>
      <c r="N5520">
        <v>2463.46</v>
      </c>
    </row>
    <row r="5521" spans="1:14" x14ac:dyDescent="0.3">
      <c r="A5521" t="s">
        <v>232</v>
      </c>
      <c r="B5521">
        <v>5519</v>
      </c>
      <c r="C5521">
        <v>5.26</v>
      </c>
      <c r="D5521">
        <f>SUMIF(E:E,Table1[[#This Row],[Item_Fat_Content]],N:N)</f>
        <v>6457454.3820000133</v>
      </c>
      <c r="E5521" t="s">
        <v>1608</v>
      </c>
      <c r="F5521">
        <v>4.1942549000000003E-2</v>
      </c>
      <c r="G5521" t="s">
        <v>34</v>
      </c>
      <c r="H5521">
        <v>165.48679999999999</v>
      </c>
      <c r="I5521" t="s">
        <v>20</v>
      </c>
      <c r="J5521">
        <v>2009</v>
      </c>
      <c r="K5521" t="s">
        <v>14</v>
      </c>
      <c r="L5521" t="s">
        <v>21</v>
      </c>
      <c r="M5521" t="s">
        <v>22</v>
      </c>
      <c r="N5521">
        <v>2293.0151999999998</v>
      </c>
    </row>
    <row r="5522" spans="1:14" x14ac:dyDescent="0.3">
      <c r="A5522" t="s">
        <v>406</v>
      </c>
      <c r="B5522">
        <v>5520</v>
      </c>
      <c r="C5522">
        <v>15.6</v>
      </c>
      <c r="D5522">
        <f>SUMIF(E:E,Table1[[#This Row],[Item_Fat_Content]],N:N)</f>
        <v>6457454.3820000133</v>
      </c>
      <c r="E5522" t="s">
        <v>1608</v>
      </c>
      <c r="F5522">
        <v>3.5506141999999997E-2</v>
      </c>
      <c r="G5522" t="s">
        <v>36</v>
      </c>
      <c r="H5522">
        <v>112.45180000000001</v>
      </c>
      <c r="I5522" t="s">
        <v>48</v>
      </c>
      <c r="J5522">
        <v>1997</v>
      </c>
      <c r="K5522" t="s">
        <v>49</v>
      </c>
      <c r="L5522" t="s">
        <v>15</v>
      </c>
      <c r="M5522" t="s">
        <v>16</v>
      </c>
      <c r="N5522">
        <v>3301.7022000000002</v>
      </c>
    </row>
    <row r="5523" spans="1:14" x14ac:dyDescent="0.3">
      <c r="A5523" t="s">
        <v>246</v>
      </c>
      <c r="B5523">
        <v>5521</v>
      </c>
      <c r="C5523">
        <v>13.65</v>
      </c>
      <c r="D5523">
        <f>SUMIF(E:E,Table1[[#This Row],[Item_Fat_Content]],N:N)</f>
        <v>6457454.3820000133</v>
      </c>
      <c r="E5523" t="s">
        <v>1608</v>
      </c>
      <c r="F5523">
        <v>8.0573371000000005E-2</v>
      </c>
      <c r="G5523" t="s">
        <v>41</v>
      </c>
      <c r="H5523">
        <v>260.1936</v>
      </c>
      <c r="I5523" t="s">
        <v>31</v>
      </c>
      <c r="J5523">
        <v>1987</v>
      </c>
      <c r="K5523" t="s">
        <v>32</v>
      </c>
      <c r="L5523" t="s">
        <v>21</v>
      </c>
      <c r="M5523" t="s">
        <v>16</v>
      </c>
      <c r="N5523">
        <v>3914.904</v>
      </c>
    </row>
    <row r="5524" spans="1:14" x14ac:dyDescent="0.3">
      <c r="A5524" t="s">
        <v>838</v>
      </c>
      <c r="B5524">
        <v>5522</v>
      </c>
      <c r="C5524">
        <v>12.85</v>
      </c>
      <c r="D5524">
        <f>SUMIF(E:E,Table1[[#This Row],[Item_Fat_Content]],N:N)</f>
        <v>11904094.532999987</v>
      </c>
      <c r="E5524" t="s">
        <v>11</v>
      </c>
      <c r="F5524">
        <v>0.12197227400000001</v>
      </c>
      <c r="G5524" t="s">
        <v>36</v>
      </c>
      <c r="H5524">
        <v>43.142800000000001</v>
      </c>
      <c r="I5524" t="s">
        <v>42</v>
      </c>
      <c r="J5524">
        <v>2002</v>
      </c>
      <c r="K5524" t="str">
        <f>K5523</f>
        <v>High</v>
      </c>
      <c r="L5524" t="s">
        <v>43</v>
      </c>
      <c r="M5524" t="s">
        <v>16</v>
      </c>
      <c r="N5524">
        <v>703.08479999999997</v>
      </c>
    </row>
    <row r="5525" spans="1:14" x14ac:dyDescent="0.3">
      <c r="A5525" t="s">
        <v>544</v>
      </c>
      <c r="B5525">
        <v>5523</v>
      </c>
      <c r="C5525">
        <v>12.6</v>
      </c>
      <c r="D5525">
        <f>SUMIF(E:E,Table1[[#This Row],[Item_Fat_Content]],N:N)</f>
        <v>11904094.532999987</v>
      </c>
      <c r="E5525" t="s">
        <v>11</v>
      </c>
      <c r="F5525">
        <v>8.7436671999999993E-2</v>
      </c>
      <c r="G5525" t="s">
        <v>26</v>
      </c>
      <c r="H5525">
        <v>109.9228</v>
      </c>
      <c r="I5525" t="s">
        <v>60</v>
      </c>
      <c r="J5525">
        <v>2004</v>
      </c>
      <c r="K5525" t="s">
        <v>49</v>
      </c>
      <c r="L5525" t="s">
        <v>43</v>
      </c>
      <c r="M5525" t="s">
        <v>16</v>
      </c>
      <c r="N5525">
        <v>663.13679999999999</v>
      </c>
    </row>
    <row r="5526" spans="1:14" x14ac:dyDescent="0.3">
      <c r="A5526" t="s">
        <v>197</v>
      </c>
      <c r="B5526">
        <v>5524</v>
      </c>
      <c r="C5526">
        <f>C5525</f>
        <v>12.6</v>
      </c>
      <c r="D5526">
        <f>SUMIF(E:E,Table1[[#This Row],[Item_Fat_Content]],N:N)</f>
        <v>11904094.532999987</v>
      </c>
      <c r="E5526" t="s">
        <v>11</v>
      </c>
      <c r="F5526">
        <v>0.13611954900000001</v>
      </c>
      <c r="G5526" t="s">
        <v>26</v>
      </c>
      <c r="H5526">
        <v>94.109399999999994</v>
      </c>
      <c r="I5526" t="s">
        <v>65</v>
      </c>
      <c r="J5526">
        <v>1985</v>
      </c>
      <c r="K5526" t="s">
        <v>49</v>
      </c>
      <c r="L5526" t="s">
        <v>15</v>
      </c>
      <c r="M5526" t="s">
        <v>28</v>
      </c>
      <c r="N5526">
        <v>190.4188</v>
      </c>
    </row>
    <row r="5527" spans="1:14" x14ac:dyDescent="0.3">
      <c r="A5527" t="s">
        <v>722</v>
      </c>
      <c r="B5527">
        <v>5525</v>
      </c>
      <c r="C5527">
        <v>17.75</v>
      </c>
      <c r="D5527">
        <f>SUMIF(E:E,Table1[[#This Row],[Item_Fat_Content]],N:N)</f>
        <v>11904094.532999987</v>
      </c>
      <c r="E5527" t="s">
        <v>11</v>
      </c>
      <c r="F5527">
        <v>7.3396761000000005E-2</v>
      </c>
      <c r="G5527" t="s">
        <v>259</v>
      </c>
      <c r="H5527">
        <v>35.121600000000001</v>
      </c>
      <c r="I5527" t="s">
        <v>60</v>
      </c>
      <c r="J5527">
        <v>2004</v>
      </c>
      <c r="K5527" t="s">
        <v>49</v>
      </c>
      <c r="L5527" t="s">
        <v>43</v>
      </c>
      <c r="M5527" t="s">
        <v>16</v>
      </c>
      <c r="N5527">
        <v>830.91840000000002</v>
      </c>
    </row>
    <row r="5528" spans="1:14" x14ac:dyDescent="0.3">
      <c r="A5528" t="s">
        <v>1429</v>
      </c>
      <c r="B5528">
        <v>5526</v>
      </c>
      <c r="C5528">
        <v>14.8</v>
      </c>
      <c r="D5528">
        <f>SUMIF(E:E,Table1[[#This Row],[Item_Fat_Content]],N:N)</f>
        <v>6457454.3820000133</v>
      </c>
      <c r="E5528" t="s">
        <v>1608</v>
      </c>
      <c r="F5528">
        <v>7.3468631000000006E-2</v>
      </c>
      <c r="G5528" t="s">
        <v>78</v>
      </c>
      <c r="H5528">
        <v>110.857</v>
      </c>
      <c r="I5528" t="s">
        <v>27</v>
      </c>
      <c r="J5528">
        <v>1998</v>
      </c>
      <c r="K5528" t="str">
        <f>K5527</f>
        <v>Small</v>
      </c>
      <c r="L5528" t="s">
        <v>21</v>
      </c>
      <c r="M5528" t="s">
        <v>28</v>
      </c>
      <c r="N5528">
        <v>329.57100000000003</v>
      </c>
    </row>
    <row r="5529" spans="1:14" x14ac:dyDescent="0.3">
      <c r="A5529" t="s">
        <v>887</v>
      </c>
      <c r="B5529">
        <v>5527</v>
      </c>
      <c r="C5529">
        <v>18.25</v>
      </c>
      <c r="D5529">
        <f>SUMIF(E:E,Table1[[#This Row],[Item_Fat_Content]],N:N)</f>
        <v>11904094.532999987</v>
      </c>
      <c r="E5529" t="s">
        <v>11</v>
      </c>
      <c r="F5529">
        <v>7.5132352999999999E-2</v>
      </c>
      <c r="G5529" t="s">
        <v>36</v>
      </c>
      <c r="H5529">
        <v>125.9046</v>
      </c>
      <c r="I5529" t="s">
        <v>31</v>
      </c>
      <c r="J5529">
        <v>1987</v>
      </c>
      <c r="K5529" t="s">
        <v>32</v>
      </c>
      <c r="L5529" t="s">
        <v>21</v>
      </c>
      <c r="M5529" t="s">
        <v>16</v>
      </c>
      <c r="N5529">
        <v>2365.5873999999999</v>
      </c>
    </row>
    <row r="5530" spans="1:14" x14ac:dyDescent="0.3">
      <c r="A5530" t="s">
        <v>1507</v>
      </c>
      <c r="B5530">
        <v>5528</v>
      </c>
      <c r="C5530">
        <v>14.65</v>
      </c>
      <c r="D5530">
        <f>SUMIF(E:E,Table1[[#This Row],[Item_Fat_Content]],N:N)</f>
        <v>11904094.532999987</v>
      </c>
      <c r="E5530" t="s">
        <v>11</v>
      </c>
      <c r="F5530">
        <v>0.12062477100000001</v>
      </c>
      <c r="G5530" t="s">
        <v>30</v>
      </c>
      <c r="H5530">
        <v>261.75940000000003</v>
      </c>
      <c r="I5530" t="s">
        <v>27</v>
      </c>
      <c r="J5530">
        <v>1998</v>
      </c>
      <c r="K5530" t="str">
        <f t="shared" ref="K5530:K5531" si="425">K5529</f>
        <v>High</v>
      </c>
      <c r="L5530" t="s">
        <v>21</v>
      </c>
      <c r="M5530" t="s">
        <v>28</v>
      </c>
      <c r="N5530">
        <v>523.31880000000001</v>
      </c>
    </row>
    <row r="5531" spans="1:14" x14ac:dyDescent="0.3">
      <c r="A5531" t="s">
        <v>1072</v>
      </c>
      <c r="B5531">
        <v>5529</v>
      </c>
      <c r="C5531">
        <v>16.5</v>
      </c>
      <c r="D5531">
        <f>SUMIF(E:E,Table1[[#This Row],[Item_Fat_Content]],N:N)</f>
        <v>6457454.3820000133</v>
      </c>
      <c r="E5531" t="s">
        <v>1608</v>
      </c>
      <c r="F5531">
        <v>0.110888167</v>
      </c>
      <c r="G5531" t="s">
        <v>54</v>
      </c>
      <c r="H5531">
        <v>181.6292</v>
      </c>
      <c r="I5531" t="s">
        <v>27</v>
      </c>
      <c r="J5531">
        <v>1998</v>
      </c>
      <c r="K5531" t="str">
        <f t="shared" si="425"/>
        <v>High</v>
      </c>
      <c r="L5531" t="s">
        <v>21</v>
      </c>
      <c r="M5531" t="s">
        <v>28</v>
      </c>
      <c r="N5531">
        <v>1094.5752</v>
      </c>
    </row>
    <row r="5532" spans="1:14" x14ac:dyDescent="0.3">
      <c r="A5532" t="s">
        <v>231</v>
      </c>
      <c r="B5532">
        <v>5530</v>
      </c>
      <c r="C5532">
        <v>18.75</v>
      </c>
      <c r="D5532">
        <f>SUMIF(E:E,Table1[[#This Row],[Item_Fat_Content]],N:N)</f>
        <v>11904094.532999987</v>
      </c>
      <c r="E5532" t="s">
        <v>11</v>
      </c>
      <c r="F5532">
        <v>5.2252908000000001E-2</v>
      </c>
      <c r="G5532" t="s">
        <v>56</v>
      </c>
      <c r="H5532">
        <v>105.72799999999999</v>
      </c>
      <c r="I5532" t="s">
        <v>20</v>
      </c>
      <c r="J5532">
        <v>2009</v>
      </c>
      <c r="K5532" t="s">
        <v>14</v>
      </c>
      <c r="L5532" t="s">
        <v>21</v>
      </c>
      <c r="M5532" t="s">
        <v>22</v>
      </c>
      <c r="N5532">
        <v>1704.4480000000001</v>
      </c>
    </row>
    <row r="5533" spans="1:14" x14ac:dyDescent="0.3">
      <c r="A5533" t="s">
        <v>1596</v>
      </c>
      <c r="B5533">
        <v>5531</v>
      </c>
      <c r="C5533">
        <v>10.5</v>
      </c>
      <c r="D5533">
        <f>SUMIF(E:E,Table1[[#This Row],[Item_Fat_Content]],N:N)</f>
        <v>11904094.532999987</v>
      </c>
      <c r="E5533" t="s">
        <v>11</v>
      </c>
      <c r="F5533">
        <v>1.9046088999999999E-2</v>
      </c>
      <c r="G5533" t="s">
        <v>19</v>
      </c>
      <c r="H5533">
        <v>188.42400000000001</v>
      </c>
      <c r="I5533" t="s">
        <v>60</v>
      </c>
      <c r="J5533">
        <v>2004</v>
      </c>
      <c r="K5533" t="s">
        <v>49</v>
      </c>
      <c r="L5533" t="s">
        <v>43</v>
      </c>
      <c r="M5533" t="s">
        <v>16</v>
      </c>
      <c r="N5533">
        <v>2237.0880000000002</v>
      </c>
    </row>
    <row r="5534" spans="1:14" x14ac:dyDescent="0.3">
      <c r="A5534" t="s">
        <v>539</v>
      </c>
      <c r="B5534">
        <v>5532</v>
      </c>
      <c r="C5534">
        <v>15.35</v>
      </c>
      <c r="D5534">
        <f>SUMIF(E:E,Table1[[#This Row],[Item_Fat_Content]],N:N)</f>
        <v>11904094.532999987</v>
      </c>
      <c r="E5534" t="s">
        <v>11</v>
      </c>
      <c r="F5534">
        <v>7.3397129000000005E-2</v>
      </c>
      <c r="G5534" t="s">
        <v>19</v>
      </c>
      <c r="H5534">
        <v>91.912000000000006</v>
      </c>
      <c r="I5534" t="s">
        <v>13</v>
      </c>
      <c r="J5534">
        <v>1999</v>
      </c>
      <c r="K5534" t="s">
        <v>14</v>
      </c>
      <c r="L5534" t="s">
        <v>15</v>
      </c>
      <c r="M5534" t="s">
        <v>16</v>
      </c>
      <c r="N5534">
        <v>2609.9360000000001</v>
      </c>
    </row>
    <row r="5535" spans="1:14" x14ac:dyDescent="0.3">
      <c r="A5535" t="s">
        <v>1148</v>
      </c>
      <c r="B5535">
        <v>5533</v>
      </c>
      <c r="C5535">
        <v>14.1</v>
      </c>
      <c r="D5535">
        <f>SUMIF(E:E,Table1[[#This Row],[Item_Fat_Content]],N:N)</f>
        <v>11904094.532999987</v>
      </c>
      <c r="E5535" t="s">
        <v>11</v>
      </c>
      <c r="F5535">
        <v>6.7011609E-2</v>
      </c>
      <c r="G5535" t="s">
        <v>36</v>
      </c>
      <c r="H5535">
        <v>197.10839999999999</v>
      </c>
      <c r="I5535" t="s">
        <v>42</v>
      </c>
      <c r="J5535">
        <v>2002</v>
      </c>
      <c r="K5535" t="str">
        <f t="shared" ref="K5535:K5536" si="426">K5534</f>
        <v>Medium</v>
      </c>
      <c r="L5535" t="s">
        <v>43</v>
      </c>
      <c r="M5535" t="s">
        <v>16</v>
      </c>
      <c r="N5535">
        <v>2182.4924000000001</v>
      </c>
    </row>
    <row r="5536" spans="1:14" x14ac:dyDescent="0.3">
      <c r="A5536" t="s">
        <v>1382</v>
      </c>
      <c r="B5536">
        <v>5534</v>
      </c>
      <c r="C5536">
        <v>8.27</v>
      </c>
      <c r="D5536">
        <f>SUMIF(E:E,Table1[[#This Row],[Item_Fat_Content]],N:N)</f>
        <v>11904094.532999987</v>
      </c>
      <c r="E5536" t="s">
        <v>11</v>
      </c>
      <c r="F5536">
        <v>3.1490111000000001E-2</v>
      </c>
      <c r="G5536" t="s">
        <v>56</v>
      </c>
      <c r="H5536">
        <v>239.08799999999999</v>
      </c>
      <c r="I5536" t="s">
        <v>27</v>
      </c>
      <c r="J5536">
        <v>1998</v>
      </c>
      <c r="K5536" t="str">
        <f t="shared" si="426"/>
        <v>Medium</v>
      </c>
      <c r="L5536" t="s">
        <v>21</v>
      </c>
      <c r="M5536" t="s">
        <v>28</v>
      </c>
      <c r="N5536">
        <v>719.06399999999996</v>
      </c>
    </row>
    <row r="5537" spans="1:14" x14ac:dyDescent="0.3">
      <c r="A5537" t="s">
        <v>984</v>
      </c>
      <c r="B5537">
        <v>5535</v>
      </c>
      <c r="C5537">
        <v>12.15</v>
      </c>
      <c r="D5537">
        <f>SUMIF(E:E,Table1[[#This Row],[Item_Fat_Content]],N:N)</f>
        <v>6457454.3820000133</v>
      </c>
      <c r="E5537" t="s">
        <v>1608</v>
      </c>
      <c r="F5537">
        <v>0.13262159400000001</v>
      </c>
      <c r="G5537" t="s">
        <v>26</v>
      </c>
      <c r="H5537">
        <v>190.18719999999999</v>
      </c>
      <c r="I5537" t="s">
        <v>20</v>
      </c>
      <c r="J5537">
        <v>2009</v>
      </c>
      <c r="K5537" t="s">
        <v>14</v>
      </c>
      <c r="L5537" t="s">
        <v>21</v>
      </c>
      <c r="M5537" t="s">
        <v>22</v>
      </c>
      <c r="N5537">
        <v>3781.7440000000001</v>
      </c>
    </row>
    <row r="5538" spans="1:14" x14ac:dyDescent="0.3">
      <c r="A5538" t="s">
        <v>729</v>
      </c>
      <c r="B5538">
        <v>5536</v>
      </c>
      <c r="C5538">
        <f>C5537</f>
        <v>12.15</v>
      </c>
      <c r="D5538">
        <f>SUMIF(E:E,Table1[[#This Row],[Item_Fat_Content]],N:N)</f>
        <v>11904094.532999987</v>
      </c>
      <c r="E5538" t="s">
        <v>11</v>
      </c>
      <c r="F5538">
        <v>0</v>
      </c>
      <c r="G5538" t="s">
        <v>78</v>
      </c>
      <c r="H5538">
        <v>87.685599999999994</v>
      </c>
      <c r="I5538" t="s">
        <v>38</v>
      </c>
      <c r="J5538">
        <v>1985</v>
      </c>
      <c r="K5538" t="s">
        <v>14</v>
      </c>
      <c r="L5538" t="s">
        <v>21</v>
      </c>
      <c r="M5538" t="s">
        <v>39</v>
      </c>
      <c r="N5538">
        <v>1845.5976000000001</v>
      </c>
    </row>
    <row r="5539" spans="1:14" x14ac:dyDescent="0.3">
      <c r="A5539" t="s">
        <v>135</v>
      </c>
      <c r="B5539">
        <v>5537</v>
      </c>
      <c r="C5539">
        <v>8.8949999999999996</v>
      </c>
      <c r="D5539">
        <f>SUMIF(E:E,Table1[[#This Row],[Item_Fat_Content]],N:N)</f>
        <v>11904094.532999987</v>
      </c>
      <c r="E5539" t="s">
        <v>11</v>
      </c>
      <c r="F5539">
        <v>0.10511069200000001</v>
      </c>
      <c r="G5539" t="s">
        <v>12</v>
      </c>
      <c r="H5539">
        <v>41.113799999999998</v>
      </c>
      <c r="I5539" t="s">
        <v>48</v>
      </c>
      <c r="J5539">
        <v>1997</v>
      </c>
      <c r="K5539" t="s">
        <v>49</v>
      </c>
      <c r="L5539" t="s">
        <v>15</v>
      </c>
      <c r="M5539" t="s">
        <v>16</v>
      </c>
      <c r="N5539">
        <v>690.43460000000005</v>
      </c>
    </row>
    <row r="5540" spans="1:14" x14ac:dyDescent="0.3">
      <c r="A5540" t="s">
        <v>913</v>
      </c>
      <c r="B5540">
        <v>5538</v>
      </c>
      <c r="C5540">
        <v>14</v>
      </c>
      <c r="D5540">
        <f>SUMIF(E:E,Table1[[#This Row],[Item_Fat_Content]],N:N)</f>
        <v>6457454.3820000133</v>
      </c>
      <c r="E5540" t="s">
        <v>1608</v>
      </c>
      <c r="F5540">
        <v>2.9768869999999999E-2</v>
      </c>
      <c r="G5540" t="s">
        <v>12</v>
      </c>
      <c r="H5540">
        <v>145.4786</v>
      </c>
      <c r="I5540" t="s">
        <v>13</v>
      </c>
      <c r="J5540">
        <v>1999</v>
      </c>
      <c r="K5540" t="s">
        <v>14</v>
      </c>
      <c r="L5540" t="s">
        <v>15</v>
      </c>
      <c r="M5540" t="s">
        <v>16</v>
      </c>
      <c r="N5540">
        <v>1300.3073999999999</v>
      </c>
    </row>
    <row r="5541" spans="1:14" x14ac:dyDescent="0.3">
      <c r="A5541" t="s">
        <v>386</v>
      </c>
      <c r="B5541">
        <v>5539</v>
      </c>
      <c r="C5541">
        <v>18.2</v>
      </c>
      <c r="D5541">
        <f>SUMIF(E:E,Table1[[#This Row],[Item_Fat_Content]],N:N)</f>
        <v>229576.49539999999</v>
      </c>
      <c r="E5541" t="s">
        <v>18</v>
      </c>
      <c r="F5541">
        <v>1.2229464000000001E-2</v>
      </c>
      <c r="G5541" t="s">
        <v>26</v>
      </c>
      <c r="H5541">
        <v>56.8904</v>
      </c>
      <c r="I5541" t="s">
        <v>42</v>
      </c>
      <c r="J5541">
        <v>2002</v>
      </c>
      <c r="K5541" t="str">
        <f>K5540</f>
        <v>Medium</v>
      </c>
      <c r="L5541" t="s">
        <v>43</v>
      </c>
      <c r="M5541" t="s">
        <v>16</v>
      </c>
      <c r="N5541">
        <v>1406.1695999999999</v>
      </c>
    </row>
    <row r="5542" spans="1:14" x14ac:dyDescent="0.3">
      <c r="A5542" t="s">
        <v>1033</v>
      </c>
      <c r="B5542">
        <v>5540</v>
      </c>
      <c r="C5542">
        <v>17.850000000000001</v>
      </c>
      <c r="D5542">
        <f>SUMIF(E:E,Table1[[#This Row],[Item_Fat_Content]],N:N)</f>
        <v>11904094.532999987</v>
      </c>
      <c r="E5542" t="s">
        <v>11</v>
      </c>
      <c r="F5542">
        <v>5.2176860999999998E-2</v>
      </c>
      <c r="G5542" t="s">
        <v>36</v>
      </c>
      <c r="H5542">
        <v>122.80719999999999</v>
      </c>
      <c r="I5542" t="s">
        <v>48</v>
      </c>
      <c r="J5542">
        <v>1997</v>
      </c>
      <c r="K5542" t="s">
        <v>49</v>
      </c>
      <c r="L5542" t="s">
        <v>15</v>
      </c>
      <c r="M5542" t="s">
        <v>16</v>
      </c>
      <c r="N5542">
        <v>857.55039999999997</v>
      </c>
    </row>
    <row r="5543" spans="1:14" x14ac:dyDescent="0.3">
      <c r="A5543" t="s">
        <v>547</v>
      </c>
      <c r="B5543">
        <v>5541</v>
      </c>
      <c r="C5543">
        <v>17.100000000000001</v>
      </c>
      <c r="D5543">
        <f>SUMIF(E:E,Table1[[#This Row],[Item_Fat_Content]],N:N)</f>
        <v>11904094.532999987</v>
      </c>
      <c r="E5543" t="s">
        <v>11</v>
      </c>
      <c r="F5543">
        <v>6.7258460000000006E-2</v>
      </c>
      <c r="G5543" t="s">
        <v>30</v>
      </c>
      <c r="H5543">
        <v>115.18600000000001</v>
      </c>
      <c r="I5543" t="s">
        <v>13</v>
      </c>
      <c r="J5543">
        <v>1999</v>
      </c>
      <c r="K5543" t="s">
        <v>14</v>
      </c>
      <c r="L5543" t="s">
        <v>15</v>
      </c>
      <c r="M5543" t="s">
        <v>16</v>
      </c>
      <c r="N5543">
        <v>2490.0920000000001</v>
      </c>
    </row>
    <row r="5544" spans="1:14" x14ac:dyDescent="0.3">
      <c r="A5544" t="s">
        <v>1470</v>
      </c>
      <c r="B5544">
        <v>5542</v>
      </c>
      <c r="C5544">
        <v>9.8000000000000007</v>
      </c>
      <c r="D5544">
        <f>SUMIF(E:E,Table1[[#This Row],[Item_Fat_Content]],N:N)</f>
        <v>6457454.3820000133</v>
      </c>
      <c r="E5544" t="s">
        <v>1608</v>
      </c>
      <c r="F5544">
        <v>2.5257508000000001E-2</v>
      </c>
      <c r="G5544" t="s">
        <v>24</v>
      </c>
      <c r="H5544">
        <v>248.54079999999999</v>
      </c>
      <c r="I5544" t="s">
        <v>27</v>
      </c>
      <c r="J5544">
        <v>1998</v>
      </c>
      <c r="K5544" t="str">
        <f>K5543</f>
        <v>Medium</v>
      </c>
      <c r="L5544" t="s">
        <v>21</v>
      </c>
      <c r="M5544" t="s">
        <v>28</v>
      </c>
      <c r="N5544">
        <v>751.02239999999995</v>
      </c>
    </row>
    <row r="5545" spans="1:14" x14ac:dyDescent="0.3">
      <c r="A5545" t="s">
        <v>1293</v>
      </c>
      <c r="B5545">
        <v>5543</v>
      </c>
      <c r="C5545">
        <v>9.6</v>
      </c>
      <c r="D5545">
        <f>SUMIF(E:E,Table1[[#This Row],[Item_Fat_Content]],N:N)</f>
        <v>11904094.532999987</v>
      </c>
      <c r="E5545" t="s">
        <v>11</v>
      </c>
      <c r="F5545">
        <v>8.5085743000000005E-2</v>
      </c>
      <c r="G5545" t="s">
        <v>34</v>
      </c>
      <c r="H5545">
        <v>105.128</v>
      </c>
      <c r="I5545" t="s">
        <v>13</v>
      </c>
      <c r="J5545">
        <v>1999</v>
      </c>
      <c r="K5545" t="s">
        <v>14</v>
      </c>
      <c r="L5545" t="s">
        <v>15</v>
      </c>
      <c r="M5545" t="s">
        <v>16</v>
      </c>
      <c r="N5545">
        <v>1065.28</v>
      </c>
    </row>
    <row r="5546" spans="1:14" x14ac:dyDescent="0.3">
      <c r="A5546" t="s">
        <v>172</v>
      </c>
      <c r="B5546">
        <v>5544</v>
      </c>
      <c r="C5546">
        <v>13.5</v>
      </c>
      <c r="D5546">
        <f>SUMIF(E:E,Table1[[#This Row],[Item_Fat_Content]],N:N)</f>
        <v>11904094.532999987</v>
      </c>
      <c r="E5546" t="s">
        <v>11</v>
      </c>
      <c r="F5546">
        <v>0.12163321000000001</v>
      </c>
      <c r="G5546" t="s">
        <v>30</v>
      </c>
      <c r="H5546">
        <v>161.69200000000001</v>
      </c>
      <c r="I5546" t="s">
        <v>27</v>
      </c>
      <c r="J5546">
        <v>1998</v>
      </c>
      <c r="K5546" t="str">
        <f t="shared" ref="K5546:K5547" si="427">K5545</f>
        <v>Medium</v>
      </c>
      <c r="L5546" t="s">
        <v>21</v>
      </c>
      <c r="M5546" t="s">
        <v>28</v>
      </c>
      <c r="N5546">
        <v>159.792</v>
      </c>
    </row>
    <row r="5547" spans="1:14" x14ac:dyDescent="0.3">
      <c r="A5547" t="s">
        <v>79</v>
      </c>
      <c r="B5547">
        <v>5545</v>
      </c>
      <c r="C5547">
        <v>17.5</v>
      </c>
      <c r="D5547">
        <f>SUMIF(E:E,Table1[[#This Row],[Item_Fat_Content]],N:N)</f>
        <v>11904094.532999987</v>
      </c>
      <c r="E5547" t="s">
        <v>11</v>
      </c>
      <c r="F5547">
        <v>9.8102580999999994E-2</v>
      </c>
      <c r="G5547" t="s">
        <v>19</v>
      </c>
      <c r="H5547">
        <v>172.97380000000001</v>
      </c>
      <c r="I5547" t="s">
        <v>42</v>
      </c>
      <c r="J5547">
        <v>2002</v>
      </c>
      <c r="K5547" t="str">
        <f t="shared" si="427"/>
        <v>Medium</v>
      </c>
      <c r="L5547" t="s">
        <v>43</v>
      </c>
      <c r="M5547" t="s">
        <v>16</v>
      </c>
      <c r="N5547">
        <v>4344.3450000000003</v>
      </c>
    </row>
    <row r="5548" spans="1:14" x14ac:dyDescent="0.3">
      <c r="A5548" t="s">
        <v>1188</v>
      </c>
      <c r="B5548">
        <v>5546</v>
      </c>
      <c r="C5548">
        <f>C5547</f>
        <v>17.5</v>
      </c>
      <c r="D5548">
        <f>SUMIF(E:E,Table1[[#This Row],[Item_Fat_Content]],N:N)</f>
        <v>11904094.532999987</v>
      </c>
      <c r="E5548" t="s">
        <v>11</v>
      </c>
      <c r="F5548">
        <v>2.4047319000000001E-2</v>
      </c>
      <c r="G5548" t="s">
        <v>73</v>
      </c>
      <c r="H5548">
        <v>115.515</v>
      </c>
      <c r="I5548" t="s">
        <v>38</v>
      </c>
      <c r="J5548">
        <v>1985</v>
      </c>
      <c r="K5548" t="s">
        <v>14</v>
      </c>
      <c r="L5548" t="s">
        <v>21</v>
      </c>
      <c r="M5548" t="s">
        <v>39</v>
      </c>
      <c r="N5548">
        <v>1980.7550000000001</v>
      </c>
    </row>
    <row r="5549" spans="1:14" x14ac:dyDescent="0.3">
      <c r="A5549" t="s">
        <v>941</v>
      </c>
      <c r="B5549">
        <v>5547</v>
      </c>
      <c r="C5549">
        <v>7.9450000000000003</v>
      </c>
      <c r="D5549">
        <f>SUMIF(E:E,Table1[[#This Row],[Item_Fat_Content]],N:N)</f>
        <v>11904094.532999987</v>
      </c>
      <c r="E5549" t="s">
        <v>11</v>
      </c>
      <c r="F5549">
        <v>1.5966089999999999E-2</v>
      </c>
      <c r="G5549" t="s">
        <v>36</v>
      </c>
      <c r="H5549">
        <v>163.52099999999999</v>
      </c>
      <c r="I5549" t="s">
        <v>45</v>
      </c>
      <c r="J5549">
        <v>2007</v>
      </c>
      <c r="K5549" t="str">
        <f>K5548</f>
        <v>Medium</v>
      </c>
      <c r="L5549" t="s">
        <v>43</v>
      </c>
      <c r="M5549" t="s">
        <v>16</v>
      </c>
      <c r="N5549">
        <v>1794.3309999999999</v>
      </c>
    </row>
    <row r="5550" spans="1:14" x14ac:dyDescent="0.3">
      <c r="A5550" t="s">
        <v>537</v>
      </c>
      <c r="B5550">
        <v>5548</v>
      </c>
      <c r="C5550">
        <f>C5549</f>
        <v>7.9450000000000003</v>
      </c>
      <c r="D5550">
        <f>SUMIF(E:E,Table1[[#This Row],[Item_Fat_Content]],N:N)</f>
        <v>11904094.532999987</v>
      </c>
      <c r="E5550" t="s">
        <v>11</v>
      </c>
      <c r="F5550">
        <v>8.7929070000000008E-3</v>
      </c>
      <c r="G5550" t="s">
        <v>41</v>
      </c>
      <c r="H5550">
        <v>96.738399999999999</v>
      </c>
      <c r="I5550" t="s">
        <v>38</v>
      </c>
      <c r="J5550">
        <v>1985</v>
      </c>
      <c r="K5550" t="s">
        <v>14</v>
      </c>
      <c r="L5550" t="s">
        <v>21</v>
      </c>
      <c r="M5550" t="s">
        <v>39</v>
      </c>
      <c r="N5550">
        <v>2956.152</v>
      </c>
    </row>
    <row r="5551" spans="1:14" x14ac:dyDescent="0.3">
      <c r="A5551" t="s">
        <v>454</v>
      </c>
      <c r="B5551">
        <v>5549</v>
      </c>
      <c r="C5551">
        <v>5.7649999999999997</v>
      </c>
      <c r="D5551">
        <f>SUMIF(E:E,Table1[[#This Row],[Item_Fat_Content]],N:N)</f>
        <v>11904094.532999987</v>
      </c>
      <c r="E5551" t="s">
        <v>11</v>
      </c>
      <c r="F5551">
        <v>7.2238195000000005E-2</v>
      </c>
      <c r="G5551" t="s">
        <v>41</v>
      </c>
      <c r="H5551">
        <v>120.0098</v>
      </c>
      <c r="I5551" t="s">
        <v>31</v>
      </c>
      <c r="J5551">
        <v>1987</v>
      </c>
      <c r="K5551" t="s">
        <v>32</v>
      </c>
      <c r="L5551" t="s">
        <v>21</v>
      </c>
      <c r="M5551" t="s">
        <v>16</v>
      </c>
      <c r="N5551">
        <v>1687.1371999999999</v>
      </c>
    </row>
    <row r="5552" spans="1:14" x14ac:dyDescent="0.3">
      <c r="A5552" t="s">
        <v>268</v>
      </c>
      <c r="B5552">
        <v>5550</v>
      </c>
      <c r="C5552">
        <v>14.1</v>
      </c>
      <c r="D5552">
        <f>SUMIF(E:E,Table1[[#This Row],[Item_Fat_Content]],N:N)</f>
        <v>11904094.532999987</v>
      </c>
      <c r="E5552" t="s">
        <v>11</v>
      </c>
      <c r="F5552">
        <v>8.8491630000000002E-2</v>
      </c>
      <c r="G5552" t="s">
        <v>12</v>
      </c>
      <c r="H5552">
        <v>231.16679999999999</v>
      </c>
      <c r="I5552" t="s">
        <v>45</v>
      </c>
      <c r="J5552">
        <v>2007</v>
      </c>
      <c r="K5552" t="str">
        <f>K5551</f>
        <v>High</v>
      </c>
      <c r="L5552" t="s">
        <v>43</v>
      </c>
      <c r="M5552" t="s">
        <v>16</v>
      </c>
      <c r="N5552">
        <v>7602.1044000000002</v>
      </c>
    </row>
    <row r="5553" spans="1:14" x14ac:dyDescent="0.3">
      <c r="A5553" t="s">
        <v>1372</v>
      </c>
      <c r="B5553">
        <v>5551</v>
      </c>
      <c r="C5553">
        <v>20.7</v>
      </c>
      <c r="D5553">
        <f>SUMIF(E:E,Table1[[#This Row],[Item_Fat_Content]],N:N)</f>
        <v>11904094.532999987</v>
      </c>
      <c r="E5553" t="s">
        <v>11</v>
      </c>
      <c r="F5553">
        <v>0.170500183</v>
      </c>
      <c r="G5553" t="s">
        <v>73</v>
      </c>
      <c r="H5553">
        <v>184.1266</v>
      </c>
      <c r="I5553" t="s">
        <v>20</v>
      </c>
      <c r="J5553">
        <v>2009</v>
      </c>
      <c r="K5553" t="s">
        <v>14</v>
      </c>
      <c r="L5553" t="s">
        <v>21</v>
      </c>
      <c r="M5553" t="s">
        <v>22</v>
      </c>
      <c r="N5553">
        <v>1659.8394000000001</v>
      </c>
    </row>
    <row r="5554" spans="1:14" x14ac:dyDescent="0.3">
      <c r="A5554" t="s">
        <v>418</v>
      </c>
      <c r="B5554">
        <v>5552</v>
      </c>
      <c r="C5554">
        <v>10.6</v>
      </c>
      <c r="D5554">
        <f>SUMIF(E:E,Table1[[#This Row],[Item_Fat_Content]],N:N)</f>
        <v>11904094.532999987</v>
      </c>
      <c r="E5554" t="s">
        <v>11</v>
      </c>
      <c r="F5554">
        <v>1.1134397000000001E-2</v>
      </c>
      <c r="G5554" t="s">
        <v>78</v>
      </c>
      <c r="H5554">
        <v>42.845399999999998</v>
      </c>
      <c r="I5554" t="s">
        <v>20</v>
      </c>
      <c r="J5554">
        <v>2009</v>
      </c>
      <c r="K5554" t="s">
        <v>14</v>
      </c>
      <c r="L5554" t="s">
        <v>21</v>
      </c>
      <c r="M5554" t="s">
        <v>22</v>
      </c>
      <c r="N5554">
        <v>167.7816</v>
      </c>
    </row>
    <row r="5555" spans="1:14" x14ac:dyDescent="0.3">
      <c r="A5555" t="s">
        <v>930</v>
      </c>
      <c r="B5555">
        <v>5553</v>
      </c>
      <c r="C5555">
        <v>9.3000000000000007</v>
      </c>
      <c r="D5555">
        <f>SUMIF(E:E,Table1[[#This Row],[Item_Fat_Content]],N:N)</f>
        <v>11904094.532999987</v>
      </c>
      <c r="E5555" t="s">
        <v>11</v>
      </c>
      <c r="F5555">
        <v>4.4730667000000002E-2</v>
      </c>
      <c r="G5555" t="s">
        <v>30</v>
      </c>
      <c r="H5555">
        <v>245.18020000000001</v>
      </c>
      <c r="I5555" t="s">
        <v>13</v>
      </c>
      <c r="J5555">
        <v>1999</v>
      </c>
      <c r="K5555" t="s">
        <v>14</v>
      </c>
      <c r="L5555" t="s">
        <v>15</v>
      </c>
      <c r="M5555" t="s">
        <v>16</v>
      </c>
      <c r="N5555">
        <v>2456.8020000000001</v>
      </c>
    </row>
    <row r="5556" spans="1:14" x14ac:dyDescent="0.3">
      <c r="A5556" t="s">
        <v>574</v>
      </c>
      <c r="B5556">
        <v>5554</v>
      </c>
      <c r="C5556">
        <v>12.6</v>
      </c>
      <c r="D5556">
        <f>SUMIF(E:E,Table1[[#This Row],[Item_Fat_Content]],N:N)</f>
        <v>6457454.3820000133</v>
      </c>
      <c r="E5556" t="s">
        <v>1608</v>
      </c>
      <c r="F5556">
        <v>4.1792719999999998E-2</v>
      </c>
      <c r="G5556" t="s">
        <v>26</v>
      </c>
      <c r="H5556">
        <v>122.0072</v>
      </c>
      <c r="I5556" t="s">
        <v>45</v>
      </c>
      <c r="J5556">
        <v>2007</v>
      </c>
      <c r="K5556" t="str">
        <f>K5555</f>
        <v>Medium</v>
      </c>
      <c r="L5556" t="s">
        <v>43</v>
      </c>
      <c r="M5556" t="s">
        <v>16</v>
      </c>
      <c r="N5556">
        <v>1347.5791999999999</v>
      </c>
    </row>
    <row r="5557" spans="1:14" x14ac:dyDescent="0.3">
      <c r="A5557" t="s">
        <v>1264</v>
      </c>
      <c r="B5557">
        <v>5555</v>
      </c>
      <c r="C5557">
        <v>8.6</v>
      </c>
      <c r="D5557">
        <f>SUMIF(E:E,Table1[[#This Row],[Item_Fat_Content]],N:N)</f>
        <v>6457454.3820000133</v>
      </c>
      <c r="E5557" t="s">
        <v>1608</v>
      </c>
      <c r="F5557">
        <v>5.4484460999999998E-2</v>
      </c>
      <c r="G5557" t="s">
        <v>78</v>
      </c>
      <c r="H5557">
        <v>130.131</v>
      </c>
      <c r="I5557" t="s">
        <v>48</v>
      </c>
      <c r="J5557">
        <v>1997</v>
      </c>
      <c r="K5557" t="s">
        <v>49</v>
      </c>
      <c r="L5557" t="s">
        <v>15</v>
      </c>
      <c r="M5557" t="s">
        <v>16</v>
      </c>
      <c r="N5557">
        <v>1557.972</v>
      </c>
    </row>
    <row r="5558" spans="1:14" x14ac:dyDescent="0.3">
      <c r="A5558" t="s">
        <v>1515</v>
      </c>
      <c r="B5558">
        <v>5556</v>
      </c>
      <c r="C5558">
        <v>19.850000000000001</v>
      </c>
      <c r="D5558">
        <f>SUMIF(E:E,Table1[[#This Row],[Item_Fat_Content]],N:N)</f>
        <v>11904094.532999987</v>
      </c>
      <c r="E5558" t="s">
        <v>11</v>
      </c>
      <c r="F5558">
        <v>0.175849067</v>
      </c>
      <c r="G5558" t="s">
        <v>26</v>
      </c>
      <c r="H5558">
        <v>222.0772</v>
      </c>
      <c r="I5558" t="s">
        <v>31</v>
      </c>
      <c r="J5558">
        <v>1987</v>
      </c>
      <c r="K5558" t="s">
        <v>32</v>
      </c>
      <c r="L5558" t="s">
        <v>21</v>
      </c>
      <c r="M5558" t="s">
        <v>16</v>
      </c>
      <c r="N5558">
        <v>2001.3948</v>
      </c>
    </row>
    <row r="5559" spans="1:14" x14ac:dyDescent="0.3">
      <c r="A5559" t="s">
        <v>1193</v>
      </c>
      <c r="B5559">
        <v>5557</v>
      </c>
      <c r="C5559">
        <v>10.65</v>
      </c>
      <c r="D5559">
        <f>SUMIF(E:E,Table1[[#This Row],[Item_Fat_Content]],N:N)</f>
        <v>11904094.532999987</v>
      </c>
      <c r="E5559" t="s">
        <v>11</v>
      </c>
      <c r="F5559">
        <v>2.4069113E-2</v>
      </c>
      <c r="G5559" t="s">
        <v>26</v>
      </c>
      <c r="H5559">
        <v>56.227200000000003</v>
      </c>
      <c r="I5559" t="s">
        <v>20</v>
      </c>
      <c r="J5559">
        <v>2009</v>
      </c>
      <c r="K5559" t="s">
        <v>14</v>
      </c>
      <c r="L5559" t="s">
        <v>21</v>
      </c>
      <c r="M5559" t="s">
        <v>22</v>
      </c>
      <c r="N5559">
        <v>559.27200000000005</v>
      </c>
    </row>
    <row r="5560" spans="1:14" x14ac:dyDescent="0.3">
      <c r="A5560" t="s">
        <v>1575</v>
      </c>
      <c r="B5560">
        <v>5558</v>
      </c>
      <c r="C5560">
        <v>9</v>
      </c>
      <c r="D5560">
        <f>SUMIF(E:E,Table1[[#This Row],[Item_Fat_Content]],N:N)</f>
        <v>11904094.532999987</v>
      </c>
      <c r="E5560" t="s">
        <v>11</v>
      </c>
      <c r="F5560">
        <v>6.953231E-2</v>
      </c>
      <c r="G5560" t="s">
        <v>56</v>
      </c>
      <c r="H5560">
        <v>266.58839999999998</v>
      </c>
      <c r="I5560" t="s">
        <v>60</v>
      </c>
      <c r="J5560">
        <v>2004</v>
      </c>
      <c r="K5560" t="s">
        <v>49</v>
      </c>
      <c r="L5560" t="s">
        <v>43</v>
      </c>
      <c r="M5560" t="s">
        <v>16</v>
      </c>
      <c r="N5560">
        <v>6624.71</v>
      </c>
    </row>
    <row r="5561" spans="1:14" x14ac:dyDescent="0.3">
      <c r="A5561" t="s">
        <v>510</v>
      </c>
      <c r="B5561">
        <v>5559</v>
      </c>
      <c r="C5561">
        <v>10</v>
      </c>
      <c r="D5561">
        <f>SUMIF(E:E,Table1[[#This Row],[Item_Fat_Content]],N:N)</f>
        <v>11904094.532999987</v>
      </c>
      <c r="E5561" t="s">
        <v>11</v>
      </c>
      <c r="F5561">
        <v>4.5848263E-2</v>
      </c>
      <c r="G5561" t="s">
        <v>41</v>
      </c>
      <c r="H5561">
        <v>138.518</v>
      </c>
      <c r="I5561" t="s">
        <v>60</v>
      </c>
      <c r="J5561">
        <v>2004</v>
      </c>
      <c r="K5561" t="s">
        <v>49</v>
      </c>
      <c r="L5561" t="s">
        <v>43</v>
      </c>
      <c r="M5561" t="s">
        <v>16</v>
      </c>
      <c r="N5561">
        <v>2237.0880000000002</v>
      </c>
    </row>
    <row r="5562" spans="1:14" x14ac:dyDescent="0.3">
      <c r="A5562" t="s">
        <v>1505</v>
      </c>
      <c r="B5562">
        <v>5560</v>
      </c>
      <c r="C5562">
        <v>20.25</v>
      </c>
      <c r="D5562">
        <f>SUMIF(E:E,Table1[[#This Row],[Item_Fat_Content]],N:N)</f>
        <v>6457454.3820000133</v>
      </c>
      <c r="E5562" t="s">
        <v>1608</v>
      </c>
      <c r="F5562">
        <v>7.6160451000000004E-2</v>
      </c>
      <c r="G5562" t="s">
        <v>12</v>
      </c>
      <c r="H5562">
        <v>196.27940000000001</v>
      </c>
      <c r="I5562" t="s">
        <v>48</v>
      </c>
      <c r="J5562">
        <v>1997</v>
      </c>
      <c r="K5562" t="s">
        <v>49</v>
      </c>
      <c r="L5562" t="s">
        <v>15</v>
      </c>
      <c r="M5562" t="s">
        <v>16</v>
      </c>
      <c r="N5562">
        <v>2731.1116000000002</v>
      </c>
    </row>
    <row r="5563" spans="1:14" x14ac:dyDescent="0.3">
      <c r="A5563" t="s">
        <v>229</v>
      </c>
      <c r="B5563">
        <v>5561</v>
      </c>
      <c r="C5563">
        <v>15.6</v>
      </c>
      <c r="D5563">
        <f>SUMIF(E:E,Table1[[#This Row],[Item_Fat_Content]],N:N)</f>
        <v>6457454.3820000133</v>
      </c>
      <c r="E5563" t="s">
        <v>1608</v>
      </c>
      <c r="F5563">
        <v>9.9704557999999999E-2</v>
      </c>
      <c r="G5563" t="s">
        <v>12</v>
      </c>
      <c r="H5563">
        <v>63.119399999999999</v>
      </c>
      <c r="I5563" t="s">
        <v>45</v>
      </c>
      <c r="J5563">
        <v>2007</v>
      </c>
      <c r="K5563" t="str">
        <f>K5562</f>
        <v>Small</v>
      </c>
      <c r="L5563" t="s">
        <v>43</v>
      </c>
      <c r="M5563" t="s">
        <v>16</v>
      </c>
      <c r="N5563">
        <v>1300.3073999999999</v>
      </c>
    </row>
    <row r="5564" spans="1:14" x14ac:dyDescent="0.3">
      <c r="A5564" t="s">
        <v>824</v>
      </c>
      <c r="B5564">
        <v>5562</v>
      </c>
      <c r="C5564">
        <v>12.5</v>
      </c>
      <c r="D5564">
        <f>SUMIF(E:E,Table1[[#This Row],[Item_Fat_Content]],N:N)</f>
        <v>6457454.3820000133</v>
      </c>
      <c r="E5564" t="s">
        <v>1608</v>
      </c>
      <c r="F5564">
        <v>7.3735058000000006E-2</v>
      </c>
      <c r="G5564" t="s">
        <v>73</v>
      </c>
      <c r="H5564">
        <v>87.119799999999998</v>
      </c>
      <c r="I5564" t="s">
        <v>48</v>
      </c>
      <c r="J5564">
        <v>1997</v>
      </c>
      <c r="K5564" t="s">
        <v>49</v>
      </c>
      <c r="L5564" t="s">
        <v>15</v>
      </c>
      <c r="M5564" t="s">
        <v>16</v>
      </c>
      <c r="N5564">
        <v>1657.1762000000001</v>
      </c>
    </row>
    <row r="5565" spans="1:14" x14ac:dyDescent="0.3">
      <c r="A5565" t="s">
        <v>599</v>
      </c>
      <c r="B5565">
        <v>5563</v>
      </c>
      <c r="C5565">
        <v>4.7850000000000001</v>
      </c>
      <c r="D5565">
        <f>SUMIF(E:E,Table1[[#This Row],[Item_Fat_Content]],N:N)</f>
        <v>11904094.532999987</v>
      </c>
      <c r="E5565" t="s">
        <v>11</v>
      </c>
      <c r="F5565">
        <v>9.3117400000000003E-2</v>
      </c>
      <c r="G5565" t="s">
        <v>78</v>
      </c>
      <c r="H5565">
        <v>118.60980000000001</v>
      </c>
      <c r="I5565" t="s">
        <v>45</v>
      </c>
      <c r="J5565">
        <v>2007</v>
      </c>
      <c r="K5565" t="str">
        <f>K5564</f>
        <v>Small</v>
      </c>
      <c r="L5565" t="s">
        <v>43</v>
      </c>
      <c r="M5565" t="s">
        <v>16</v>
      </c>
      <c r="N5565">
        <v>361.52940000000001</v>
      </c>
    </row>
    <row r="5566" spans="1:14" x14ac:dyDescent="0.3">
      <c r="A5566" t="s">
        <v>175</v>
      </c>
      <c r="B5566">
        <v>5564</v>
      </c>
      <c r="C5566">
        <v>6.92</v>
      </c>
      <c r="D5566">
        <f>SUMIF(E:E,Table1[[#This Row],[Item_Fat_Content]],N:N)</f>
        <v>11904094.532999987</v>
      </c>
      <c r="E5566" t="s">
        <v>11</v>
      </c>
      <c r="F5566">
        <v>3.8446805000000001E-2</v>
      </c>
      <c r="G5566" t="s">
        <v>12</v>
      </c>
      <c r="H5566">
        <v>63.5852</v>
      </c>
      <c r="I5566" t="s">
        <v>60</v>
      </c>
      <c r="J5566">
        <v>2004</v>
      </c>
      <c r="K5566" t="s">
        <v>49</v>
      </c>
      <c r="L5566" t="s">
        <v>43</v>
      </c>
      <c r="M5566" t="s">
        <v>16</v>
      </c>
      <c r="N5566">
        <v>751.02239999999995</v>
      </c>
    </row>
    <row r="5567" spans="1:14" x14ac:dyDescent="0.3">
      <c r="A5567" t="s">
        <v>1012</v>
      </c>
      <c r="B5567">
        <v>5565</v>
      </c>
      <c r="C5567">
        <v>15</v>
      </c>
      <c r="D5567">
        <f>SUMIF(E:E,Table1[[#This Row],[Item_Fat_Content]],N:N)</f>
        <v>6457454.3820000133</v>
      </c>
      <c r="E5567" t="s">
        <v>1608</v>
      </c>
      <c r="F5567">
        <v>7.8172470999999993E-2</v>
      </c>
      <c r="G5567" t="s">
        <v>24</v>
      </c>
      <c r="H5567">
        <v>238.82480000000001</v>
      </c>
      <c r="I5567" t="s">
        <v>42</v>
      </c>
      <c r="J5567">
        <v>2002</v>
      </c>
      <c r="K5567" t="str">
        <f t="shared" ref="K5567:K5569" si="428">K5566</f>
        <v>Small</v>
      </c>
      <c r="L5567" t="s">
        <v>43</v>
      </c>
      <c r="M5567" t="s">
        <v>16</v>
      </c>
      <c r="N5567">
        <v>3555.3719999999998</v>
      </c>
    </row>
    <row r="5568" spans="1:14" x14ac:dyDescent="0.3">
      <c r="A5568" t="s">
        <v>101</v>
      </c>
      <c r="B5568">
        <v>5566</v>
      </c>
      <c r="C5568">
        <v>8.3650000000000002</v>
      </c>
      <c r="D5568">
        <f>SUMIF(E:E,Table1[[#This Row],[Item_Fat_Content]],N:N)</f>
        <v>11904094.532999987</v>
      </c>
      <c r="E5568" t="s">
        <v>11</v>
      </c>
      <c r="F5568">
        <v>7.1992202000000005E-2</v>
      </c>
      <c r="G5568" t="s">
        <v>58</v>
      </c>
      <c r="H5568">
        <v>38.3506</v>
      </c>
      <c r="I5568" t="s">
        <v>42</v>
      </c>
      <c r="J5568">
        <v>2002</v>
      </c>
      <c r="K5568" t="str">
        <f t="shared" si="428"/>
        <v>Small</v>
      </c>
      <c r="L5568" t="s">
        <v>43</v>
      </c>
      <c r="M5568" t="s">
        <v>16</v>
      </c>
      <c r="N5568">
        <v>986.71559999999999</v>
      </c>
    </row>
    <row r="5569" spans="1:14" x14ac:dyDescent="0.3">
      <c r="A5569" t="s">
        <v>298</v>
      </c>
      <c r="B5569">
        <v>5567</v>
      </c>
      <c r="C5569">
        <v>7.7850000000000001</v>
      </c>
      <c r="D5569">
        <f>SUMIF(E:E,Table1[[#This Row],[Item_Fat_Content]],N:N)</f>
        <v>6457454.3820000133</v>
      </c>
      <c r="E5569" t="s">
        <v>1608</v>
      </c>
      <c r="F5569">
        <v>3.8210083999999998E-2</v>
      </c>
      <c r="G5569" t="s">
        <v>26</v>
      </c>
      <c r="H5569">
        <v>103.8964</v>
      </c>
      <c r="I5569" t="s">
        <v>42</v>
      </c>
      <c r="J5569">
        <v>2002</v>
      </c>
      <c r="K5569" t="str">
        <f t="shared" si="428"/>
        <v>Small</v>
      </c>
      <c r="L5569" t="s">
        <v>43</v>
      </c>
      <c r="M5569" t="s">
        <v>16</v>
      </c>
      <c r="N5569">
        <v>946.76760000000002</v>
      </c>
    </row>
    <row r="5570" spans="1:14" x14ac:dyDescent="0.3">
      <c r="A5570" t="s">
        <v>524</v>
      </c>
      <c r="B5570">
        <v>5568</v>
      </c>
      <c r="C5570">
        <v>10.8</v>
      </c>
      <c r="D5570">
        <f>SUMIF(E:E,Table1[[#This Row],[Item_Fat_Content]],N:N)</f>
        <v>11904094.532999987</v>
      </c>
      <c r="E5570" t="s">
        <v>11</v>
      </c>
      <c r="F5570">
        <v>8.2481200000000005E-2</v>
      </c>
      <c r="G5570" t="s">
        <v>12</v>
      </c>
      <c r="H5570">
        <v>191.65039999999999</v>
      </c>
      <c r="I5570" t="s">
        <v>31</v>
      </c>
      <c r="J5570">
        <v>1987</v>
      </c>
      <c r="K5570" t="s">
        <v>32</v>
      </c>
      <c r="L5570" t="s">
        <v>21</v>
      </c>
      <c r="M5570" t="s">
        <v>16</v>
      </c>
      <c r="N5570">
        <v>2492.7552000000001</v>
      </c>
    </row>
    <row r="5571" spans="1:14" x14ac:dyDescent="0.3">
      <c r="A5571" t="s">
        <v>531</v>
      </c>
      <c r="B5571">
        <v>5569</v>
      </c>
      <c r="C5571">
        <v>6.57</v>
      </c>
      <c r="D5571">
        <f>SUMIF(E:E,Table1[[#This Row],[Item_Fat_Content]],N:N)</f>
        <v>11904094.532999987</v>
      </c>
      <c r="E5571" t="s">
        <v>11</v>
      </c>
      <c r="F5571">
        <v>6.6069578000000004E-2</v>
      </c>
      <c r="G5571" t="s">
        <v>58</v>
      </c>
      <c r="H5571">
        <v>261.02780000000001</v>
      </c>
      <c r="I5571" t="s">
        <v>48</v>
      </c>
      <c r="J5571">
        <v>1997</v>
      </c>
      <c r="K5571" t="s">
        <v>49</v>
      </c>
      <c r="L5571" t="s">
        <v>15</v>
      </c>
      <c r="M5571" t="s">
        <v>16</v>
      </c>
      <c r="N5571">
        <v>4165.2448000000004</v>
      </c>
    </row>
    <row r="5572" spans="1:14" x14ac:dyDescent="0.3">
      <c r="A5572" t="s">
        <v>1586</v>
      </c>
      <c r="B5572">
        <v>5570</v>
      </c>
      <c r="C5572">
        <v>8.3800000000000008</v>
      </c>
      <c r="D5572">
        <f>SUMIF(E:E,Table1[[#This Row],[Item_Fat_Content]],N:N)</f>
        <v>6457454.3820000133</v>
      </c>
      <c r="E5572" t="s">
        <v>1608</v>
      </c>
      <c r="F5572">
        <v>4.6848321999999998E-2</v>
      </c>
      <c r="G5572" t="s">
        <v>34</v>
      </c>
      <c r="H5572">
        <v>110.557</v>
      </c>
      <c r="I5572" t="s">
        <v>31</v>
      </c>
      <c r="J5572">
        <v>1987</v>
      </c>
      <c r="K5572" t="s">
        <v>32</v>
      </c>
      <c r="L5572" t="s">
        <v>21</v>
      </c>
      <c r="M5572" t="s">
        <v>16</v>
      </c>
      <c r="N5572">
        <v>3844.9949999999999</v>
      </c>
    </row>
    <row r="5573" spans="1:14" x14ac:dyDescent="0.3">
      <c r="A5573" t="s">
        <v>640</v>
      </c>
      <c r="B5573">
        <v>5571</v>
      </c>
      <c r="C5573">
        <v>11.6</v>
      </c>
      <c r="D5573">
        <f>SUMIF(E:E,Table1[[#This Row],[Item_Fat_Content]],N:N)</f>
        <v>6457454.3820000133</v>
      </c>
      <c r="E5573" t="s">
        <v>1608</v>
      </c>
      <c r="F5573">
        <v>7.7164595000000002E-2</v>
      </c>
      <c r="G5573" t="s">
        <v>41</v>
      </c>
      <c r="H5573">
        <v>172.51060000000001</v>
      </c>
      <c r="I5573" t="s">
        <v>48</v>
      </c>
      <c r="J5573">
        <v>1997</v>
      </c>
      <c r="K5573" t="s">
        <v>49</v>
      </c>
      <c r="L5573" t="s">
        <v>15</v>
      </c>
      <c r="M5573" t="s">
        <v>16</v>
      </c>
      <c r="N5573">
        <v>2566.6590000000001</v>
      </c>
    </row>
    <row r="5574" spans="1:14" x14ac:dyDescent="0.3">
      <c r="A5574" t="s">
        <v>1001</v>
      </c>
      <c r="B5574">
        <v>5572</v>
      </c>
      <c r="C5574">
        <v>11.3</v>
      </c>
      <c r="D5574">
        <f>SUMIF(E:E,Table1[[#This Row],[Item_Fat_Content]],N:N)</f>
        <v>6457454.3820000133</v>
      </c>
      <c r="E5574" t="s">
        <v>1608</v>
      </c>
      <c r="F5574">
        <v>6.6833743000000001E-2</v>
      </c>
      <c r="G5574" t="s">
        <v>41</v>
      </c>
      <c r="H5574">
        <v>257.2962</v>
      </c>
      <c r="I5574" t="s">
        <v>13</v>
      </c>
      <c r="J5574">
        <v>1999</v>
      </c>
      <c r="K5574" t="s">
        <v>14</v>
      </c>
      <c r="L5574" t="s">
        <v>15</v>
      </c>
      <c r="M5574" t="s">
        <v>16</v>
      </c>
      <c r="N5574">
        <v>2330.9657999999999</v>
      </c>
    </row>
    <row r="5575" spans="1:14" x14ac:dyDescent="0.3">
      <c r="A5575" t="s">
        <v>597</v>
      </c>
      <c r="B5575">
        <v>5573</v>
      </c>
      <c r="C5575">
        <v>7.67</v>
      </c>
      <c r="D5575">
        <f>SUMIF(E:E,Table1[[#This Row],[Item_Fat_Content]],N:N)</f>
        <v>11904094.532999987</v>
      </c>
      <c r="E5575" t="s">
        <v>11</v>
      </c>
      <c r="F5575">
        <v>0.185596553</v>
      </c>
      <c r="G5575" t="s">
        <v>30</v>
      </c>
      <c r="H5575">
        <v>35.721600000000002</v>
      </c>
      <c r="I5575" t="s">
        <v>20</v>
      </c>
      <c r="J5575">
        <v>2009</v>
      </c>
      <c r="K5575" t="s">
        <v>14</v>
      </c>
      <c r="L5575" t="s">
        <v>21</v>
      </c>
      <c r="M5575" t="s">
        <v>22</v>
      </c>
      <c r="N5575">
        <v>69.243200000000002</v>
      </c>
    </row>
    <row r="5576" spans="1:14" x14ac:dyDescent="0.3">
      <c r="A5576" t="s">
        <v>615</v>
      </c>
      <c r="B5576">
        <v>5574</v>
      </c>
      <c r="C5576">
        <v>8.9600000000000009</v>
      </c>
      <c r="D5576">
        <f>SUMIF(E:E,Table1[[#This Row],[Item_Fat_Content]],N:N)</f>
        <v>6457454.3820000133</v>
      </c>
      <c r="E5576" t="s">
        <v>1608</v>
      </c>
      <c r="F5576">
        <v>6.8925304000000007E-2</v>
      </c>
      <c r="G5576" t="s">
        <v>26</v>
      </c>
      <c r="H5576">
        <v>196.9768</v>
      </c>
      <c r="I5576" t="s">
        <v>60</v>
      </c>
      <c r="J5576">
        <v>2004</v>
      </c>
      <c r="K5576" t="s">
        <v>49</v>
      </c>
      <c r="L5576" t="s">
        <v>43</v>
      </c>
      <c r="M5576" t="s">
        <v>16</v>
      </c>
      <c r="N5576">
        <v>2759.0752000000002</v>
      </c>
    </row>
    <row r="5577" spans="1:14" x14ac:dyDescent="0.3">
      <c r="A5577" t="s">
        <v>324</v>
      </c>
      <c r="B5577">
        <v>5575</v>
      </c>
      <c r="C5577">
        <v>6.67</v>
      </c>
      <c r="D5577">
        <f>SUMIF(E:E,Table1[[#This Row],[Item_Fat_Content]],N:N)</f>
        <v>6457454.3820000133</v>
      </c>
      <c r="E5577" t="s">
        <v>1608</v>
      </c>
      <c r="F5577">
        <v>0.12367891</v>
      </c>
      <c r="G5577" t="s">
        <v>36</v>
      </c>
      <c r="H5577">
        <v>88.951400000000007</v>
      </c>
      <c r="I5577" t="s">
        <v>42</v>
      </c>
      <c r="J5577">
        <v>2002</v>
      </c>
      <c r="K5577" t="str">
        <f t="shared" ref="K5577:K5579" si="429">K5576</f>
        <v>Small</v>
      </c>
      <c r="L5577" t="s">
        <v>43</v>
      </c>
      <c r="M5577" t="s">
        <v>16</v>
      </c>
      <c r="N5577">
        <v>885.51400000000001</v>
      </c>
    </row>
    <row r="5578" spans="1:14" x14ac:dyDescent="0.3">
      <c r="A5578" t="s">
        <v>1291</v>
      </c>
      <c r="B5578">
        <v>5576</v>
      </c>
      <c r="C5578">
        <v>18.7</v>
      </c>
      <c r="D5578">
        <f>SUMIF(E:E,Table1[[#This Row],[Item_Fat_Content]],N:N)</f>
        <v>11904094.532999987</v>
      </c>
      <c r="E5578" t="s">
        <v>11</v>
      </c>
      <c r="F5578">
        <v>4.6348966999999998E-2</v>
      </c>
      <c r="G5578" t="s">
        <v>56</v>
      </c>
      <c r="H5578">
        <v>153.66820000000001</v>
      </c>
      <c r="I5578" t="s">
        <v>45</v>
      </c>
      <c r="J5578">
        <v>2007</v>
      </c>
      <c r="K5578" t="str">
        <f t="shared" si="429"/>
        <v>Small</v>
      </c>
      <c r="L5578" t="s">
        <v>43</v>
      </c>
      <c r="M5578" t="s">
        <v>16</v>
      </c>
      <c r="N5578">
        <v>1677.1502</v>
      </c>
    </row>
    <row r="5579" spans="1:14" x14ac:dyDescent="0.3">
      <c r="A5579" t="s">
        <v>1597</v>
      </c>
      <c r="B5579">
        <v>5577</v>
      </c>
      <c r="C5579">
        <v>17.850000000000001</v>
      </c>
      <c r="D5579">
        <f>SUMIF(E:E,Table1[[#This Row],[Item_Fat_Content]],N:N)</f>
        <v>229576.49539999999</v>
      </c>
      <c r="E5579" t="s">
        <v>18</v>
      </c>
      <c r="F5579">
        <v>2.1065311E-2</v>
      </c>
      <c r="G5579" t="s">
        <v>24</v>
      </c>
      <c r="H5579">
        <v>261.59359999999998</v>
      </c>
      <c r="I5579" t="s">
        <v>45</v>
      </c>
      <c r="J5579">
        <v>2007</v>
      </c>
      <c r="K5579" t="str">
        <f t="shared" si="429"/>
        <v>Small</v>
      </c>
      <c r="L5579" t="s">
        <v>43</v>
      </c>
      <c r="M5579" t="s">
        <v>16</v>
      </c>
      <c r="N5579">
        <v>6002.8527999999997</v>
      </c>
    </row>
    <row r="5580" spans="1:14" x14ac:dyDescent="0.3">
      <c r="A5580" t="s">
        <v>297</v>
      </c>
      <c r="B5580">
        <v>5578</v>
      </c>
      <c r="C5580">
        <f>C5579</f>
        <v>17.850000000000001</v>
      </c>
      <c r="D5580">
        <f>SUMIF(E:E,Table1[[#This Row],[Item_Fat_Content]],N:N)</f>
        <v>11904094.532999987</v>
      </c>
      <c r="E5580" t="s">
        <v>11</v>
      </c>
      <c r="F5580">
        <v>7.7849832999999993E-2</v>
      </c>
      <c r="G5580" t="s">
        <v>36</v>
      </c>
      <c r="H5580">
        <v>127.202</v>
      </c>
      <c r="I5580" t="s">
        <v>65</v>
      </c>
      <c r="J5580">
        <v>1985</v>
      </c>
      <c r="K5580" t="s">
        <v>49</v>
      </c>
      <c r="L5580" t="s">
        <v>15</v>
      </c>
      <c r="M5580" t="s">
        <v>28</v>
      </c>
      <c r="N5580">
        <v>506.00799999999998</v>
      </c>
    </row>
    <row r="5581" spans="1:14" x14ac:dyDescent="0.3">
      <c r="A5581" t="s">
        <v>1514</v>
      </c>
      <c r="B5581">
        <v>5579</v>
      </c>
      <c r="C5581">
        <v>7.7249999999999996</v>
      </c>
      <c r="D5581">
        <f>SUMIF(E:E,Table1[[#This Row],[Item_Fat_Content]],N:N)</f>
        <v>11904094.532999987</v>
      </c>
      <c r="E5581" t="s">
        <v>11</v>
      </c>
      <c r="F5581">
        <v>2.9236727000000001E-2</v>
      </c>
      <c r="G5581" t="s">
        <v>30</v>
      </c>
      <c r="H5581">
        <v>123.84139999999999</v>
      </c>
      <c r="I5581" t="s">
        <v>45</v>
      </c>
      <c r="J5581">
        <v>2007</v>
      </c>
      <c r="K5581" t="str">
        <f>K5580</f>
        <v>Small</v>
      </c>
      <c r="L5581" t="s">
        <v>43</v>
      </c>
      <c r="M5581" t="s">
        <v>16</v>
      </c>
      <c r="N5581">
        <v>1340.2554</v>
      </c>
    </row>
    <row r="5582" spans="1:14" x14ac:dyDescent="0.3">
      <c r="A5582" t="s">
        <v>1071</v>
      </c>
      <c r="B5582">
        <v>5580</v>
      </c>
      <c r="C5582">
        <v>19.600000000000001</v>
      </c>
      <c r="D5582">
        <f>SUMIF(E:E,Table1[[#This Row],[Item_Fat_Content]],N:N)</f>
        <v>6457454.3820000133</v>
      </c>
      <c r="E5582" t="s">
        <v>1608</v>
      </c>
      <c r="F5582">
        <v>0.12792952099999999</v>
      </c>
      <c r="G5582" t="s">
        <v>36</v>
      </c>
      <c r="H5582">
        <v>167.48159999999999</v>
      </c>
      <c r="I5582" t="s">
        <v>31</v>
      </c>
      <c r="J5582">
        <v>1987</v>
      </c>
      <c r="K5582" t="s">
        <v>32</v>
      </c>
      <c r="L5582" t="s">
        <v>21</v>
      </c>
      <c r="M5582" t="s">
        <v>16</v>
      </c>
      <c r="N5582">
        <v>3691.1952000000001</v>
      </c>
    </row>
    <row r="5583" spans="1:14" x14ac:dyDescent="0.3">
      <c r="A5583" t="s">
        <v>1111</v>
      </c>
      <c r="B5583">
        <v>5581</v>
      </c>
      <c r="C5583">
        <v>18.7</v>
      </c>
      <c r="D5583">
        <f>SUMIF(E:E,Table1[[#This Row],[Item_Fat_Content]],N:N)</f>
        <v>6457454.3820000133</v>
      </c>
      <c r="E5583" t="s">
        <v>1608</v>
      </c>
      <c r="F5583">
        <v>9.1560606000000003E-2</v>
      </c>
      <c r="G5583" t="s">
        <v>24</v>
      </c>
      <c r="H5583">
        <v>182.32919999999999</v>
      </c>
      <c r="I5583" t="s">
        <v>60</v>
      </c>
      <c r="J5583">
        <v>2004</v>
      </c>
      <c r="K5583" t="s">
        <v>49</v>
      </c>
      <c r="L5583" t="s">
        <v>43</v>
      </c>
      <c r="M5583" t="s">
        <v>16</v>
      </c>
      <c r="N5583">
        <v>3831.0131999999999</v>
      </c>
    </row>
    <row r="5584" spans="1:14" x14ac:dyDescent="0.3">
      <c r="A5584" t="s">
        <v>954</v>
      </c>
      <c r="B5584">
        <v>5582</v>
      </c>
      <c r="C5584">
        <f>C5583</f>
        <v>18.7</v>
      </c>
      <c r="D5584">
        <f>SUMIF(E:E,Table1[[#This Row],[Item_Fat_Content]],N:N)</f>
        <v>6457454.3820000133</v>
      </c>
      <c r="E5584" t="s">
        <v>1608</v>
      </c>
      <c r="F5584">
        <v>8.1605462000000004E-2</v>
      </c>
      <c r="G5584" t="s">
        <v>26</v>
      </c>
      <c r="H5584">
        <v>122.33880000000001</v>
      </c>
      <c r="I5584" t="s">
        <v>65</v>
      </c>
      <c r="J5584">
        <v>1985</v>
      </c>
      <c r="K5584" t="s">
        <v>49</v>
      </c>
      <c r="L5584" t="s">
        <v>15</v>
      </c>
      <c r="M5584" t="s">
        <v>28</v>
      </c>
      <c r="N5584">
        <v>371.51639999999998</v>
      </c>
    </row>
    <row r="5585" spans="1:14" x14ac:dyDescent="0.3">
      <c r="A5585" t="s">
        <v>1450</v>
      </c>
      <c r="B5585">
        <v>5583</v>
      </c>
      <c r="C5585">
        <v>13.35</v>
      </c>
      <c r="D5585">
        <f>SUMIF(E:E,Table1[[#This Row],[Item_Fat_Content]],N:N)</f>
        <v>6457454.3820000133</v>
      </c>
      <c r="E5585" t="s">
        <v>1608</v>
      </c>
      <c r="F5585">
        <v>1.4626900999999999E-2</v>
      </c>
      <c r="G5585" t="s">
        <v>73</v>
      </c>
      <c r="H5585">
        <v>207.7638</v>
      </c>
      <c r="I5585" t="s">
        <v>48</v>
      </c>
      <c r="J5585">
        <v>1997</v>
      </c>
      <c r="K5585" t="s">
        <v>49</v>
      </c>
      <c r="L5585" t="s">
        <v>15</v>
      </c>
      <c r="M5585" t="s">
        <v>16</v>
      </c>
      <c r="N5585">
        <v>3520.0846000000001</v>
      </c>
    </row>
    <row r="5586" spans="1:14" x14ac:dyDescent="0.3">
      <c r="A5586" t="s">
        <v>232</v>
      </c>
      <c r="B5586">
        <v>5584</v>
      </c>
      <c r="C5586">
        <v>5.26</v>
      </c>
      <c r="D5586">
        <f>SUMIF(E:E,Table1[[#This Row],[Item_Fat_Content]],N:N)</f>
        <v>6457454.3820000133</v>
      </c>
      <c r="E5586" t="s">
        <v>1608</v>
      </c>
      <c r="F5586">
        <v>4.1837330999999998E-2</v>
      </c>
      <c r="G5586" t="s">
        <v>34</v>
      </c>
      <c r="H5586">
        <v>161.88679999999999</v>
      </c>
      <c r="I5586" t="s">
        <v>13</v>
      </c>
      <c r="J5586">
        <v>1999</v>
      </c>
      <c r="K5586" t="s">
        <v>14</v>
      </c>
      <c r="L5586" t="s">
        <v>15</v>
      </c>
      <c r="M5586" t="s">
        <v>16</v>
      </c>
      <c r="N5586">
        <v>5077.3908000000001</v>
      </c>
    </row>
    <row r="5587" spans="1:14" x14ac:dyDescent="0.3">
      <c r="A5587" t="s">
        <v>651</v>
      </c>
      <c r="B5587">
        <v>5585</v>
      </c>
      <c r="C5587">
        <v>8.9450000000000003</v>
      </c>
      <c r="D5587">
        <f>SUMIF(E:E,Table1[[#This Row],[Item_Fat_Content]],N:N)</f>
        <v>6457454.3820000133</v>
      </c>
      <c r="E5587" t="s">
        <v>1608</v>
      </c>
      <c r="F5587">
        <v>8.8002959000000006E-2</v>
      </c>
      <c r="G5587" t="s">
        <v>12</v>
      </c>
      <c r="H5587">
        <v>261.39100000000002</v>
      </c>
      <c r="I5587" t="s">
        <v>20</v>
      </c>
      <c r="J5587">
        <v>2009</v>
      </c>
      <c r="K5587" t="s">
        <v>14</v>
      </c>
      <c r="L5587" t="s">
        <v>21</v>
      </c>
      <c r="M5587" t="s">
        <v>22</v>
      </c>
      <c r="N5587">
        <v>1840.9369999999999</v>
      </c>
    </row>
    <row r="5588" spans="1:14" x14ac:dyDescent="0.3">
      <c r="A5588" t="s">
        <v>1212</v>
      </c>
      <c r="B5588">
        <v>5586</v>
      </c>
      <c r="C5588">
        <v>20.6</v>
      </c>
      <c r="D5588">
        <f>SUMIF(E:E,Table1[[#This Row],[Item_Fat_Content]],N:N)</f>
        <v>11904094.532999987</v>
      </c>
      <c r="E5588" t="s">
        <v>11</v>
      </c>
      <c r="F5588">
        <v>4.5510309999999998E-2</v>
      </c>
      <c r="G5588" t="s">
        <v>56</v>
      </c>
      <c r="H5588">
        <v>149.63919999999999</v>
      </c>
      <c r="I5588" t="s">
        <v>42</v>
      </c>
      <c r="J5588">
        <v>2002</v>
      </c>
      <c r="K5588" t="str">
        <f>K5587</f>
        <v>Medium</v>
      </c>
      <c r="L5588" t="s">
        <v>43</v>
      </c>
      <c r="M5588" t="s">
        <v>16</v>
      </c>
      <c r="N5588">
        <v>894.83519999999999</v>
      </c>
    </row>
    <row r="5589" spans="1:14" x14ac:dyDescent="0.3">
      <c r="A5589" t="s">
        <v>187</v>
      </c>
      <c r="B5589">
        <v>5587</v>
      </c>
      <c r="C5589">
        <v>14.6</v>
      </c>
      <c r="D5589">
        <f>SUMIF(E:E,Table1[[#This Row],[Item_Fat_Content]],N:N)</f>
        <v>11904094.532999987</v>
      </c>
      <c r="E5589" t="s">
        <v>11</v>
      </c>
      <c r="F5589">
        <v>0.150801606</v>
      </c>
      <c r="G5589" t="s">
        <v>19</v>
      </c>
      <c r="H5589">
        <v>48.769199999999998</v>
      </c>
      <c r="I5589" t="s">
        <v>13</v>
      </c>
      <c r="J5589">
        <v>1999</v>
      </c>
      <c r="K5589" t="s">
        <v>14</v>
      </c>
      <c r="L5589" t="s">
        <v>15</v>
      </c>
      <c r="M5589" t="s">
        <v>16</v>
      </c>
      <c r="N5589">
        <v>1231.73</v>
      </c>
    </row>
    <row r="5590" spans="1:14" x14ac:dyDescent="0.3">
      <c r="A5590" t="s">
        <v>103</v>
      </c>
      <c r="B5590">
        <v>5588</v>
      </c>
      <c r="C5590">
        <v>5.94</v>
      </c>
      <c r="D5590">
        <f>SUMIF(E:E,Table1[[#This Row],[Item_Fat_Content]],N:N)</f>
        <v>11904094.532999987</v>
      </c>
      <c r="E5590" t="s">
        <v>11</v>
      </c>
      <c r="F5590">
        <v>3.4957490000000001E-2</v>
      </c>
      <c r="G5590" t="s">
        <v>73</v>
      </c>
      <c r="H5590">
        <v>177.1344</v>
      </c>
      <c r="I5590" t="s">
        <v>42</v>
      </c>
      <c r="J5590">
        <v>2002</v>
      </c>
      <c r="K5590" t="str">
        <f t="shared" ref="K5590:K5591" si="430">K5589</f>
        <v>Medium</v>
      </c>
      <c r="L5590" t="s">
        <v>43</v>
      </c>
      <c r="M5590" t="s">
        <v>16</v>
      </c>
      <c r="N5590">
        <v>2854.9504000000002</v>
      </c>
    </row>
    <row r="5591" spans="1:14" x14ac:dyDescent="0.3">
      <c r="A5591" t="s">
        <v>724</v>
      </c>
      <c r="B5591">
        <v>5589</v>
      </c>
      <c r="C5591">
        <v>6.75</v>
      </c>
      <c r="D5591">
        <f>SUMIF(E:E,Table1[[#This Row],[Item_Fat_Content]],N:N)</f>
        <v>6457454.3820000133</v>
      </c>
      <c r="E5591" t="s">
        <v>1608</v>
      </c>
      <c r="F5591">
        <v>0.108458498</v>
      </c>
      <c r="G5591" t="s">
        <v>12</v>
      </c>
      <c r="H5591">
        <v>96.975200000000001</v>
      </c>
      <c r="I5591" t="s">
        <v>42</v>
      </c>
      <c r="J5591">
        <v>2002</v>
      </c>
      <c r="K5591" t="str">
        <f t="shared" si="430"/>
        <v>Medium</v>
      </c>
      <c r="L5591" t="s">
        <v>43</v>
      </c>
      <c r="M5591" t="s">
        <v>16</v>
      </c>
      <c r="N5591">
        <v>958.75199999999995</v>
      </c>
    </row>
    <row r="5592" spans="1:14" x14ac:dyDescent="0.3">
      <c r="A5592" t="s">
        <v>410</v>
      </c>
      <c r="B5592">
        <v>5590</v>
      </c>
      <c r="C5592">
        <v>16.7</v>
      </c>
      <c r="D5592">
        <f>SUMIF(E:E,Table1[[#This Row],[Item_Fat_Content]],N:N)</f>
        <v>11904094.532999987</v>
      </c>
      <c r="E5592" t="s">
        <v>11</v>
      </c>
      <c r="F5592">
        <v>2.2155562E-2</v>
      </c>
      <c r="G5592" t="s">
        <v>12</v>
      </c>
      <c r="H5592">
        <v>109.5886</v>
      </c>
      <c r="I5592" t="s">
        <v>20</v>
      </c>
      <c r="J5592">
        <v>2009</v>
      </c>
      <c r="K5592" t="s">
        <v>14</v>
      </c>
      <c r="L5592" t="s">
        <v>21</v>
      </c>
      <c r="M5592" t="s">
        <v>22</v>
      </c>
      <c r="N5592">
        <v>1000.6974</v>
      </c>
    </row>
    <row r="5593" spans="1:14" x14ac:dyDescent="0.3">
      <c r="A5593" t="s">
        <v>803</v>
      </c>
      <c r="B5593">
        <v>5591</v>
      </c>
      <c r="C5593">
        <v>13.5</v>
      </c>
      <c r="D5593">
        <f>SUMIF(E:E,Table1[[#This Row],[Item_Fat_Content]],N:N)</f>
        <v>11904094.532999987</v>
      </c>
      <c r="E5593" t="s">
        <v>11</v>
      </c>
      <c r="F5593">
        <v>5.5301055000000002E-2</v>
      </c>
      <c r="G5593" t="s">
        <v>56</v>
      </c>
      <c r="H5593">
        <v>34.687399999999997</v>
      </c>
      <c r="I5593" t="s">
        <v>45</v>
      </c>
      <c r="J5593">
        <v>2007</v>
      </c>
      <c r="K5593" t="str">
        <f>K5592</f>
        <v>Medium</v>
      </c>
      <c r="L5593" t="s">
        <v>43</v>
      </c>
      <c r="M5593" t="s">
        <v>16</v>
      </c>
      <c r="N5593">
        <v>317.58659999999998</v>
      </c>
    </row>
    <row r="5594" spans="1:14" x14ac:dyDescent="0.3">
      <c r="A5594" t="s">
        <v>1027</v>
      </c>
      <c r="B5594">
        <v>5592</v>
      </c>
      <c r="C5594">
        <v>8.42</v>
      </c>
      <c r="D5594">
        <f>SUMIF(E:E,Table1[[#This Row],[Item_Fat_Content]],N:N)</f>
        <v>6457454.3820000133</v>
      </c>
      <c r="E5594" t="s">
        <v>1608</v>
      </c>
      <c r="F5594">
        <v>3.0816999000000001E-2</v>
      </c>
      <c r="G5594" t="s">
        <v>73</v>
      </c>
      <c r="H5594">
        <v>230.83519999999999</v>
      </c>
      <c r="I5594" t="s">
        <v>31</v>
      </c>
      <c r="J5594">
        <v>1987</v>
      </c>
      <c r="K5594" t="s">
        <v>32</v>
      </c>
      <c r="L5594" t="s">
        <v>21</v>
      </c>
      <c r="M5594" t="s">
        <v>16</v>
      </c>
      <c r="N5594">
        <v>3435.5279999999998</v>
      </c>
    </row>
    <row r="5595" spans="1:14" x14ac:dyDescent="0.3">
      <c r="A5595" t="s">
        <v>796</v>
      </c>
      <c r="B5595">
        <v>5593</v>
      </c>
      <c r="C5595">
        <v>7.68</v>
      </c>
      <c r="D5595">
        <f>SUMIF(E:E,Table1[[#This Row],[Item_Fat_Content]],N:N)</f>
        <v>11904094.532999987</v>
      </c>
      <c r="E5595" t="s">
        <v>11</v>
      </c>
      <c r="F5595">
        <v>7.1189100000000005E-2</v>
      </c>
      <c r="G5595" t="s">
        <v>26</v>
      </c>
      <c r="H5595">
        <v>193.31620000000001</v>
      </c>
      <c r="I5595" t="s">
        <v>20</v>
      </c>
      <c r="J5595">
        <v>2009</v>
      </c>
      <c r="K5595" t="s">
        <v>14</v>
      </c>
      <c r="L5595" t="s">
        <v>21</v>
      </c>
      <c r="M5595" t="s">
        <v>22</v>
      </c>
      <c r="N5595">
        <v>5772.4859999999999</v>
      </c>
    </row>
    <row r="5596" spans="1:14" x14ac:dyDescent="0.3">
      <c r="A5596" t="s">
        <v>525</v>
      </c>
      <c r="B5596">
        <v>5594</v>
      </c>
      <c r="C5596">
        <v>17.75</v>
      </c>
      <c r="D5596">
        <f>SUMIF(E:E,Table1[[#This Row],[Item_Fat_Content]],N:N)</f>
        <v>6457454.3820000133</v>
      </c>
      <c r="E5596" t="s">
        <v>1608</v>
      </c>
      <c r="F5596">
        <v>2.9821647999999999E-2</v>
      </c>
      <c r="G5596" t="s">
        <v>26</v>
      </c>
      <c r="H5596">
        <v>139.9838</v>
      </c>
      <c r="I5596" t="s">
        <v>45</v>
      </c>
      <c r="J5596">
        <v>2007</v>
      </c>
      <c r="K5596" t="str">
        <f>K5595</f>
        <v>Medium</v>
      </c>
      <c r="L5596" t="s">
        <v>43</v>
      </c>
      <c r="M5596" t="s">
        <v>16</v>
      </c>
      <c r="N5596">
        <v>1123.8704</v>
      </c>
    </row>
    <row r="5597" spans="1:14" x14ac:dyDescent="0.3">
      <c r="A5597" t="s">
        <v>926</v>
      </c>
      <c r="B5597">
        <v>5595</v>
      </c>
      <c r="C5597">
        <v>4.92</v>
      </c>
      <c r="D5597">
        <f>SUMIF(E:E,Table1[[#This Row],[Item_Fat_Content]],N:N)</f>
        <v>11904094.532999987</v>
      </c>
      <c r="E5597" t="s">
        <v>11</v>
      </c>
      <c r="F5597">
        <v>4.6142231999999998E-2</v>
      </c>
      <c r="G5597" t="s">
        <v>34</v>
      </c>
      <c r="H5597">
        <v>199.10839999999999</v>
      </c>
      <c r="I5597" t="s">
        <v>20</v>
      </c>
      <c r="J5597">
        <v>2009</v>
      </c>
      <c r="K5597" t="s">
        <v>14</v>
      </c>
      <c r="L5597" t="s">
        <v>21</v>
      </c>
      <c r="M5597" t="s">
        <v>22</v>
      </c>
      <c r="N5597">
        <v>4761.8015999999998</v>
      </c>
    </row>
    <row r="5598" spans="1:14" x14ac:dyDescent="0.3">
      <c r="A5598" t="s">
        <v>1414</v>
      </c>
      <c r="B5598">
        <v>5596</v>
      </c>
      <c r="C5598">
        <v>8.27</v>
      </c>
      <c r="D5598">
        <f>SUMIF(E:E,Table1[[#This Row],[Item_Fat_Content]],N:N)</f>
        <v>6457454.3820000133</v>
      </c>
      <c r="E5598" t="s">
        <v>1608</v>
      </c>
      <c r="F5598">
        <v>8.9735804000000002E-2</v>
      </c>
      <c r="G5598" t="s">
        <v>36</v>
      </c>
      <c r="H5598">
        <v>148.77080000000001</v>
      </c>
      <c r="I5598" t="s">
        <v>42</v>
      </c>
      <c r="J5598">
        <v>2002</v>
      </c>
      <c r="K5598" t="str">
        <f>K5597</f>
        <v>Medium</v>
      </c>
      <c r="L5598" t="s">
        <v>43</v>
      </c>
      <c r="M5598" t="s">
        <v>16</v>
      </c>
      <c r="N5598">
        <v>2708.4744000000001</v>
      </c>
    </row>
    <row r="5599" spans="1:14" x14ac:dyDescent="0.3">
      <c r="A5599" t="s">
        <v>377</v>
      </c>
      <c r="B5599">
        <v>5597</v>
      </c>
      <c r="C5599">
        <v>20.7</v>
      </c>
      <c r="D5599">
        <f>SUMIF(E:E,Table1[[#This Row],[Item_Fat_Content]],N:N)</f>
        <v>6457454.3820000133</v>
      </c>
      <c r="E5599" t="s">
        <v>1608</v>
      </c>
      <c r="F5599">
        <v>4.7451849999999997E-2</v>
      </c>
      <c r="G5599" t="s">
        <v>12</v>
      </c>
      <c r="H5599">
        <v>214.6876</v>
      </c>
      <c r="I5599" t="s">
        <v>31</v>
      </c>
      <c r="J5599">
        <v>1987</v>
      </c>
      <c r="K5599" t="s">
        <v>32</v>
      </c>
      <c r="L5599" t="s">
        <v>21</v>
      </c>
      <c r="M5599" t="s">
        <v>16</v>
      </c>
      <c r="N5599">
        <v>3001.4263999999998</v>
      </c>
    </row>
    <row r="5600" spans="1:14" x14ac:dyDescent="0.3">
      <c r="A5600" t="s">
        <v>640</v>
      </c>
      <c r="B5600">
        <v>5598</v>
      </c>
      <c r="C5600">
        <v>11.6</v>
      </c>
      <c r="D5600">
        <f>SUMIF(E:E,Table1[[#This Row],[Item_Fat_Content]],N:N)</f>
        <v>6457454.3820000133</v>
      </c>
      <c r="E5600" t="s">
        <v>1608</v>
      </c>
      <c r="F5600">
        <v>7.7150003999999994E-2</v>
      </c>
      <c r="G5600" t="s">
        <v>41</v>
      </c>
      <c r="H5600">
        <v>170.2106</v>
      </c>
      <c r="I5600" t="s">
        <v>60</v>
      </c>
      <c r="J5600">
        <v>2004</v>
      </c>
      <c r="K5600" t="s">
        <v>49</v>
      </c>
      <c r="L5600" t="s">
        <v>43</v>
      </c>
      <c r="M5600" t="s">
        <v>16</v>
      </c>
      <c r="N5600">
        <v>1882.2166</v>
      </c>
    </row>
    <row r="5601" spans="1:14" x14ac:dyDescent="0.3">
      <c r="A5601" t="s">
        <v>1244</v>
      </c>
      <c r="B5601">
        <v>5599</v>
      </c>
      <c r="C5601">
        <f>C5600</f>
        <v>11.6</v>
      </c>
      <c r="D5601">
        <f>SUMIF(E:E,Table1[[#This Row],[Item_Fat_Content]],N:N)</f>
        <v>11904094.532999987</v>
      </c>
      <c r="E5601" t="s">
        <v>11</v>
      </c>
      <c r="F5601">
        <v>0.18111405899999999</v>
      </c>
      <c r="G5601" t="s">
        <v>36</v>
      </c>
      <c r="H5601">
        <v>141.64699999999999</v>
      </c>
      <c r="I5601" t="s">
        <v>65</v>
      </c>
      <c r="J5601">
        <v>1985</v>
      </c>
      <c r="K5601" t="s">
        <v>49</v>
      </c>
      <c r="L5601" t="s">
        <v>15</v>
      </c>
      <c r="M5601" t="s">
        <v>28</v>
      </c>
      <c r="N5601">
        <v>429.44099999999997</v>
      </c>
    </row>
    <row r="5602" spans="1:14" x14ac:dyDescent="0.3">
      <c r="A5602" t="s">
        <v>1550</v>
      </c>
      <c r="B5602">
        <v>5600</v>
      </c>
      <c r="C5602">
        <v>19.350000000000001</v>
      </c>
      <c r="D5602">
        <f>SUMIF(E:E,Table1[[#This Row],[Item_Fat_Content]],N:N)</f>
        <v>6457454.3820000133</v>
      </c>
      <c r="E5602" t="s">
        <v>1608</v>
      </c>
      <c r="F5602">
        <v>1.8562604E-2</v>
      </c>
      <c r="G5602" t="s">
        <v>36</v>
      </c>
      <c r="H5602">
        <v>110.5544</v>
      </c>
      <c r="I5602" t="s">
        <v>48</v>
      </c>
      <c r="J5602">
        <v>1997</v>
      </c>
      <c r="K5602" t="s">
        <v>49</v>
      </c>
      <c r="L5602" t="s">
        <v>15</v>
      </c>
      <c r="M5602" t="s">
        <v>16</v>
      </c>
      <c r="N5602">
        <v>1565.9616000000001</v>
      </c>
    </row>
    <row r="5603" spans="1:14" x14ac:dyDescent="0.3">
      <c r="A5603" t="s">
        <v>304</v>
      </c>
      <c r="B5603">
        <v>5601</v>
      </c>
      <c r="C5603">
        <v>20.25</v>
      </c>
      <c r="D5603">
        <f>SUMIF(E:E,Table1[[#This Row],[Item_Fat_Content]],N:N)</f>
        <v>6457454.3820000133</v>
      </c>
      <c r="E5603" t="s">
        <v>1608</v>
      </c>
      <c r="F5603">
        <v>1.8789455E-2</v>
      </c>
      <c r="G5603" t="s">
        <v>26</v>
      </c>
      <c r="H5603">
        <v>222.0772</v>
      </c>
      <c r="I5603" t="s">
        <v>31</v>
      </c>
      <c r="J5603">
        <v>1987</v>
      </c>
      <c r="K5603" t="s">
        <v>32</v>
      </c>
      <c r="L5603" t="s">
        <v>21</v>
      </c>
      <c r="M5603" t="s">
        <v>16</v>
      </c>
      <c r="N5603">
        <v>3113.2808</v>
      </c>
    </row>
    <row r="5604" spans="1:14" x14ac:dyDescent="0.3">
      <c r="A5604" t="s">
        <v>1001</v>
      </c>
      <c r="B5604">
        <v>5602</v>
      </c>
      <c r="C5604">
        <v>11.3</v>
      </c>
      <c r="D5604">
        <f>SUMIF(E:E,Table1[[#This Row],[Item_Fat_Content]],N:N)</f>
        <v>6457454.3820000133</v>
      </c>
      <c r="E5604" t="s">
        <v>1608</v>
      </c>
      <c r="F5604">
        <v>6.6674465000000002E-2</v>
      </c>
      <c r="G5604" t="s">
        <v>41</v>
      </c>
      <c r="H5604">
        <v>259.19619999999998</v>
      </c>
      <c r="I5604" t="s">
        <v>31</v>
      </c>
      <c r="J5604">
        <v>1987</v>
      </c>
      <c r="K5604" t="s">
        <v>32</v>
      </c>
      <c r="L5604" t="s">
        <v>21</v>
      </c>
      <c r="M5604" t="s">
        <v>16</v>
      </c>
      <c r="N5604">
        <v>5179.924</v>
      </c>
    </row>
    <row r="5605" spans="1:14" x14ac:dyDescent="0.3">
      <c r="A5605" t="s">
        <v>1140</v>
      </c>
      <c r="B5605">
        <v>5603</v>
      </c>
      <c r="C5605">
        <v>11.15</v>
      </c>
      <c r="D5605">
        <f>SUMIF(E:E,Table1[[#This Row],[Item_Fat_Content]],N:N)</f>
        <v>6457454.3820000133</v>
      </c>
      <c r="E5605" t="s">
        <v>1608</v>
      </c>
      <c r="F5605">
        <v>0.14383178699999999</v>
      </c>
      <c r="G5605" t="s">
        <v>36</v>
      </c>
      <c r="H5605">
        <v>169.97900000000001</v>
      </c>
      <c r="I5605" t="s">
        <v>27</v>
      </c>
      <c r="J5605">
        <v>1998</v>
      </c>
      <c r="K5605" t="str">
        <f>K5604</f>
        <v>High</v>
      </c>
      <c r="L5605" t="s">
        <v>21</v>
      </c>
      <c r="M5605" t="s">
        <v>28</v>
      </c>
      <c r="N5605">
        <v>169.779</v>
      </c>
    </row>
    <row r="5606" spans="1:14" x14ac:dyDescent="0.3">
      <c r="A5606" t="s">
        <v>635</v>
      </c>
      <c r="B5606">
        <v>5604</v>
      </c>
      <c r="C5606">
        <f>C5605</f>
        <v>11.15</v>
      </c>
      <c r="D5606">
        <f>SUMIF(E:E,Table1[[#This Row],[Item_Fat_Content]],N:N)</f>
        <v>11904094.532999987</v>
      </c>
      <c r="E5606" t="s">
        <v>11</v>
      </c>
      <c r="F5606">
        <v>2.3402893000000001E-2</v>
      </c>
      <c r="G5606" t="s">
        <v>178</v>
      </c>
      <c r="H5606">
        <v>108.22799999999999</v>
      </c>
      <c r="I5606" t="s">
        <v>65</v>
      </c>
      <c r="J5606">
        <v>1985</v>
      </c>
      <c r="K5606" t="s">
        <v>49</v>
      </c>
      <c r="L5606" t="s">
        <v>15</v>
      </c>
      <c r="M5606" t="s">
        <v>28</v>
      </c>
      <c r="N5606">
        <v>213.05600000000001</v>
      </c>
    </row>
    <row r="5607" spans="1:14" x14ac:dyDescent="0.3">
      <c r="A5607" t="s">
        <v>1038</v>
      </c>
      <c r="B5607">
        <v>5605</v>
      </c>
      <c r="C5607">
        <v>18.7</v>
      </c>
      <c r="D5607">
        <f>SUMIF(E:E,Table1[[#This Row],[Item_Fat_Content]],N:N)</f>
        <v>6457454.3820000133</v>
      </c>
      <c r="E5607" t="s">
        <v>1608</v>
      </c>
      <c r="F5607">
        <v>7.0979697999999994E-2</v>
      </c>
      <c r="G5607" t="s">
        <v>41</v>
      </c>
      <c r="H5607">
        <v>229.501</v>
      </c>
      <c r="I5607" t="s">
        <v>20</v>
      </c>
      <c r="J5607">
        <v>2009</v>
      </c>
      <c r="K5607" t="s">
        <v>14</v>
      </c>
      <c r="L5607" t="s">
        <v>21</v>
      </c>
      <c r="M5607" t="s">
        <v>22</v>
      </c>
      <c r="N5607">
        <v>1607.9069999999999</v>
      </c>
    </row>
    <row r="5608" spans="1:14" x14ac:dyDescent="0.3">
      <c r="A5608" t="s">
        <v>804</v>
      </c>
      <c r="B5608">
        <v>5606</v>
      </c>
      <c r="C5608">
        <f>C5607</f>
        <v>18.7</v>
      </c>
      <c r="D5608">
        <f>SUMIF(E:E,Table1[[#This Row],[Item_Fat_Content]],N:N)</f>
        <v>11904094.532999987</v>
      </c>
      <c r="E5608" t="s">
        <v>11</v>
      </c>
      <c r="F5608">
        <v>1.8847114000000002E-2</v>
      </c>
      <c r="G5608" t="s">
        <v>58</v>
      </c>
      <c r="H5608">
        <v>148.03919999999999</v>
      </c>
      <c r="I5608" t="s">
        <v>65</v>
      </c>
      <c r="J5608">
        <v>1985</v>
      </c>
      <c r="K5608" t="s">
        <v>49</v>
      </c>
      <c r="L5608" t="s">
        <v>15</v>
      </c>
      <c r="M5608" t="s">
        <v>28</v>
      </c>
      <c r="N5608">
        <v>447.41759999999999</v>
      </c>
    </row>
    <row r="5609" spans="1:14" x14ac:dyDescent="0.3">
      <c r="A5609" t="s">
        <v>1592</v>
      </c>
      <c r="B5609">
        <v>5607</v>
      </c>
      <c r="C5609">
        <v>5.88</v>
      </c>
      <c r="D5609">
        <f>SUMIF(E:E,Table1[[#This Row],[Item_Fat_Content]],N:N)</f>
        <v>11904094.532999987</v>
      </c>
      <c r="E5609" t="s">
        <v>11</v>
      </c>
      <c r="F5609">
        <v>8.6945823000000005E-2</v>
      </c>
      <c r="G5609" t="s">
        <v>41</v>
      </c>
      <c r="H5609">
        <v>152.99979999999999</v>
      </c>
      <c r="I5609" t="s">
        <v>45</v>
      </c>
      <c r="J5609">
        <v>2007</v>
      </c>
      <c r="K5609" t="str">
        <f>K5608</f>
        <v>Small</v>
      </c>
      <c r="L5609" t="s">
        <v>43</v>
      </c>
      <c r="M5609" t="s">
        <v>16</v>
      </c>
      <c r="N5609">
        <v>3691.1952000000001</v>
      </c>
    </row>
    <row r="5610" spans="1:14" x14ac:dyDescent="0.3">
      <c r="A5610" t="s">
        <v>555</v>
      </c>
      <c r="B5610">
        <v>5608</v>
      </c>
      <c r="C5610">
        <v>20.85</v>
      </c>
      <c r="D5610">
        <f>SUMIF(E:E,Table1[[#This Row],[Item_Fat_Content]],N:N)</f>
        <v>11904094.532999987</v>
      </c>
      <c r="E5610" t="s">
        <v>11</v>
      </c>
      <c r="F5610">
        <v>0.121438886</v>
      </c>
      <c r="G5610" t="s">
        <v>36</v>
      </c>
      <c r="H5610">
        <v>196.14519999999999</v>
      </c>
      <c r="I5610" t="s">
        <v>13</v>
      </c>
      <c r="J5610">
        <v>1999</v>
      </c>
      <c r="K5610" t="s">
        <v>14</v>
      </c>
      <c r="L5610" t="s">
        <v>15</v>
      </c>
      <c r="M5610" t="s">
        <v>16</v>
      </c>
      <c r="N5610">
        <v>1565.9616000000001</v>
      </c>
    </row>
    <row r="5611" spans="1:14" x14ac:dyDescent="0.3">
      <c r="A5611" t="s">
        <v>1162</v>
      </c>
      <c r="B5611">
        <v>5609</v>
      </c>
      <c r="C5611">
        <v>8.27</v>
      </c>
      <c r="D5611">
        <f>SUMIF(E:E,Table1[[#This Row],[Item_Fat_Content]],N:N)</f>
        <v>6457454.3820000133</v>
      </c>
      <c r="E5611" t="s">
        <v>1608</v>
      </c>
      <c r="F5611">
        <v>0</v>
      </c>
      <c r="G5611" t="s">
        <v>19</v>
      </c>
      <c r="H5611">
        <v>183.29239999999999</v>
      </c>
      <c r="I5611" t="s">
        <v>45</v>
      </c>
      <c r="J5611">
        <v>2007</v>
      </c>
      <c r="K5611" t="str">
        <f t="shared" ref="K5611:K5613" si="431">K5610</f>
        <v>Medium</v>
      </c>
      <c r="L5611" t="s">
        <v>43</v>
      </c>
      <c r="M5611" t="s">
        <v>16</v>
      </c>
      <c r="N5611">
        <v>2406.2012</v>
      </c>
    </row>
    <row r="5612" spans="1:14" x14ac:dyDescent="0.3">
      <c r="A5612" t="s">
        <v>1349</v>
      </c>
      <c r="B5612">
        <v>5610</v>
      </c>
      <c r="C5612">
        <v>17.600000000000001</v>
      </c>
      <c r="D5612">
        <f>SUMIF(E:E,Table1[[#This Row],[Item_Fat_Content]],N:N)</f>
        <v>6457454.3820000133</v>
      </c>
      <c r="E5612" t="s">
        <v>1608</v>
      </c>
      <c r="F5612">
        <v>5.3288857000000002E-2</v>
      </c>
      <c r="G5612" t="s">
        <v>116</v>
      </c>
      <c r="H5612">
        <v>47.305999999999997</v>
      </c>
      <c r="I5612" t="s">
        <v>42</v>
      </c>
      <c r="J5612">
        <v>2002</v>
      </c>
      <c r="K5612" t="str">
        <f t="shared" si="431"/>
        <v>Medium</v>
      </c>
      <c r="L5612" t="s">
        <v>43</v>
      </c>
      <c r="M5612" t="s">
        <v>16</v>
      </c>
      <c r="N5612">
        <v>605.87800000000004</v>
      </c>
    </row>
    <row r="5613" spans="1:14" x14ac:dyDescent="0.3">
      <c r="A5613" t="s">
        <v>1509</v>
      </c>
      <c r="B5613">
        <v>5611</v>
      </c>
      <c r="C5613">
        <v>18.2</v>
      </c>
      <c r="D5613">
        <f>SUMIF(E:E,Table1[[#This Row],[Item_Fat_Content]],N:N)</f>
        <v>229576.49539999999</v>
      </c>
      <c r="E5613" t="s">
        <v>18</v>
      </c>
      <c r="F5613">
        <v>6.6431507000000001E-2</v>
      </c>
      <c r="G5613" t="s">
        <v>26</v>
      </c>
      <c r="H5613">
        <v>250.10919999999999</v>
      </c>
      <c r="I5613" t="s">
        <v>42</v>
      </c>
      <c r="J5613">
        <v>2002</v>
      </c>
      <c r="K5613" t="str">
        <f t="shared" si="431"/>
        <v>Medium</v>
      </c>
      <c r="L5613" t="s">
        <v>43</v>
      </c>
      <c r="M5613" t="s">
        <v>16</v>
      </c>
      <c r="N5613">
        <v>4233.1563999999998</v>
      </c>
    </row>
    <row r="5614" spans="1:14" x14ac:dyDescent="0.3">
      <c r="A5614" t="s">
        <v>1367</v>
      </c>
      <c r="B5614">
        <v>5612</v>
      </c>
      <c r="C5614">
        <f>C5613</f>
        <v>18.2</v>
      </c>
      <c r="D5614">
        <f>SUMIF(E:E,Table1[[#This Row],[Item_Fat_Content]],N:N)</f>
        <v>11904094.532999987</v>
      </c>
      <c r="E5614" t="s">
        <v>11</v>
      </c>
      <c r="F5614">
        <v>3.7824734999999998E-2</v>
      </c>
      <c r="G5614" t="s">
        <v>26</v>
      </c>
      <c r="H5614">
        <v>109.72280000000001</v>
      </c>
      <c r="I5614" t="s">
        <v>65</v>
      </c>
      <c r="J5614">
        <v>1985</v>
      </c>
      <c r="K5614" t="s">
        <v>49</v>
      </c>
      <c r="L5614" t="s">
        <v>15</v>
      </c>
      <c r="M5614" t="s">
        <v>28</v>
      </c>
      <c r="N5614">
        <v>331.5684</v>
      </c>
    </row>
    <row r="5615" spans="1:14" x14ac:dyDescent="0.3">
      <c r="A5615" t="s">
        <v>612</v>
      </c>
      <c r="B5615">
        <v>5613</v>
      </c>
      <c r="C5615">
        <v>20.6</v>
      </c>
      <c r="D5615">
        <f>SUMIF(E:E,Table1[[#This Row],[Item_Fat_Content]],N:N)</f>
        <v>6457454.3820000133</v>
      </c>
      <c r="E5615" t="s">
        <v>1608</v>
      </c>
      <c r="F5615">
        <v>4.7936284000000003E-2</v>
      </c>
      <c r="G5615" t="s">
        <v>26</v>
      </c>
      <c r="H5615">
        <v>185.75559999999999</v>
      </c>
      <c r="I5615" t="s">
        <v>48</v>
      </c>
      <c r="J5615">
        <v>1997</v>
      </c>
      <c r="K5615" t="s">
        <v>49</v>
      </c>
      <c r="L5615" t="s">
        <v>15</v>
      </c>
      <c r="M5615" t="s">
        <v>16</v>
      </c>
      <c r="N5615">
        <v>3942.8676</v>
      </c>
    </row>
    <row r="5616" spans="1:14" x14ac:dyDescent="0.3">
      <c r="A5616" t="s">
        <v>1244</v>
      </c>
      <c r="B5616">
        <v>5614</v>
      </c>
      <c r="C5616">
        <v>15.5</v>
      </c>
      <c r="D5616">
        <f>SUMIF(E:E,Table1[[#This Row],[Item_Fat_Content]],N:N)</f>
        <v>11904094.532999987</v>
      </c>
      <c r="E5616" t="s">
        <v>11</v>
      </c>
      <c r="F5616">
        <v>0.103356186</v>
      </c>
      <c r="G5616" t="s">
        <v>36</v>
      </c>
      <c r="H5616">
        <v>142.84700000000001</v>
      </c>
      <c r="I5616" t="s">
        <v>31</v>
      </c>
      <c r="J5616">
        <v>1987</v>
      </c>
      <c r="K5616" t="s">
        <v>32</v>
      </c>
      <c r="L5616" t="s">
        <v>21</v>
      </c>
      <c r="M5616" t="s">
        <v>16</v>
      </c>
      <c r="N5616">
        <v>1574.617</v>
      </c>
    </row>
    <row r="5617" spans="1:14" x14ac:dyDescent="0.3">
      <c r="A5617" t="s">
        <v>1399</v>
      </c>
      <c r="B5617">
        <v>5615</v>
      </c>
      <c r="C5617">
        <v>15.35</v>
      </c>
      <c r="D5617">
        <f>SUMIF(E:E,Table1[[#This Row],[Item_Fat_Content]],N:N)</f>
        <v>6457454.3820000133</v>
      </c>
      <c r="E5617" t="s">
        <v>1608</v>
      </c>
      <c r="F5617">
        <v>5.5067732000000001E-2</v>
      </c>
      <c r="G5617" t="s">
        <v>24</v>
      </c>
      <c r="H5617">
        <v>146.57339999999999</v>
      </c>
      <c r="I5617" t="s">
        <v>31</v>
      </c>
      <c r="J5617">
        <v>1987</v>
      </c>
      <c r="K5617" t="s">
        <v>32</v>
      </c>
      <c r="L5617" t="s">
        <v>21</v>
      </c>
      <c r="M5617" t="s">
        <v>16</v>
      </c>
      <c r="N5617">
        <v>2375.5744</v>
      </c>
    </row>
    <row r="5618" spans="1:14" x14ac:dyDescent="0.3">
      <c r="A5618" t="s">
        <v>1513</v>
      </c>
      <c r="B5618">
        <v>5616</v>
      </c>
      <c r="C5618">
        <v>9.8000000000000007</v>
      </c>
      <c r="D5618">
        <f>SUMIF(E:E,Table1[[#This Row],[Item_Fat_Content]],N:N)</f>
        <v>6457454.3820000133</v>
      </c>
      <c r="E5618" t="s">
        <v>1608</v>
      </c>
      <c r="F5618">
        <v>6.3916424999999999E-2</v>
      </c>
      <c r="G5618" t="s">
        <v>26</v>
      </c>
      <c r="H5618">
        <v>117.14919999999999</v>
      </c>
      <c r="I5618" t="s">
        <v>13</v>
      </c>
      <c r="J5618">
        <v>1999</v>
      </c>
      <c r="K5618" t="s">
        <v>14</v>
      </c>
      <c r="L5618" t="s">
        <v>15</v>
      </c>
      <c r="M5618" t="s">
        <v>16</v>
      </c>
      <c r="N5618">
        <v>2780.3807999999999</v>
      </c>
    </row>
    <row r="5619" spans="1:14" x14ac:dyDescent="0.3">
      <c r="A5619" t="s">
        <v>802</v>
      </c>
      <c r="B5619">
        <v>5617</v>
      </c>
      <c r="C5619">
        <v>11.65</v>
      </c>
      <c r="D5619">
        <f>SUMIF(E:E,Table1[[#This Row],[Item_Fat_Content]],N:N)</f>
        <v>6457454.3820000133</v>
      </c>
      <c r="E5619" t="s">
        <v>1608</v>
      </c>
      <c r="F5619">
        <v>5.9063035999999999E-2</v>
      </c>
      <c r="G5619" t="s">
        <v>34</v>
      </c>
      <c r="H5619">
        <v>172.04220000000001</v>
      </c>
      <c r="I5619" t="s">
        <v>45</v>
      </c>
      <c r="J5619">
        <v>2007</v>
      </c>
      <c r="K5619" t="str">
        <f t="shared" ref="K5619:K5620" si="432">K5618</f>
        <v>Medium</v>
      </c>
      <c r="L5619" t="s">
        <v>43</v>
      </c>
      <c r="M5619" t="s">
        <v>16</v>
      </c>
      <c r="N5619">
        <v>1379.5376000000001</v>
      </c>
    </row>
    <row r="5620" spans="1:14" x14ac:dyDescent="0.3">
      <c r="A5620" t="s">
        <v>635</v>
      </c>
      <c r="B5620">
        <v>5618</v>
      </c>
      <c r="C5620">
        <v>16.350000000000001</v>
      </c>
      <c r="D5620">
        <f>SUMIF(E:E,Table1[[#This Row],[Item_Fat_Content]],N:N)</f>
        <v>11904094.532999987</v>
      </c>
      <c r="E5620" t="s">
        <v>11</v>
      </c>
      <c r="F5620">
        <v>1.3442035999999999E-2</v>
      </c>
      <c r="G5620" t="s">
        <v>178</v>
      </c>
      <c r="H5620">
        <v>104.52800000000001</v>
      </c>
      <c r="I5620" t="s">
        <v>45</v>
      </c>
      <c r="J5620">
        <v>2007</v>
      </c>
      <c r="K5620" t="str">
        <f t="shared" si="432"/>
        <v>Medium</v>
      </c>
      <c r="L5620" t="s">
        <v>43</v>
      </c>
      <c r="M5620" t="s">
        <v>16</v>
      </c>
      <c r="N5620">
        <v>1065.28</v>
      </c>
    </row>
    <row r="5621" spans="1:14" x14ac:dyDescent="0.3">
      <c r="A5621" t="s">
        <v>1231</v>
      </c>
      <c r="B5621">
        <v>5619</v>
      </c>
      <c r="C5621">
        <f>C5620</f>
        <v>16.350000000000001</v>
      </c>
      <c r="D5621">
        <f>SUMIF(E:E,Table1[[#This Row],[Item_Fat_Content]],N:N)</f>
        <v>11904094.532999987</v>
      </c>
      <c r="E5621" t="s">
        <v>11</v>
      </c>
      <c r="F5621">
        <v>1.724183E-2</v>
      </c>
      <c r="G5621" t="s">
        <v>19</v>
      </c>
      <c r="H5621">
        <v>197.07679999999999</v>
      </c>
      <c r="I5621" t="s">
        <v>38</v>
      </c>
      <c r="J5621">
        <v>1985</v>
      </c>
      <c r="K5621" t="s">
        <v>14</v>
      </c>
      <c r="L5621" t="s">
        <v>21</v>
      </c>
      <c r="M5621" t="s">
        <v>39</v>
      </c>
      <c r="N5621">
        <v>8868.4560000000001</v>
      </c>
    </row>
    <row r="5622" spans="1:14" x14ac:dyDescent="0.3">
      <c r="A5622" t="s">
        <v>76</v>
      </c>
      <c r="B5622">
        <v>5620</v>
      </c>
      <c r="C5622">
        <v>18.7</v>
      </c>
      <c r="D5622">
        <f>SUMIF(E:E,Table1[[#This Row],[Item_Fat_Content]],N:N)</f>
        <v>11904094.532999987</v>
      </c>
      <c r="E5622" t="s">
        <v>11</v>
      </c>
      <c r="F5622">
        <v>8.9777213999999994E-2</v>
      </c>
      <c r="G5622" t="s">
        <v>36</v>
      </c>
      <c r="H5622">
        <v>256.46719999999999</v>
      </c>
      <c r="I5622" t="s">
        <v>45</v>
      </c>
      <c r="J5622">
        <v>2007</v>
      </c>
      <c r="K5622" t="str">
        <f>K5621</f>
        <v>Medium</v>
      </c>
      <c r="L5622" t="s">
        <v>43</v>
      </c>
      <c r="M5622" t="s">
        <v>16</v>
      </c>
      <c r="N5622">
        <v>5369.0111999999999</v>
      </c>
    </row>
    <row r="5623" spans="1:14" x14ac:dyDescent="0.3">
      <c r="A5623" t="s">
        <v>1063</v>
      </c>
      <c r="B5623">
        <v>5621</v>
      </c>
      <c r="C5623">
        <v>16.5</v>
      </c>
      <c r="D5623">
        <f>SUMIF(E:E,Table1[[#This Row],[Item_Fat_Content]],N:N)</f>
        <v>11904094.532999987</v>
      </c>
      <c r="E5623" t="s">
        <v>11</v>
      </c>
      <c r="F5623">
        <v>2.8418816999999999E-2</v>
      </c>
      <c r="G5623" t="s">
        <v>36</v>
      </c>
      <c r="H5623">
        <v>92.814599999999999</v>
      </c>
      <c r="I5623" t="s">
        <v>48</v>
      </c>
      <c r="J5623">
        <v>1997</v>
      </c>
      <c r="K5623" t="s">
        <v>49</v>
      </c>
      <c r="L5623" t="s">
        <v>15</v>
      </c>
      <c r="M5623" t="s">
        <v>16</v>
      </c>
      <c r="N5623">
        <v>2097.9358000000002</v>
      </c>
    </row>
    <row r="5624" spans="1:14" x14ac:dyDescent="0.3">
      <c r="A5624" t="s">
        <v>1526</v>
      </c>
      <c r="B5624">
        <v>5622</v>
      </c>
      <c r="C5624">
        <v>5.48</v>
      </c>
      <c r="D5624">
        <f>SUMIF(E:E,Table1[[#This Row],[Item_Fat_Content]],N:N)</f>
        <v>11904094.532999987</v>
      </c>
      <c r="E5624" t="s">
        <v>11</v>
      </c>
      <c r="F5624">
        <v>1.5108194E-2</v>
      </c>
      <c r="G5624" t="s">
        <v>41</v>
      </c>
      <c r="H5624">
        <v>83.724999999999994</v>
      </c>
      <c r="I5624" t="s">
        <v>48</v>
      </c>
      <c r="J5624">
        <v>1997</v>
      </c>
      <c r="K5624" t="s">
        <v>49</v>
      </c>
      <c r="L5624" t="s">
        <v>15</v>
      </c>
      <c r="M5624" t="s">
        <v>16</v>
      </c>
      <c r="N5624">
        <v>1165.1500000000001</v>
      </c>
    </row>
    <row r="5625" spans="1:14" x14ac:dyDescent="0.3">
      <c r="A5625" t="s">
        <v>1043</v>
      </c>
      <c r="B5625">
        <v>5623</v>
      </c>
      <c r="C5625">
        <v>9.6</v>
      </c>
      <c r="D5625">
        <f>SUMIF(E:E,Table1[[#This Row],[Item_Fat_Content]],N:N)</f>
        <v>11904094.532999987</v>
      </c>
      <c r="E5625" t="s">
        <v>11</v>
      </c>
      <c r="F5625">
        <v>3.5780384999999998E-2</v>
      </c>
      <c r="G5625" t="s">
        <v>36</v>
      </c>
      <c r="H5625">
        <v>241.31700000000001</v>
      </c>
      <c r="I5625" t="s">
        <v>45</v>
      </c>
      <c r="J5625">
        <v>2007</v>
      </c>
      <c r="K5625" t="str">
        <f>K5624</f>
        <v>Small</v>
      </c>
      <c r="L5625" t="s">
        <v>43</v>
      </c>
      <c r="M5625" t="s">
        <v>16</v>
      </c>
      <c r="N5625">
        <v>3645.2550000000001</v>
      </c>
    </row>
    <row r="5626" spans="1:14" x14ac:dyDescent="0.3">
      <c r="A5626" t="s">
        <v>196</v>
      </c>
      <c r="B5626">
        <v>5624</v>
      </c>
      <c r="C5626">
        <f>C5625</f>
        <v>9.6</v>
      </c>
      <c r="D5626">
        <f>SUMIF(E:E,Table1[[#This Row],[Item_Fat_Content]],N:N)</f>
        <v>6457454.3820000133</v>
      </c>
      <c r="E5626" t="s">
        <v>1608</v>
      </c>
      <c r="F5626">
        <v>7.3462632E-2</v>
      </c>
      <c r="G5626" t="s">
        <v>36</v>
      </c>
      <c r="H5626">
        <v>52.363999999999997</v>
      </c>
      <c r="I5626" t="s">
        <v>65</v>
      </c>
      <c r="J5626">
        <v>1985</v>
      </c>
      <c r="K5626" t="s">
        <v>49</v>
      </c>
      <c r="L5626" t="s">
        <v>15</v>
      </c>
      <c r="M5626" t="s">
        <v>28</v>
      </c>
      <c r="N5626">
        <v>53.264000000000003</v>
      </c>
    </row>
    <row r="5627" spans="1:14" x14ac:dyDescent="0.3">
      <c r="A5627" t="s">
        <v>253</v>
      </c>
      <c r="B5627">
        <v>5625</v>
      </c>
      <c r="C5627">
        <v>9.06</v>
      </c>
      <c r="D5627">
        <f>SUMIF(E:E,Table1[[#This Row],[Item_Fat_Content]],N:N)</f>
        <v>11904094.532999987</v>
      </c>
      <c r="E5627" t="s">
        <v>11</v>
      </c>
      <c r="F5627">
        <v>9.8160920000000002E-3</v>
      </c>
      <c r="G5627" t="s">
        <v>178</v>
      </c>
      <c r="H5627">
        <v>211.85599999999999</v>
      </c>
      <c r="I5627" t="s">
        <v>20</v>
      </c>
      <c r="J5627">
        <v>2009</v>
      </c>
      <c r="K5627" t="s">
        <v>14</v>
      </c>
      <c r="L5627" t="s">
        <v>21</v>
      </c>
      <c r="M5627" t="s">
        <v>22</v>
      </c>
      <c r="N5627">
        <v>3621.9520000000002</v>
      </c>
    </row>
    <row r="5628" spans="1:14" x14ac:dyDescent="0.3">
      <c r="A5628" t="s">
        <v>853</v>
      </c>
      <c r="B5628">
        <v>5626</v>
      </c>
      <c r="C5628">
        <v>15.6</v>
      </c>
      <c r="D5628">
        <f>SUMIF(E:E,Table1[[#This Row],[Item_Fat_Content]],N:N)</f>
        <v>11904094.532999987</v>
      </c>
      <c r="E5628" t="s">
        <v>11</v>
      </c>
      <c r="F5628">
        <v>0.17294691600000001</v>
      </c>
      <c r="G5628" t="s">
        <v>26</v>
      </c>
      <c r="H5628">
        <v>114.15179999999999</v>
      </c>
      <c r="I5628" t="s">
        <v>42</v>
      </c>
      <c r="J5628">
        <v>2002</v>
      </c>
      <c r="K5628" t="str">
        <f>K5627</f>
        <v>Medium</v>
      </c>
      <c r="L5628" t="s">
        <v>43</v>
      </c>
      <c r="M5628" t="s">
        <v>16</v>
      </c>
      <c r="N5628">
        <v>1821.6288</v>
      </c>
    </row>
    <row r="5629" spans="1:14" x14ac:dyDescent="0.3">
      <c r="A5629" t="s">
        <v>145</v>
      </c>
      <c r="B5629">
        <v>5627</v>
      </c>
      <c r="C5629">
        <v>16.75</v>
      </c>
      <c r="D5629">
        <f>SUMIF(E:E,Table1[[#This Row],[Item_Fat_Content]],N:N)</f>
        <v>6457454.3820000133</v>
      </c>
      <c r="E5629" t="s">
        <v>1608</v>
      </c>
      <c r="F5629">
        <v>2.4892128999999999E-2</v>
      </c>
      <c r="G5629" t="s">
        <v>19</v>
      </c>
      <c r="H5629">
        <v>37.882199999999997</v>
      </c>
      <c r="I5629" t="s">
        <v>13</v>
      </c>
      <c r="J5629">
        <v>1999</v>
      </c>
      <c r="K5629" t="s">
        <v>14</v>
      </c>
      <c r="L5629" t="s">
        <v>15</v>
      </c>
      <c r="M5629" t="s">
        <v>16</v>
      </c>
      <c r="N5629">
        <v>589.23299999999995</v>
      </c>
    </row>
    <row r="5630" spans="1:14" x14ac:dyDescent="0.3">
      <c r="A5630" t="s">
        <v>1568</v>
      </c>
      <c r="B5630">
        <v>5628</v>
      </c>
      <c r="C5630">
        <v>11.8</v>
      </c>
      <c r="D5630">
        <f>SUMIF(E:E,Table1[[#This Row],[Item_Fat_Content]],N:N)</f>
        <v>11904094.532999987</v>
      </c>
      <c r="E5630" t="s">
        <v>11</v>
      </c>
      <c r="F5630">
        <v>2.2824490999999999E-2</v>
      </c>
      <c r="G5630" t="s">
        <v>56</v>
      </c>
      <c r="H5630">
        <v>177.0686</v>
      </c>
      <c r="I5630" t="s">
        <v>31</v>
      </c>
      <c r="J5630">
        <v>1987</v>
      </c>
      <c r="K5630" t="s">
        <v>32</v>
      </c>
      <c r="L5630" t="s">
        <v>21</v>
      </c>
      <c r="M5630" t="s">
        <v>16</v>
      </c>
      <c r="N5630">
        <v>3022.0662000000002</v>
      </c>
    </row>
    <row r="5631" spans="1:14" x14ac:dyDescent="0.3">
      <c r="A5631" t="s">
        <v>1476</v>
      </c>
      <c r="B5631">
        <v>5629</v>
      </c>
      <c r="C5631">
        <v>9.5</v>
      </c>
      <c r="D5631">
        <f>SUMIF(E:E,Table1[[#This Row],[Item_Fat_Content]],N:N)</f>
        <v>6457454.3820000133</v>
      </c>
      <c r="E5631" t="s">
        <v>1608</v>
      </c>
      <c r="F5631">
        <v>0</v>
      </c>
      <c r="G5631" t="s">
        <v>41</v>
      </c>
      <c r="H5631">
        <v>231.36680000000001</v>
      </c>
      <c r="I5631" t="s">
        <v>31</v>
      </c>
      <c r="J5631">
        <v>1987</v>
      </c>
      <c r="K5631" t="s">
        <v>32</v>
      </c>
      <c r="L5631" t="s">
        <v>21</v>
      </c>
      <c r="M5631" t="s">
        <v>16</v>
      </c>
      <c r="N5631">
        <v>5759.17</v>
      </c>
    </row>
    <row r="5632" spans="1:14" x14ac:dyDescent="0.3">
      <c r="A5632" t="s">
        <v>53</v>
      </c>
      <c r="B5632">
        <v>5630</v>
      </c>
      <c r="C5632">
        <v>9</v>
      </c>
      <c r="D5632">
        <f>SUMIF(E:E,Table1[[#This Row],[Item_Fat_Content]],N:N)</f>
        <v>6457454.3820000133</v>
      </c>
      <c r="E5632" t="s">
        <v>1608</v>
      </c>
      <c r="F5632">
        <v>6.9229076000000001E-2</v>
      </c>
      <c r="G5632" t="s">
        <v>54</v>
      </c>
      <c r="H5632">
        <v>55.961399999999998</v>
      </c>
      <c r="I5632" t="s">
        <v>42</v>
      </c>
      <c r="J5632">
        <v>2002</v>
      </c>
      <c r="K5632" t="str">
        <f t="shared" ref="K5632:K5633" si="433">K5631</f>
        <v>High</v>
      </c>
      <c r="L5632" t="s">
        <v>43</v>
      </c>
      <c r="M5632" t="s">
        <v>16</v>
      </c>
      <c r="N5632">
        <v>386.82979999999998</v>
      </c>
    </row>
    <row r="5633" spans="1:14" x14ac:dyDescent="0.3">
      <c r="A5633" t="s">
        <v>775</v>
      </c>
      <c r="B5633">
        <v>5631</v>
      </c>
      <c r="C5633">
        <v>10.195</v>
      </c>
      <c r="D5633">
        <f>SUMIF(E:E,Table1[[#This Row],[Item_Fat_Content]],N:N)</f>
        <v>11904094.532999987</v>
      </c>
      <c r="E5633" t="s">
        <v>11</v>
      </c>
      <c r="F5633">
        <v>5.1766041999999998E-2</v>
      </c>
      <c r="G5633" t="s">
        <v>78</v>
      </c>
      <c r="H5633">
        <v>34.555799999999998</v>
      </c>
      <c r="I5633" t="s">
        <v>42</v>
      </c>
      <c r="J5633">
        <v>2002</v>
      </c>
      <c r="K5633" t="str">
        <f t="shared" si="433"/>
        <v>High</v>
      </c>
      <c r="L5633" t="s">
        <v>43</v>
      </c>
      <c r="M5633" t="s">
        <v>16</v>
      </c>
      <c r="N5633">
        <v>441.42540000000002</v>
      </c>
    </row>
    <row r="5634" spans="1:14" x14ac:dyDescent="0.3">
      <c r="A5634" t="s">
        <v>343</v>
      </c>
      <c r="B5634">
        <v>5632</v>
      </c>
      <c r="C5634">
        <v>15.1</v>
      </c>
      <c r="D5634">
        <f>SUMIF(E:E,Table1[[#This Row],[Item_Fat_Content]],N:N)</f>
        <v>11904094.532999987</v>
      </c>
      <c r="E5634" t="s">
        <v>11</v>
      </c>
      <c r="F5634">
        <v>9.5140087999999998E-2</v>
      </c>
      <c r="G5634" t="s">
        <v>34</v>
      </c>
      <c r="H5634">
        <v>159.96039999999999</v>
      </c>
      <c r="I5634" t="s">
        <v>60</v>
      </c>
      <c r="J5634">
        <v>2004</v>
      </c>
      <c r="K5634" t="s">
        <v>49</v>
      </c>
      <c r="L5634" t="s">
        <v>43</v>
      </c>
      <c r="M5634" t="s">
        <v>16</v>
      </c>
      <c r="N5634">
        <v>2852.2872000000002</v>
      </c>
    </row>
    <row r="5635" spans="1:14" x14ac:dyDescent="0.3">
      <c r="A5635" t="s">
        <v>847</v>
      </c>
      <c r="B5635">
        <v>5633</v>
      </c>
      <c r="C5635">
        <v>13</v>
      </c>
      <c r="D5635">
        <f>SUMIF(E:E,Table1[[#This Row],[Item_Fat_Content]],N:N)</f>
        <v>229576.49539999999</v>
      </c>
      <c r="E5635" t="s">
        <v>18</v>
      </c>
      <c r="F5635">
        <v>4.4976367000000003E-2</v>
      </c>
      <c r="G5635" t="s">
        <v>19</v>
      </c>
      <c r="H5635">
        <v>176.2054</v>
      </c>
      <c r="I5635" t="s">
        <v>60</v>
      </c>
      <c r="J5635">
        <v>2004</v>
      </c>
      <c r="K5635" t="s">
        <v>49</v>
      </c>
      <c r="L5635" t="s">
        <v>43</v>
      </c>
      <c r="M5635" t="s">
        <v>16</v>
      </c>
      <c r="N5635">
        <v>1225.7378000000001</v>
      </c>
    </row>
    <row r="5636" spans="1:14" x14ac:dyDescent="0.3">
      <c r="A5636" t="s">
        <v>676</v>
      </c>
      <c r="B5636">
        <v>5634</v>
      </c>
      <c r="C5636">
        <f t="shared" ref="C5636:C5637" si="434">C5635</f>
        <v>13</v>
      </c>
      <c r="D5636">
        <f>SUMIF(E:E,Table1[[#This Row],[Item_Fat_Content]],N:N)</f>
        <v>11904094.532999987</v>
      </c>
      <c r="E5636" t="s">
        <v>11</v>
      </c>
      <c r="F5636">
        <v>0.212293753</v>
      </c>
      <c r="G5636" t="s">
        <v>73</v>
      </c>
      <c r="H5636">
        <v>92.277799999999999</v>
      </c>
      <c r="I5636" t="s">
        <v>65</v>
      </c>
      <c r="J5636">
        <v>1985</v>
      </c>
      <c r="K5636" t="s">
        <v>49</v>
      </c>
      <c r="L5636" t="s">
        <v>15</v>
      </c>
      <c r="M5636" t="s">
        <v>28</v>
      </c>
      <c r="N5636">
        <v>469.38900000000001</v>
      </c>
    </row>
    <row r="5637" spans="1:14" x14ac:dyDescent="0.3">
      <c r="A5637" t="s">
        <v>1582</v>
      </c>
      <c r="B5637">
        <v>5635</v>
      </c>
      <c r="C5637">
        <f t="shared" si="434"/>
        <v>13</v>
      </c>
      <c r="D5637">
        <f>SUMIF(E:E,Table1[[#This Row],[Item_Fat_Content]],N:N)</f>
        <v>11904094.532999987</v>
      </c>
      <c r="E5637" t="s">
        <v>11</v>
      </c>
      <c r="F5637">
        <v>2.5354071999999998E-2</v>
      </c>
      <c r="G5637" t="s">
        <v>56</v>
      </c>
      <c r="H5637">
        <v>144.476</v>
      </c>
      <c r="I5637" t="s">
        <v>38</v>
      </c>
      <c r="J5637">
        <v>1985</v>
      </c>
      <c r="K5637" t="s">
        <v>14</v>
      </c>
      <c r="L5637" t="s">
        <v>21</v>
      </c>
      <c r="M5637" t="s">
        <v>39</v>
      </c>
      <c r="N5637">
        <v>3661.9</v>
      </c>
    </row>
    <row r="5638" spans="1:14" x14ac:dyDescent="0.3">
      <c r="A5638" t="s">
        <v>1559</v>
      </c>
      <c r="B5638">
        <v>5636</v>
      </c>
      <c r="C5638">
        <v>10.3</v>
      </c>
      <c r="D5638">
        <f>SUMIF(E:E,Table1[[#This Row],[Item_Fat_Content]],N:N)</f>
        <v>11904094.532999987</v>
      </c>
      <c r="E5638" t="s">
        <v>11</v>
      </c>
      <c r="F5638">
        <v>0.195721125</v>
      </c>
      <c r="G5638" t="s">
        <v>56</v>
      </c>
      <c r="H5638">
        <v>156.46299999999999</v>
      </c>
      <c r="I5638" t="s">
        <v>27</v>
      </c>
      <c r="J5638">
        <v>1998</v>
      </c>
      <c r="K5638" t="str">
        <f>K5637</f>
        <v>Medium</v>
      </c>
      <c r="L5638" t="s">
        <v>21</v>
      </c>
      <c r="M5638" t="s">
        <v>28</v>
      </c>
      <c r="N5638">
        <v>312.92599999999999</v>
      </c>
    </row>
    <row r="5639" spans="1:14" x14ac:dyDescent="0.3">
      <c r="A5639" t="s">
        <v>1335</v>
      </c>
      <c r="B5639">
        <v>5637</v>
      </c>
      <c r="C5639">
        <v>6.96</v>
      </c>
      <c r="D5639">
        <f>SUMIF(E:E,Table1[[#This Row],[Item_Fat_Content]],N:N)</f>
        <v>11904094.532999987</v>
      </c>
      <c r="E5639" t="s">
        <v>11</v>
      </c>
      <c r="F5639">
        <v>7.7508015E-2</v>
      </c>
      <c r="G5639" t="s">
        <v>19</v>
      </c>
      <c r="H5639">
        <v>92.314599999999999</v>
      </c>
      <c r="I5639" t="s">
        <v>20</v>
      </c>
      <c r="J5639">
        <v>2009</v>
      </c>
      <c r="K5639" t="s">
        <v>14</v>
      </c>
      <c r="L5639" t="s">
        <v>21</v>
      </c>
      <c r="M5639" t="s">
        <v>22</v>
      </c>
      <c r="N5639">
        <v>1094.5752</v>
      </c>
    </row>
    <row r="5640" spans="1:14" x14ac:dyDescent="0.3">
      <c r="A5640" t="s">
        <v>126</v>
      </c>
      <c r="B5640">
        <v>5638</v>
      </c>
      <c r="C5640">
        <v>16.75</v>
      </c>
      <c r="D5640">
        <f>SUMIF(E:E,Table1[[#This Row],[Item_Fat_Content]],N:N)</f>
        <v>11904094.532999987</v>
      </c>
      <c r="E5640" t="s">
        <v>11</v>
      </c>
      <c r="F5640">
        <v>4.5009951999999999E-2</v>
      </c>
      <c r="G5640" t="s">
        <v>36</v>
      </c>
      <c r="H5640">
        <v>186.85560000000001</v>
      </c>
      <c r="I5640" t="s">
        <v>31</v>
      </c>
      <c r="J5640">
        <v>1987</v>
      </c>
      <c r="K5640" t="s">
        <v>32</v>
      </c>
      <c r="L5640" t="s">
        <v>21</v>
      </c>
      <c r="M5640" t="s">
        <v>16</v>
      </c>
      <c r="N5640">
        <v>2440.8227999999999</v>
      </c>
    </row>
    <row r="5641" spans="1:14" x14ac:dyDescent="0.3">
      <c r="A5641" t="s">
        <v>1557</v>
      </c>
      <c r="B5641">
        <v>5639</v>
      </c>
      <c r="C5641">
        <f t="shared" ref="C5641:C5642" si="435">C5640</f>
        <v>16.75</v>
      </c>
      <c r="D5641">
        <f>SUMIF(E:E,Table1[[#This Row],[Item_Fat_Content]],N:N)</f>
        <v>6457454.3820000133</v>
      </c>
      <c r="E5641" t="s">
        <v>1608</v>
      </c>
      <c r="F5641">
        <v>3.7962695999999997E-2</v>
      </c>
      <c r="G5641" t="s">
        <v>12</v>
      </c>
      <c r="H5641">
        <v>97.572599999999994</v>
      </c>
      <c r="I5641" t="s">
        <v>38</v>
      </c>
      <c r="J5641">
        <v>1985</v>
      </c>
      <c r="K5641" t="s">
        <v>14</v>
      </c>
      <c r="L5641" t="s">
        <v>21</v>
      </c>
      <c r="M5641" t="s">
        <v>39</v>
      </c>
      <c r="N5641">
        <v>978.726</v>
      </c>
    </row>
    <row r="5642" spans="1:14" x14ac:dyDescent="0.3">
      <c r="A5642" t="s">
        <v>1206</v>
      </c>
      <c r="B5642">
        <v>5640</v>
      </c>
      <c r="C5642">
        <f t="shared" si="435"/>
        <v>16.75</v>
      </c>
      <c r="D5642">
        <f>SUMIF(E:E,Table1[[#This Row],[Item_Fat_Content]],N:N)</f>
        <v>6457454.3820000133</v>
      </c>
      <c r="E5642" t="s">
        <v>1608</v>
      </c>
      <c r="F5642">
        <v>0.187443314</v>
      </c>
      <c r="G5642" t="s">
        <v>12</v>
      </c>
      <c r="H5642">
        <v>220.47720000000001</v>
      </c>
      <c r="I5642" t="s">
        <v>65</v>
      </c>
      <c r="J5642">
        <v>1985</v>
      </c>
      <c r="K5642" t="s">
        <v>49</v>
      </c>
      <c r="L5642" t="s">
        <v>15</v>
      </c>
      <c r="M5642" t="s">
        <v>28</v>
      </c>
      <c r="N5642">
        <v>444.75439999999998</v>
      </c>
    </row>
    <row r="5643" spans="1:14" x14ac:dyDescent="0.3">
      <c r="A5643" t="s">
        <v>1592</v>
      </c>
      <c r="B5643">
        <v>5641</v>
      </c>
      <c r="C5643">
        <v>5.88</v>
      </c>
      <c r="D5643">
        <f>SUMIF(E:E,Table1[[#This Row],[Item_Fat_Content]],N:N)</f>
        <v>11904094.532999987</v>
      </c>
      <c r="E5643" t="s">
        <v>11</v>
      </c>
      <c r="F5643">
        <v>8.6384841000000004E-2</v>
      </c>
      <c r="G5643" t="s">
        <v>41</v>
      </c>
      <c r="H5643">
        <v>153.2998</v>
      </c>
      <c r="I5643" t="s">
        <v>31</v>
      </c>
      <c r="J5643">
        <v>1987</v>
      </c>
      <c r="K5643" t="s">
        <v>32</v>
      </c>
      <c r="L5643" t="s">
        <v>21</v>
      </c>
      <c r="M5643" t="s">
        <v>16</v>
      </c>
      <c r="N5643">
        <v>2153.1972000000001</v>
      </c>
    </row>
    <row r="5644" spans="1:14" x14ac:dyDescent="0.3">
      <c r="A5644" t="s">
        <v>739</v>
      </c>
      <c r="B5644">
        <v>5642</v>
      </c>
      <c r="C5644">
        <f>C5643</f>
        <v>5.88</v>
      </c>
      <c r="D5644">
        <f>SUMIF(E:E,Table1[[#This Row],[Item_Fat_Content]],N:N)</f>
        <v>6457454.3820000133</v>
      </c>
      <c r="E5644" t="s">
        <v>1608</v>
      </c>
      <c r="F5644">
        <v>0.158947217</v>
      </c>
      <c r="G5644" t="s">
        <v>26</v>
      </c>
      <c r="H5644">
        <v>145.5102</v>
      </c>
      <c r="I5644" t="s">
        <v>38</v>
      </c>
      <c r="J5644">
        <v>1985</v>
      </c>
      <c r="K5644" t="s">
        <v>14</v>
      </c>
      <c r="L5644" t="s">
        <v>21</v>
      </c>
      <c r="M5644" t="s">
        <v>39</v>
      </c>
      <c r="N5644">
        <v>5978.2182000000003</v>
      </c>
    </row>
    <row r="5645" spans="1:14" x14ac:dyDescent="0.3">
      <c r="A5645" t="s">
        <v>658</v>
      </c>
      <c r="B5645">
        <v>5643</v>
      </c>
      <c r="C5645">
        <v>18.850000000000001</v>
      </c>
      <c r="D5645">
        <f>SUMIF(E:E,Table1[[#This Row],[Item_Fat_Content]],N:N)</f>
        <v>11904094.532999987</v>
      </c>
      <c r="E5645" t="s">
        <v>11</v>
      </c>
      <c r="F5645">
        <v>0.14161543600000001</v>
      </c>
      <c r="G5645" t="s">
        <v>73</v>
      </c>
      <c r="H5645">
        <v>169.01320000000001</v>
      </c>
      <c r="I5645" t="s">
        <v>60</v>
      </c>
      <c r="J5645">
        <v>2004</v>
      </c>
      <c r="K5645" t="s">
        <v>49</v>
      </c>
      <c r="L5645" t="s">
        <v>43</v>
      </c>
      <c r="M5645" t="s">
        <v>16</v>
      </c>
      <c r="N5645">
        <v>1860.2452000000001</v>
      </c>
    </row>
    <row r="5646" spans="1:14" x14ac:dyDescent="0.3">
      <c r="A5646" t="s">
        <v>1373</v>
      </c>
      <c r="B5646">
        <v>5644</v>
      </c>
      <c r="C5646">
        <v>16</v>
      </c>
      <c r="D5646">
        <f>SUMIF(E:E,Table1[[#This Row],[Item_Fat_Content]],N:N)</f>
        <v>11904094.532999987</v>
      </c>
      <c r="E5646" t="s">
        <v>11</v>
      </c>
      <c r="F5646">
        <v>0</v>
      </c>
      <c r="G5646" t="s">
        <v>30</v>
      </c>
      <c r="H5646">
        <v>228.86680000000001</v>
      </c>
      <c r="I5646" t="s">
        <v>48</v>
      </c>
      <c r="J5646">
        <v>1997</v>
      </c>
      <c r="K5646" t="s">
        <v>49</v>
      </c>
      <c r="L5646" t="s">
        <v>15</v>
      </c>
      <c r="M5646" t="s">
        <v>16</v>
      </c>
      <c r="N5646">
        <v>1612.5676000000001</v>
      </c>
    </row>
    <row r="5647" spans="1:14" x14ac:dyDescent="0.3">
      <c r="A5647" t="s">
        <v>595</v>
      </c>
      <c r="B5647">
        <v>5645</v>
      </c>
      <c r="C5647">
        <v>11.5</v>
      </c>
      <c r="D5647">
        <f>SUMIF(E:E,Table1[[#This Row],[Item_Fat_Content]],N:N)</f>
        <v>11904094.532999987</v>
      </c>
      <c r="E5647" t="s">
        <v>11</v>
      </c>
      <c r="F5647">
        <v>1.4848190000000001E-2</v>
      </c>
      <c r="G5647" t="s">
        <v>116</v>
      </c>
      <c r="H5647">
        <v>172.108</v>
      </c>
      <c r="I5647" t="s">
        <v>31</v>
      </c>
      <c r="J5647">
        <v>1987</v>
      </c>
      <c r="K5647" t="s">
        <v>32</v>
      </c>
      <c r="L5647" t="s">
        <v>21</v>
      </c>
      <c r="M5647" t="s">
        <v>16</v>
      </c>
      <c r="N5647">
        <v>2077.2959999999998</v>
      </c>
    </row>
    <row r="5648" spans="1:14" x14ac:dyDescent="0.3">
      <c r="A5648" t="s">
        <v>1458</v>
      </c>
      <c r="B5648">
        <v>5646</v>
      </c>
      <c r="C5648">
        <v>7.31</v>
      </c>
      <c r="D5648">
        <f>SUMIF(E:E,Table1[[#This Row],[Item_Fat_Content]],N:N)</f>
        <v>11904094.532999987</v>
      </c>
      <c r="E5648" t="s">
        <v>11</v>
      </c>
      <c r="F5648">
        <v>2.6843265000000002E-2</v>
      </c>
      <c r="G5648" t="s">
        <v>36</v>
      </c>
      <c r="H5648">
        <v>109.75700000000001</v>
      </c>
      <c r="I5648" t="s">
        <v>42</v>
      </c>
      <c r="J5648">
        <v>2002</v>
      </c>
      <c r="K5648" t="str">
        <f>K5647</f>
        <v>High</v>
      </c>
      <c r="L5648" t="s">
        <v>43</v>
      </c>
      <c r="M5648" t="s">
        <v>16</v>
      </c>
      <c r="N5648">
        <v>1208.4269999999999</v>
      </c>
    </row>
    <row r="5649" spans="1:14" x14ac:dyDescent="0.3">
      <c r="A5649" t="s">
        <v>1491</v>
      </c>
      <c r="B5649">
        <v>5647</v>
      </c>
      <c r="C5649">
        <v>16.7</v>
      </c>
      <c r="D5649">
        <f>SUMIF(E:E,Table1[[#This Row],[Item_Fat_Content]],N:N)</f>
        <v>11904094.532999987</v>
      </c>
      <c r="E5649" t="s">
        <v>11</v>
      </c>
      <c r="F5649">
        <v>7.0154899000000007E-2</v>
      </c>
      <c r="G5649" t="s">
        <v>12</v>
      </c>
      <c r="H5649">
        <v>218.185</v>
      </c>
      <c r="I5649" t="s">
        <v>48</v>
      </c>
      <c r="J5649">
        <v>1997</v>
      </c>
      <c r="K5649" t="s">
        <v>49</v>
      </c>
      <c r="L5649" t="s">
        <v>15</v>
      </c>
      <c r="M5649" t="s">
        <v>16</v>
      </c>
      <c r="N5649">
        <v>5193.24</v>
      </c>
    </row>
    <row r="5650" spans="1:14" x14ac:dyDescent="0.3">
      <c r="A5650" t="s">
        <v>96</v>
      </c>
      <c r="B5650">
        <v>5648</v>
      </c>
      <c r="C5650">
        <v>9.8949999999999996</v>
      </c>
      <c r="D5650">
        <f>SUMIF(E:E,Table1[[#This Row],[Item_Fat_Content]],N:N)</f>
        <v>6457454.3820000133</v>
      </c>
      <c r="E5650" t="s">
        <v>1608</v>
      </c>
      <c r="F5650">
        <v>2.8765486E-2</v>
      </c>
      <c r="G5650" t="s">
        <v>73</v>
      </c>
      <c r="H5650">
        <v>115.3492</v>
      </c>
      <c r="I5650" t="s">
        <v>13</v>
      </c>
      <c r="J5650">
        <v>1999</v>
      </c>
      <c r="K5650" t="s">
        <v>14</v>
      </c>
      <c r="L5650" t="s">
        <v>15</v>
      </c>
      <c r="M5650" t="s">
        <v>16</v>
      </c>
      <c r="N5650">
        <v>1274.3412000000001</v>
      </c>
    </row>
    <row r="5651" spans="1:14" x14ac:dyDescent="0.3">
      <c r="A5651" t="s">
        <v>248</v>
      </c>
      <c r="B5651">
        <v>5649</v>
      </c>
      <c r="C5651">
        <f>C5650</f>
        <v>9.8949999999999996</v>
      </c>
      <c r="D5651">
        <f>SUMIF(E:E,Table1[[#This Row],[Item_Fat_Content]],N:N)</f>
        <v>11904094.532999987</v>
      </c>
      <c r="E5651" t="s">
        <v>11</v>
      </c>
      <c r="F5651">
        <v>1.2656359000000001E-2</v>
      </c>
      <c r="G5651" t="s">
        <v>24</v>
      </c>
      <c r="H5651">
        <v>37.882199999999997</v>
      </c>
      <c r="I5651" t="s">
        <v>38</v>
      </c>
      <c r="J5651">
        <v>1985</v>
      </c>
      <c r="K5651" t="s">
        <v>14</v>
      </c>
      <c r="L5651" t="s">
        <v>21</v>
      </c>
      <c r="M5651" t="s">
        <v>39</v>
      </c>
      <c r="N5651">
        <v>1021.3372000000001</v>
      </c>
    </row>
    <row r="5652" spans="1:14" x14ac:dyDescent="0.3">
      <c r="A5652" t="s">
        <v>285</v>
      </c>
      <c r="B5652">
        <v>5650</v>
      </c>
      <c r="C5652">
        <v>8.8949999999999996</v>
      </c>
      <c r="D5652">
        <f>SUMIF(E:E,Table1[[#This Row],[Item_Fat_Content]],N:N)</f>
        <v>11904094.532999987</v>
      </c>
      <c r="E5652" t="s">
        <v>11</v>
      </c>
      <c r="F5652">
        <v>0</v>
      </c>
      <c r="G5652" t="s">
        <v>54</v>
      </c>
      <c r="H5652">
        <v>178.43700000000001</v>
      </c>
      <c r="I5652" t="s">
        <v>48</v>
      </c>
      <c r="J5652">
        <v>1997</v>
      </c>
      <c r="K5652" t="s">
        <v>49</v>
      </c>
      <c r="L5652" t="s">
        <v>15</v>
      </c>
      <c r="M5652" t="s">
        <v>16</v>
      </c>
      <c r="N5652">
        <v>1235.059</v>
      </c>
    </row>
    <row r="5653" spans="1:14" x14ac:dyDescent="0.3">
      <c r="A5653" t="s">
        <v>139</v>
      </c>
      <c r="B5653">
        <v>5651</v>
      </c>
      <c r="C5653">
        <v>7.93</v>
      </c>
      <c r="D5653">
        <f>SUMIF(E:E,Table1[[#This Row],[Item_Fat_Content]],N:N)</f>
        <v>11904094.532999987</v>
      </c>
      <c r="E5653" t="s">
        <v>11</v>
      </c>
      <c r="F5653">
        <v>5.5473859999999996E-3</v>
      </c>
      <c r="G5653" t="s">
        <v>41</v>
      </c>
      <c r="H5653">
        <v>121.5414</v>
      </c>
      <c r="I5653" t="s">
        <v>60</v>
      </c>
      <c r="J5653">
        <v>2004</v>
      </c>
      <c r="K5653" t="s">
        <v>49</v>
      </c>
      <c r="L5653" t="s">
        <v>43</v>
      </c>
      <c r="M5653" t="s">
        <v>16</v>
      </c>
      <c r="N5653">
        <v>1340.2554</v>
      </c>
    </row>
    <row r="5654" spans="1:14" x14ac:dyDescent="0.3">
      <c r="A5654" t="s">
        <v>68</v>
      </c>
      <c r="B5654">
        <v>5652</v>
      </c>
      <c r="C5654">
        <v>7.6449999999999996</v>
      </c>
      <c r="D5654">
        <f>SUMIF(E:E,Table1[[#This Row],[Item_Fat_Content]],N:N)</f>
        <v>6457454.3820000133</v>
      </c>
      <c r="E5654" t="s">
        <v>1608</v>
      </c>
      <c r="F5654">
        <v>0</v>
      </c>
      <c r="G5654" t="s">
        <v>36</v>
      </c>
      <c r="H5654">
        <v>41.711199999999998</v>
      </c>
      <c r="I5654" t="s">
        <v>42</v>
      </c>
      <c r="J5654">
        <v>2002</v>
      </c>
      <c r="K5654" t="str">
        <f t="shared" ref="K5654:K5655" si="436">K5653</f>
        <v>Small</v>
      </c>
      <c r="L5654" t="s">
        <v>43</v>
      </c>
      <c r="M5654" t="s">
        <v>16</v>
      </c>
      <c r="N5654">
        <v>852.22400000000005</v>
      </c>
    </row>
    <row r="5655" spans="1:14" x14ac:dyDescent="0.3">
      <c r="A5655" t="s">
        <v>63</v>
      </c>
      <c r="B5655">
        <v>5653</v>
      </c>
      <c r="C5655">
        <v>14.6</v>
      </c>
      <c r="D5655">
        <f>SUMIF(E:E,Table1[[#This Row],[Item_Fat_Content]],N:N)</f>
        <v>11904094.532999987</v>
      </c>
      <c r="E5655" t="s">
        <v>11</v>
      </c>
      <c r="F5655">
        <v>2.5755119999999999E-2</v>
      </c>
      <c r="G5655" t="s">
        <v>30</v>
      </c>
      <c r="H5655">
        <v>199.60839999999999</v>
      </c>
      <c r="I5655" t="s">
        <v>42</v>
      </c>
      <c r="J5655">
        <v>2002</v>
      </c>
      <c r="K5655" t="str">
        <f t="shared" si="436"/>
        <v>Small</v>
      </c>
      <c r="L5655" t="s">
        <v>43</v>
      </c>
      <c r="M5655" t="s">
        <v>16</v>
      </c>
      <c r="N5655">
        <v>3769.7595999999999</v>
      </c>
    </row>
    <row r="5656" spans="1:14" x14ac:dyDescent="0.3">
      <c r="A5656" t="s">
        <v>512</v>
      </c>
      <c r="B5656">
        <v>5654</v>
      </c>
      <c r="C5656">
        <f>C5655</f>
        <v>14.6</v>
      </c>
      <c r="D5656">
        <f>SUMIF(E:E,Table1[[#This Row],[Item_Fat_Content]],N:N)</f>
        <v>6457454.3820000133</v>
      </c>
      <c r="E5656" t="s">
        <v>1608</v>
      </c>
      <c r="F5656">
        <v>2.7214272000000001E-2</v>
      </c>
      <c r="G5656" t="s">
        <v>73</v>
      </c>
      <c r="H5656">
        <v>159.69200000000001</v>
      </c>
      <c r="I5656" t="s">
        <v>38</v>
      </c>
      <c r="J5656">
        <v>1985</v>
      </c>
      <c r="K5656" t="s">
        <v>14</v>
      </c>
      <c r="L5656" t="s">
        <v>21</v>
      </c>
      <c r="M5656" t="s">
        <v>39</v>
      </c>
      <c r="N5656">
        <v>3515.424</v>
      </c>
    </row>
    <row r="5657" spans="1:14" x14ac:dyDescent="0.3">
      <c r="A5657" t="s">
        <v>854</v>
      </c>
      <c r="B5657">
        <v>5655</v>
      </c>
      <c r="C5657">
        <v>8.02</v>
      </c>
      <c r="D5657">
        <f>SUMIF(E:E,Table1[[#This Row],[Item_Fat_Content]],N:N)</f>
        <v>11904094.532999987</v>
      </c>
      <c r="E5657" t="s">
        <v>11</v>
      </c>
      <c r="F5657">
        <v>0.111666665</v>
      </c>
      <c r="G5657" t="s">
        <v>36</v>
      </c>
      <c r="H5657">
        <v>155.2998</v>
      </c>
      <c r="I5657" t="s">
        <v>42</v>
      </c>
      <c r="J5657">
        <v>2002</v>
      </c>
      <c r="K5657" t="str">
        <f>K5656</f>
        <v>Medium</v>
      </c>
      <c r="L5657" t="s">
        <v>43</v>
      </c>
      <c r="M5657" t="s">
        <v>16</v>
      </c>
      <c r="N5657">
        <v>1230.3984</v>
      </c>
    </row>
    <row r="5658" spans="1:14" x14ac:dyDescent="0.3">
      <c r="A5658" t="s">
        <v>1493</v>
      </c>
      <c r="B5658">
        <v>5656</v>
      </c>
      <c r="C5658">
        <v>5.9450000000000003</v>
      </c>
      <c r="D5658">
        <f>SUMIF(E:E,Table1[[#This Row],[Item_Fat_Content]],N:N)</f>
        <v>11904094.532999987</v>
      </c>
      <c r="E5658" t="s">
        <v>11</v>
      </c>
      <c r="F5658">
        <v>9.3026207E-2</v>
      </c>
      <c r="G5658" t="s">
        <v>30</v>
      </c>
      <c r="H5658">
        <v>128.76519999999999</v>
      </c>
      <c r="I5658" t="s">
        <v>48</v>
      </c>
      <c r="J5658">
        <v>1997</v>
      </c>
      <c r="K5658" t="s">
        <v>49</v>
      </c>
      <c r="L5658" t="s">
        <v>15</v>
      </c>
      <c r="M5658" t="s">
        <v>16</v>
      </c>
      <c r="N5658">
        <v>516.66079999999999</v>
      </c>
    </row>
    <row r="5659" spans="1:14" x14ac:dyDescent="0.3">
      <c r="A5659" t="s">
        <v>561</v>
      </c>
      <c r="B5659">
        <v>5657</v>
      </c>
      <c r="C5659">
        <v>6.98</v>
      </c>
      <c r="D5659">
        <f>SUMIF(E:E,Table1[[#This Row],[Item_Fat_Content]],N:N)</f>
        <v>11904094.532999987</v>
      </c>
      <c r="E5659" t="s">
        <v>11</v>
      </c>
      <c r="F5659">
        <v>4.1189152E-2</v>
      </c>
      <c r="G5659" t="s">
        <v>73</v>
      </c>
      <c r="H5659">
        <v>82.8934</v>
      </c>
      <c r="I5659" t="s">
        <v>42</v>
      </c>
      <c r="J5659">
        <v>2002</v>
      </c>
      <c r="K5659" t="str">
        <f>K5658</f>
        <v>Small</v>
      </c>
      <c r="L5659" t="s">
        <v>43</v>
      </c>
      <c r="M5659" t="s">
        <v>16</v>
      </c>
      <c r="N5659">
        <v>818.93399999999997</v>
      </c>
    </row>
    <row r="5660" spans="1:14" x14ac:dyDescent="0.3">
      <c r="A5660" t="s">
        <v>568</v>
      </c>
      <c r="B5660">
        <v>5658</v>
      </c>
      <c r="C5660">
        <v>10.1</v>
      </c>
      <c r="D5660">
        <f>SUMIF(E:E,Table1[[#This Row],[Item_Fat_Content]],N:N)</f>
        <v>11904094.532999987</v>
      </c>
      <c r="E5660" t="s">
        <v>11</v>
      </c>
      <c r="F5660">
        <v>4.6584552000000001E-2</v>
      </c>
      <c r="G5660" t="s">
        <v>58</v>
      </c>
      <c r="H5660">
        <v>61.287799999999997</v>
      </c>
      <c r="I5660" t="s">
        <v>48</v>
      </c>
      <c r="J5660">
        <v>1997</v>
      </c>
      <c r="K5660" t="s">
        <v>49</v>
      </c>
      <c r="L5660" t="s">
        <v>15</v>
      </c>
      <c r="M5660" t="s">
        <v>16</v>
      </c>
      <c r="N5660">
        <v>1272.3438000000001</v>
      </c>
    </row>
    <row r="5661" spans="1:14" x14ac:dyDescent="0.3">
      <c r="A5661" t="s">
        <v>321</v>
      </c>
      <c r="B5661">
        <v>5659</v>
      </c>
      <c r="C5661">
        <v>19.100000000000001</v>
      </c>
      <c r="D5661">
        <f>SUMIF(E:E,Table1[[#This Row],[Item_Fat_Content]],N:N)</f>
        <v>11904094.532999987</v>
      </c>
      <c r="E5661" t="s">
        <v>11</v>
      </c>
      <c r="F5661">
        <v>9.7280981000000002E-2</v>
      </c>
      <c r="G5661" t="s">
        <v>26</v>
      </c>
      <c r="H5661">
        <v>232.69579999999999</v>
      </c>
      <c r="I5661" t="s">
        <v>45</v>
      </c>
      <c r="J5661">
        <v>2007</v>
      </c>
      <c r="K5661" t="str">
        <f>K5660</f>
        <v>Small</v>
      </c>
      <c r="L5661" t="s">
        <v>43</v>
      </c>
      <c r="M5661" t="s">
        <v>16</v>
      </c>
      <c r="N5661">
        <v>5375.0033999999996</v>
      </c>
    </row>
    <row r="5662" spans="1:14" x14ac:dyDescent="0.3">
      <c r="A5662" t="s">
        <v>371</v>
      </c>
      <c r="B5662">
        <v>5660</v>
      </c>
      <c r="C5662">
        <v>14.35</v>
      </c>
      <c r="D5662">
        <f>SUMIF(E:E,Table1[[#This Row],[Item_Fat_Content]],N:N)</f>
        <v>11904094.532999987</v>
      </c>
      <c r="E5662" t="s">
        <v>11</v>
      </c>
      <c r="F5662">
        <v>8.0922438999999999E-2</v>
      </c>
      <c r="G5662" t="s">
        <v>34</v>
      </c>
      <c r="H5662">
        <v>80.096000000000004</v>
      </c>
      <c r="I5662" t="s">
        <v>20</v>
      </c>
      <c r="J5662">
        <v>2009</v>
      </c>
      <c r="K5662" t="s">
        <v>14</v>
      </c>
      <c r="L5662" t="s">
        <v>21</v>
      </c>
      <c r="M5662" t="s">
        <v>22</v>
      </c>
      <c r="N5662">
        <v>1278.336</v>
      </c>
    </row>
    <row r="5663" spans="1:14" x14ac:dyDescent="0.3">
      <c r="A5663" t="s">
        <v>1042</v>
      </c>
      <c r="B5663">
        <v>5661</v>
      </c>
      <c r="C5663">
        <v>11.6</v>
      </c>
      <c r="D5663">
        <f>SUMIF(E:E,Table1[[#This Row],[Item_Fat_Content]],N:N)</f>
        <v>11904094.532999987</v>
      </c>
      <c r="E5663" t="s">
        <v>11</v>
      </c>
      <c r="F5663">
        <v>1.7780985999999999E-2</v>
      </c>
      <c r="G5663" t="s">
        <v>73</v>
      </c>
      <c r="H5663">
        <v>177.36859999999999</v>
      </c>
      <c r="I5663" t="s">
        <v>42</v>
      </c>
      <c r="J5663">
        <v>2002</v>
      </c>
      <c r="K5663" t="str">
        <f>K5662</f>
        <v>Medium</v>
      </c>
      <c r="L5663" t="s">
        <v>43</v>
      </c>
      <c r="M5663" t="s">
        <v>16</v>
      </c>
      <c r="N5663">
        <v>1777.6859999999999</v>
      </c>
    </row>
    <row r="5664" spans="1:14" x14ac:dyDescent="0.3">
      <c r="A5664" t="s">
        <v>471</v>
      </c>
      <c r="B5664">
        <v>5662</v>
      </c>
      <c r="C5664">
        <v>15.7</v>
      </c>
      <c r="D5664">
        <f>SUMIF(E:E,Table1[[#This Row],[Item_Fat_Content]],N:N)</f>
        <v>11904094.532999987</v>
      </c>
      <c r="E5664" t="s">
        <v>11</v>
      </c>
      <c r="F5664">
        <v>5.5979702999999999E-2</v>
      </c>
      <c r="G5664" t="s">
        <v>56</v>
      </c>
      <c r="H5664">
        <v>151.9024</v>
      </c>
      <c r="I5664" t="s">
        <v>60</v>
      </c>
      <c r="J5664">
        <v>2004</v>
      </c>
      <c r="K5664" t="s">
        <v>49</v>
      </c>
      <c r="L5664" t="s">
        <v>43</v>
      </c>
      <c r="M5664" t="s">
        <v>16</v>
      </c>
      <c r="N5664">
        <v>1062.6168</v>
      </c>
    </row>
    <row r="5665" spans="1:14" x14ac:dyDescent="0.3">
      <c r="A5665" t="s">
        <v>714</v>
      </c>
      <c r="B5665">
        <v>5663</v>
      </c>
      <c r="C5665">
        <v>11.85</v>
      </c>
      <c r="D5665">
        <f>SUMIF(E:E,Table1[[#This Row],[Item_Fat_Content]],N:N)</f>
        <v>11904094.532999987</v>
      </c>
      <c r="E5665" t="s">
        <v>11</v>
      </c>
      <c r="F5665">
        <v>0.132645493</v>
      </c>
      <c r="G5665" t="s">
        <v>12</v>
      </c>
      <c r="H5665">
        <v>96.9726</v>
      </c>
      <c r="I5665" t="s">
        <v>60</v>
      </c>
      <c r="J5665">
        <v>2004</v>
      </c>
      <c r="K5665" t="s">
        <v>49</v>
      </c>
      <c r="L5665" t="s">
        <v>43</v>
      </c>
      <c r="M5665" t="s">
        <v>16</v>
      </c>
      <c r="N5665">
        <v>1174.4712</v>
      </c>
    </row>
    <row r="5666" spans="1:14" x14ac:dyDescent="0.3">
      <c r="A5666" t="s">
        <v>108</v>
      </c>
      <c r="B5666">
        <v>5664</v>
      </c>
      <c r="C5666">
        <v>17.5</v>
      </c>
      <c r="D5666">
        <f>SUMIF(E:E,Table1[[#This Row],[Item_Fat_Content]],N:N)</f>
        <v>11904094.532999987</v>
      </c>
      <c r="E5666" t="s">
        <v>11</v>
      </c>
      <c r="F5666">
        <v>2.6182758E-2</v>
      </c>
      <c r="G5666" t="s">
        <v>36</v>
      </c>
      <c r="H5666">
        <v>253.63560000000001</v>
      </c>
      <c r="I5666" t="s">
        <v>13</v>
      </c>
      <c r="J5666">
        <v>1999</v>
      </c>
      <c r="K5666" t="s">
        <v>14</v>
      </c>
      <c r="L5666" t="s">
        <v>15</v>
      </c>
      <c r="M5666" t="s">
        <v>16</v>
      </c>
      <c r="N5666">
        <v>5086.7120000000004</v>
      </c>
    </row>
    <row r="5667" spans="1:14" x14ac:dyDescent="0.3">
      <c r="A5667" t="s">
        <v>141</v>
      </c>
      <c r="B5667">
        <v>5665</v>
      </c>
      <c r="C5667">
        <f>C5666</f>
        <v>17.5</v>
      </c>
      <c r="D5667">
        <f>SUMIF(E:E,Table1[[#This Row],[Item_Fat_Content]],N:N)</f>
        <v>6457454.3820000133</v>
      </c>
      <c r="E5667" t="s">
        <v>1608</v>
      </c>
      <c r="F5667">
        <v>0</v>
      </c>
      <c r="G5667" t="s">
        <v>26</v>
      </c>
      <c r="H5667">
        <v>188.25559999999999</v>
      </c>
      <c r="I5667" t="s">
        <v>38</v>
      </c>
      <c r="J5667">
        <v>1985</v>
      </c>
      <c r="K5667" t="s">
        <v>14</v>
      </c>
      <c r="L5667" t="s">
        <v>21</v>
      </c>
      <c r="M5667" t="s">
        <v>39</v>
      </c>
      <c r="N5667">
        <v>4693.8900000000003</v>
      </c>
    </row>
    <row r="5668" spans="1:14" x14ac:dyDescent="0.3">
      <c r="A5668" t="s">
        <v>1586</v>
      </c>
      <c r="B5668">
        <v>5666</v>
      </c>
      <c r="C5668">
        <v>8.3800000000000008</v>
      </c>
      <c r="D5668">
        <f>SUMIF(E:E,Table1[[#This Row],[Item_Fat_Content]],N:N)</f>
        <v>6457454.3820000133</v>
      </c>
      <c r="E5668" t="s">
        <v>1608</v>
      </c>
      <c r="F5668">
        <v>4.688734E-2</v>
      </c>
      <c r="G5668" t="s">
        <v>34</v>
      </c>
      <c r="H5668">
        <v>107.95699999999999</v>
      </c>
      <c r="I5668" t="s">
        <v>48</v>
      </c>
      <c r="J5668">
        <v>1997</v>
      </c>
      <c r="K5668" t="s">
        <v>49</v>
      </c>
      <c r="L5668" t="s">
        <v>15</v>
      </c>
      <c r="M5668" t="s">
        <v>16</v>
      </c>
      <c r="N5668">
        <v>2966.1390000000001</v>
      </c>
    </row>
    <row r="5669" spans="1:14" x14ac:dyDescent="0.3">
      <c r="A5669" t="s">
        <v>1487</v>
      </c>
      <c r="B5669">
        <v>5667</v>
      </c>
      <c r="C5669">
        <v>12.5</v>
      </c>
      <c r="D5669">
        <f>SUMIF(E:E,Table1[[#This Row],[Item_Fat_Content]],N:N)</f>
        <v>11904094.532999987</v>
      </c>
      <c r="E5669" t="s">
        <v>11</v>
      </c>
      <c r="F5669">
        <v>7.1354773999999996E-2</v>
      </c>
      <c r="G5669" t="s">
        <v>116</v>
      </c>
      <c r="H5669">
        <v>125.702</v>
      </c>
      <c r="I5669" t="s">
        <v>13</v>
      </c>
      <c r="J5669">
        <v>1999</v>
      </c>
      <c r="K5669" t="s">
        <v>14</v>
      </c>
      <c r="L5669" t="s">
        <v>15</v>
      </c>
      <c r="M5669" t="s">
        <v>16</v>
      </c>
      <c r="N5669">
        <v>2530.04</v>
      </c>
    </row>
    <row r="5670" spans="1:14" x14ac:dyDescent="0.3">
      <c r="A5670" t="s">
        <v>1320</v>
      </c>
      <c r="B5670">
        <v>5668</v>
      </c>
      <c r="C5670">
        <v>12.85</v>
      </c>
      <c r="D5670">
        <f>SUMIF(E:E,Table1[[#This Row],[Item_Fat_Content]],N:N)</f>
        <v>11904094.532999987</v>
      </c>
      <c r="E5670" t="s">
        <v>11</v>
      </c>
      <c r="F5670">
        <v>0</v>
      </c>
      <c r="G5670" t="s">
        <v>116</v>
      </c>
      <c r="H5670">
        <v>254.70400000000001</v>
      </c>
      <c r="I5670" t="s">
        <v>60</v>
      </c>
      <c r="J5670">
        <v>2004</v>
      </c>
      <c r="K5670" t="s">
        <v>49</v>
      </c>
      <c r="L5670" t="s">
        <v>43</v>
      </c>
      <c r="M5670" t="s">
        <v>16</v>
      </c>
      <c r="N5670">
        <v>2530.04</v>
      </c>
    </row>
    <row r="5671" spans="1:14" x14ac:dyDescent="0.3">
      <c r="A5671" t="s">
        <v>107</v>
      </c>
      <c r="B5671">
        <v>5669</v>
      </c>
      <c r="C5671">
        <v>15.5</v>
      </c>
      <c r="D5671">
        <f>SUMIF(E:E,Table1[[#This Row],[Item_Fat_Content]],N:N)</f>
        <v>6457454.3820000133</v>
      </c>
      <c r="E5671" t="s">
        <v>1608</v>
      </c>
      <c r="F5671">
        <v>8.6320509000000004E-2</v>
      </c>
      <c r="G5671" t="s">
        <v>41</v>
      </c>
      <c r="H5671">
        <v>48.169199999999996</v>
      </c>
      <c r="I5671" t="s">
        <v>45</v>
      </c>
      <c r="J5671">
        <v>2007</v>
      </c>
      <c r="K5671" t="str">
        <f>K5670</f>
        <v>Small</v>
      </c>
      <c r="L5671" t="s">
        <v>43</v>
      </c>
      <c r="M5671" t="s">
        <v>16</v>
      </c>
      <c r="N5671">
        <v>985.38400000000001</v>
      </c>
    </row>
    <row r="5672" spans="1:14" x14ac:dyDescent="0.3">
      <c r="A5672" t="s">
        <v>450</v>
      </c>
      <c r="B5672">
        <v>5670</v>
      </c>
      <c r="C5672">
        <f t="shared" ref="C5672:C5673" si="437">C5671</f>
        <v>15.5</v>
      </c>
      <c r="D5672">
        <f>SUMIF(E:E,Table1[[#This Row],[Item_Fat_Content]],N:N)</f>
        <v>11904094.532999987</v>
      </c>
      <c r="E5672" t="s">
        <v>11</v>
      </c>
      <c r="F5672">
        <v>0.137539574</v>
      </c>
      <c r="G5672" t="s">
        <v>73</v>
      </c>
      <c r="H5672">
        <v>38.8506</v>
      </c>
      <c r="I5672" t="s">
        <v>65</v>
      </c>
      <c r="J5672">
        <v>1985</v>
      </c>
      <c r="K5672" t="s">
        <v>49</v>
      </c>
      <c r="L5672" t="s">
        <v>15</v>
      </c>
      <c r="M5672" t="s">
        <v>28</v>
      </c>
      <c r="N5672">
        <v>37.950600000000001</v>
      </c>
    </row>
    <row r="5673" spans="1:14" x14ac:dyDescent="0.3">
      <c r="A5673" t="s">
        <v>257</v>
      </c>
      <c r="B5673">
        <v>5671</v>
      </c>
      <c r="C5673">
        <f t="shared" si="437"/>
        <v>15.5</v>
      </c>
      <c r="D5673">
        <f>SUMIF(E:E,Table1[[#This Row],[Item_Fat_Content]],N:N)</f>
        <v>11904094.532999987</v>
      </c>
      <c r="E5673" t="s">
        <v>11</v>
      </c>
      <c r="F5673">
        <v>1.0467749E-2</v>
      </c>
      <c r="G5673" t="s">
        <v>30</v>
      </c>
      <c r="H5673">
        <v>162.95259999999999</v>
      </c>
      <c r="I5673" t="s">
        <v>65</v>
      </c>
      <c r="J5673">
        <v>1985</v>
      </c>
      <c r="K5673" t="s">
        <v>49</v>
      </c>
      <c r="L5673" t="s">
        <v>15</v>
      </c>
      <c r="M5673" t="s">
        <v>28</v>
      </c>
      <c r="N5673">
        <v>822.26300000000003</v>
      </c>
    </row>
    <row r="5674" spans="1:14" x14ac:dyDescent="0.3">
      <c r="A5674" t="s">
        <v>1488</v>
      </c>
      <c r="B5674">
        <v>5672</v>
      </c>
      <c r="C5674">
        <v>11.1</v>
      </c>
      <c r="D5674">
        <f>SUMIF(E:E,Table1[[#This Row],[Item_Fat_Content]],N:N)</f>
        <v>11904094.532999987</v>
      </c>
      <c r="E5674" t="s">
        <v>11</v>
      </c>
      <c r="F5674">
        <v>4.4814962E-2</v>
      </c>
      <c r="G5674" t="s">
        <v>36</v>
      </c>
      <c r="H5674">
        <v>174.40539999999999</v>
      </c>
      <c r="I5674" t="s">
        <v>60</v>
      </c>
      <c r="J5674">
        <v>2004</v>
      </c>
      <c r="K5674" t="s">
        <v>49</v>
      </c>
      <c r="L5674" t="s">
        <v>43</v>
      </c>
      <c r="M5674" t="s">
        <v>16</v>
      </c>
      <c r="N5674">
        <v>4027.4241999999999</v>
      </c>
    </row>
    <row r="5675" spans="1:14" x14ac:dyDescent="0.3">
      <c r="A5675" t="s">
        <v>982</v>
      </c>
      <c r="B5675">
        <v>5673</v>
      </c>
      <c r="C5675">
        <v>14.35</v>
      </c>
      <c r="D5675">
        <f>SUMIF(E:E,Table1[[#This Row],[Item_Fat_Content]],N:N)</f>
        <v>6457454.3820000133</v>
      </c>
      <c r="E5675" t="s">
        <v>1608</v>
      </c>
      <c r="F5675">
        <v>9.0913642000000003E-2</v>
      </c>
      <c r="G5675" t="s">
        <v>41</v>
      </c>
      <c r="H5675">
        <v>231.29839999999999</v>
      </c>
      <c r="I5675" t="s">
        <v>48</v>
      </c>
      <c r="J5675">
        <v>1997</v>
      </c>
      <c r="K5675" t="s">
        <v>49</v>
      </c>
      <c r="L5675" t="s">
        <v>15</v>
      </c>
      <c r="M5675" t="s">
        <v>16</v>
      </c>
      <c r="N5675">
        <v>3243.7775999999999</v>
      </c>
    </row>
    <row r="5676" spans="1:14" x14ac:dyDescent="0.3">
      <c r="A5676" t="s">
        <v>693</v>
      </c>
      <c r="B5676">
        <v>5674</v>
      </c>
      <c r="C5676">
        <v>17.350000000000001</v>
      </c>
      <c r="D5676">
        <f>SUMIF(E:E,Table1[[#This Row],[Item_Fat_Content]],N:N)</f>
        <v>11904094.532999987</v>
      </c>
      <c r="E5676" t="s">
        <v>11</v>
      </c>
      <c r="F5676">
        <v>2.0559846E-2</v>
      </c>
      <c r="G5676" t="s">
        <v>178</v>
      </c>
      <c r="H5676">
        <v>78.761799999999994</v>
      </c>
      <c r="I5676" t="s">
        <v>48</v>
      </c>
      <c r="J5676">
        <v>1997</v>
      </c>
      <c r="K5676" t="s">
        <v>49</v>
      </c>
      <c r="L5676" t="s">
        <v>15</v>
      </c>
      <c r="M5676" t="s">
        <v>16</v>
      </c>
      <c r="N5676">
        <v>1288.9888000000001</v>
      </c>
    </row>
    <row r="5677" spans="1:14" x14ac:dyDescent="0.3">
      <c r="A5677" t="s">
        <v>350</v>
      </c>
      <c r="B5677">
        <v>5675</v>
      </c>
      <c r="C5677">
        <f>C5676</f>
        <v>17.350000000000001</v>
      </c>
      <c r="D5677">
        <f>SUMIF(E:E,Table1[[#This Row],[Item_Fat_Content]],N:N)</f>
        <v>6457454.3820000133</v>
      </c>
      <c r="E5677" t="s">
        <v>1608</v>
      </c>
      <c r="F5677">
        <v>3.7681358999999998E-2</v>
      </c>
      <c r="G5677" t="s">
        <v>41</v>
      </c>
      <c r="H5677">
        <v>125.1046</v>
      </c>
      <c r="I5677" t="s">
        <v>38</v>
      </c>
      <c r="J5677">
        <v>1985</v>
      </c>
      <c r="K5677" t="s">
        <v>14</v>
      </c>
      <c r="L5677" t="s">
        <v>21</v>
      </c>
      <c r="M5677" t="s">
        <v>39</v>
      </c>
      <c r="N5677">
        <v>3859.6426000000001</v>
      </c>
    </row>
    <row r="5678" spans="1:14" x14ac:dyDescent="0.3">
      <c r="A5678" t="s">
        <v>343</v>
      </c>
      <c r="B5678">
        <v>5676</v>
      </c>
      <c r="C5678">
        <v>15.1</v>
      </c>
      <c r="D5678">
        <f>SUMIF(E:E,Table1[[#This Row],[Item_Fat_Content]],N:N)</f>
        <v>11904094.532999987</v>
      </c>
      <c r="E5678" t="s">
        <v>11</v>
      </c>
      <c r="F5678">
        <v>9.5545715000000003E-2</v>
      </c>
      <c r="G5678" t="s">
        <v>34</v>
      </c>
      <c r="H5678">
        <v>157.3604</v>
      </c>
      <c r="I5678" t="s">
        <v>20</v>
      </c>
      <c r="J5678">
        <v>2009</v>
      </c>
      <c r="K5678" t="s">
        <v>14</v>
      </c>
      <c r="L5678" t="s">
        <v>21</v>
      </c>
      <c r="M5678" t="s">
        <v>22</v>
      </c>
      <c r="N5678">
        <v>4436.8912</v>
      </c>
    </row>
    <row r="5679" spans="1:14" x14ac:dyDescent="0.3">
      <c r="A5679" t="s">
        <v>514</v>
      </c>
      <c r="B5679">
        <v>5677</v>
      </c>
      <c r="C5679">
        <v>12.15</v>
      </c>
      <c r="D5679">
        <f>SUMIF(E:E,Table1[[#This Row],[Item_Fat_Content]],N:N)</f>
        <v>11904094.532999987</v>
      </c>
      <c r="E5679" t="s">
        <v>11</v>
      </c>
      <c r="F5679">
        <v>1.8395194E-2</v>
      </c>
      <c r="G5679" t="s">
        <v>41</v>
      </c>
      <c r="H5679">
        <v>251.66980000000001</v>
      </c>
      <c r="I5679" t="s">
        <v>31</v>
      </c>
      <c r="J5679">
        <v>1987</v>
      </c>
      <c r="K5679" t="s">
        <v>32</v>
      </c>
      <c r="L5679" t="s">
        <v>21</v>
      </c>
      <c r="M5679" t="s">
        <v>16</v>
      </c>
      <c r="N5679">
        <v>6088.0752000000002</v>
      </c>
    </row>
    <row r="5680" spans="1:14" x14ac:dyDescent="0.3">
      <c r="A5680" t="s">
        <v>1388</v>
      </c>
      <c r="B5680">
        <v>5678</v>
      </c>
      <c r="C5680">
        <v>10.695</v>
      </c>
      <c r="D5680">
        <f>SUMIF(E:E,Table1[[#This Row],[Item_Fat_Content]],N:N)</f>
        <v>6457454.3820000133</v>
      </c>
      <c r="E5680" t="s">
        <v>1608</v>
      </c>
      <c r="F5680">
        <v>8.7272074000000005E-2</v>
      </c>
      <c r="G5680" t="s">
        <v>36</v>
      </c>
      <c r="H5680">
        <v>153.7972</v>
      </c>
      <c r="I5680" t="s">
        <v>45</v>
      </c>
      <c r="J5680">
        <v>2007</v>
      </c>
      <c r="K5680" t="str">
        <f>K5679</f>
        <v>High</v>
      </c>
      <c r="L5680" t="s">
        <v>43</v>
      </c>
      <c r="M5680" t="s">
        <v>16</v>
      </c>
      <c r="N5680">
        <v>2025.3635999999999</v>
      </c>
    </row>
    <row r="5681" spans="1:14" x14ac:dyDescent="0.3">
      <c r="A5681" t="s">
        <v>221</v>
      </c>
      <c r="B5681">
        <v>5679</v>
      </c>
      <c r="C5681">
        <f>C5680</f>
        <v>10.695</v>
      </c>
      <c r="D5681">
        <f>SUMIF(E:E,Table1[[#This Row],[Item_Fat_Content]],N:N)</f>
        <v>11904094.532999987</v>
      </c>
      <c r="E5681" t="s">
        <v>11</v>
      </c>
      <c r="F5681">
        <v>0.145464606</v>
      </c>
      <c r="G5681" t="s">
        <v>24</v>
      </c>
      <c r="H5681">
        <v>105.76479999999999</v>
      </c>
      <c r="I5681" t="s">
        <v>38</v>
      </c>
      <c r="J5681">
        <v>1985</v>
      </c>
      <c r="K5681" t="s">
        <v>14</v>
      </c>
      <c r="L5681" t="s">
        <v>21</v>
      </c>
      <c r="M5681" t="s">
        <v>39</v>
      </c>
      <c r="N5681">
        <v>2596.62</v>
      </c>
    </row>
    <row r="5682" spans="1:14" x14ac:dyDescent="0.3">
      <c r="A5682" t="s">
        <v>905</v>
      </c>
      <c r="B5682">
        <v>5680</v>
      </c>
      <c r="C5682">
        <v>7.8250000000000002</v>
      </c>
      <c r="D5682">
        <f>SUMIF(E:E,Table1[[#This Row],[Item_Fat_Content]],N:N)</f>
        <v>6457454.3820000133</v>
      </c>
      <c r="E5682" t="s">
        <v>1608</v>
      </c>
      <c r="F5682">
        <v>0.14989039500000001</v>
      </c>
      <c r="G5682" t="s">
        <v>41</v>
      </c>
      <c r="H5682">
        <v>159.02879999999999</v>
      </c>
      <c r="I5682" t="s">
        <v>31</v>
      </c>
      <c r="J5682">
        <v>1987</v>
      </c>
      <c r="K5682" t="s">
        <v>32</v>
      </c>
      <c r="L5682" t="s">
        <v>21</v>
      </c>
      <c r="M5682" t="s">
        <v>16</v>
      </c>
      <c r="N5682">
        <v>1257.0304000000001</v>
      </c>
    </row>
    <row r="5683" spans="1:14" x14ac:dyDescent="0.3">
      <c r="A5683" t="s">
        <v>1283</v>
      </c>
      <c r="B5683">
        <v>5681</v>
      </c>
      <c r="C5683">
        <v>18.350000000000001</v>
      </c>
      <c r="D5683">
        <f>SUMIF(E:E,Table1[[#This Row],[Item_Fat_Content]],N:N)</f>
        <v>11904094.532999987</v>
      </c>
      <c r="E5683" t="s">
        <v>11</v>
      </c>
      <c r="F5683">
        <v>4.1634206E-2</v>
      </c>
      <c r="G5683" t="s">
        <v>58</v>
      </c>
      <c r="H5683">
        <v>188.18719999999999</v>
      </c>
      <c r="I5683" t="s">
        <v>31</v>
      </c>
      <c r="J5683">
        <v>1987</v>
      </c>
      <c r="K5683" t="s">
        <v>32</v>
      </c>
      <c r="L5683" t="s">
        <v>21</v>
      </c>
      <c r="M5683" t="s">
        <v>16</v>
      </c>
      <c r="N5683">
        <v>3781.7440000000001</v>
      </c>
    </row>
    <row r="5684" spans="1:14" x14ac:dyDescent="0.3">
      <c r="A5684" t="s">
        <v>1289</v>
      </c>
      <c r="B5684">
        <v>5682</v>
      </c>
      <c r="C5684">
        <f>C5683</f>
        <v>18.350000000000001</v>
      </c>
      <c r="D5684">
        <f>SUMIF(E:E,Table1[[#This Row],[Item_Fat_Content]],N:N)</f>
        <v>11904094.532999987</v>
      </c>
      <c r="E5684" t="s">
        <v>70</v>
      </c>
      <c r="F5684">
        <v>4.3029435999999997E-2</v>
      </c>
      <c r="G5684" t="s">
        <v>34</v>
      </c>
      <c r="H5684">
        <v>94.743600000000001</v>
      </c>
      <c r="I5684" t="s">
        <v>38</v>
      </c>
      <c r="J5684">
        <v>1985</v>
      </c>
      <c r="K5684" t="s">
        <v>14</v>
      </c>
      <c r="L5684" t="s">
        <v>21</v>
      </c>
      <c r="M5684" t="s">
        <v>39</v>
      </c>
      <c r="N5684">
        <v>1701.7847999999999</v>
      </c>
    </row>
    <row r="5685" spans="1:14" x14ac:dyDescent="0.3">
      <c r="A5685" t="s">
        <v>747</v>
      </c>
      <c r="B5685">
        <v>5683</v>
      </c>
      <c r="C5685">
        <v>17.850000000000001</v>
      </c>
      <c r="D5685">
        <f>SUMIF(E:E,Table1[[#This Row],[Item_Fat_Content]],N:N)</f>
        <v>11904094.532999987</v>
      </c>
      <c r="E5685" t="s">
        <v>11</v>
      </c>
      <c r="F5685">
        <v>6.5943509999999997E-2</v>
      </c>
      <c r="G5685" t="s">
        <v>41</v>
      </c>
      <c r="H5685">
        <v>149.10499999999999</v>
      </c>
      <c r="I5685" t="s">
        <v>42</v>
      </c>
      <c r="J5685">
        <v>2002</v>
      </c>
      <c r="K5685" t="str">
        <f>K5684</f>
        <v>Medium</v>
      </c>
      <c r="L5685" t="s">
        <v>43</v>
      </c>
      <c r="M5685" t="s">
        <v>16</v>
      </c>
      <c r="N5685">
        <v>4643.9549999999999</v>
      </c>
    </row>
    <row r="5686" spans="1:14" x14ac:dyDescent="0.3">
      <c r="A5686" t="s">
        <v>1040</v>
      </c>
      <c r="B5686">
        <v>5684</v>
      </c>
      <c r="C5686">
        <v>16.75</v>
      </c>
      <c r="D5686">
        <f>SUMIF(E:E,Table1[[#This Row],[Item_Fat_Content]],N:N)</f>
        <v>11904094.532999987</v>
      </c>
      <c r="E5686" t="s">
        <v>11</v>
      </c>
      <c r="F5686">
        <v>3.2637372999999997E-2</v>
      </c>
      <c r="G5686" t="s">
        <v>56</v>
      </c>
      <c r="H5686">
        <v>191.61619999999999</v>
      </c>
      <c r="I5686" t="s">
        <v>13</v>
      </c>
      <c r="J5686">
        <v>1999</v>
      </c>
      <c r="K5686" t="s">
        <v>14</v>
      </c>
      <c r="L5686" t="s">
        <v>15</v>
      </c>
      <c r="M5686" t="s">
        <v>16</v>
      </c>
      <c r="N5686">
        <v>3463.4915999999998</v>
      </c>
    </row>
    <row r="5687" spans="1:14" x14ac:dyDescent="0.3">
      <c r="A5687" t="s">
        <v>33</v>
      </c>
      <c r="B5687">
        <v>5685</v>
      </c>
      <c r="C5687">
        <v>10.395</v>
      </c>
      <c r="D5687">
        <f>SUMIF(E:E,Table1[[#This Row],[Item_Fat_Content]],N:N)</f>
        <v>6457454.3820000133</v>
      </c>
      <c r="E5687" t="s">
        <v>1608</v>
      </c>
      <c r="F5687">
        <v>9.1096530999999994E-2</v>
      </c>
      <c r="G5687" t="s">
        <v>34</v>
      </c>
      <c r="H5687">
        <v>52.300800000000002</v>
      </c>
      <c r="I5687" t="s">
        <v>31</v>
      </c>
      <c r="J5687">
        <v>1987</v>
      </c>
      <c r="K5687" t="s">
        <v>32</v>
      </c>
      <c r="L5687" t="s">
        <v>21</v>
      </c>
      <c r="M5687" t="s">
        <v>16</v>
      </c>
      <c r="N5687">
        <v>2226.4351999999999</v>
      </c>
    </row>
    <row r="5688" spans="1:14" x14ac:dyDescent="0.3">
      <c r="A5688" t="s">
        <v>1240</v>
      </c>
      <c r="B5688">
        <v>5686</v>
      </c>
      <c r="C5688">
        <v>9.0649999999999995</v>
      </c>
      <c r="D5688">
        <f>SUMIF(E:E,Table1[[#This Row],[Item_Fat_Content]],N:N)</f>
        <v>11904094.532999987</v>
      </c>
      <c r="E5688" t="s">
        <v>11</v>
      </c>
      <c r="F5688">
        <v>0.115307979</v>
      </c>
      <c r="G5688" t="s">
        <v>41</v>
      </c>
      <c r="H5688">
        <v>97.009399999999999</v>
      </c>
      <c r="I5688" t="s">
        <v>60</v>
      </c>
      <c r="J5688">
        <v>2004</v>
      </c>
      <c r="K5688" t="s">
        <v>49</v>
      </c>
      <c r="L5688" t="s">
        <v>43</v>
      </c>
      <c r="M5688" t="s">
        <v>16</v>
      </c>
      <c r="N5688">
        <v>856.88459999999998</v>
      </c>
    </row>
    <row r="5689" spans="1:14" x14ac:dyDescent="0.3">
      <c r="A5689" t="s">
        <v>941</v>
      </c>
      <c r="B5689">
        <v>5687</v>
      </c>
      <c r="C5689">
        <v>7.9450000000000003</v>
      </c>
      <c r="D5689">
        <f>SUMIF(E:E,Table1[[#This Row],[Item_Fat_Content]],N:N)</f>
        <v>11904094.532999987</v>
      </c>
      <c r="E5689" t="s">
        <v>11</v>
      </c>
      <c r="F5689">
        <v>1.5873285000000001E-2</v>
      </c>
      <c r="G5689" t="s">
        <v>36</v>
      </c>
      <c r="H5689">
        <v>161.321</v>
      </c>
      <c r="I5689" t="s">
        <v>60</v>
      </c>
      <c r="J5689">
        <v>2004</v>
      </c>
      <c r="K5689" t="s">
        <v>49</v>
      </c>
      <c r="L5689" t="s">
        <v>43</v>
      </c>
      <c r="M5689" t="s">
        <v>16</v>
      </c>
      <c r="N5689">
        <v>2773.0569999999998</v>
      </c>
    </row>
    <row r="5690" spans="1:14" x14ac:dyDescent="0.3">
      <c r="A5690" t="s">
        <v>1079</v>
      </c>
      <c r="B5690">
        <v>5688</v>
      </c>
      <c r="C5690">
        <v>7.3250000000000002</v>
      </c>
      <c r="D5690">
        <f>SUMIF(E:E,Table1[[#This Row],[Item_Fat_Content]],N:N)</f>
        <v>11904094.532999987</v>
      </c>
      <c r="E5690" t="s">
        <v>11</v>
      </c>
      <c r="F5690">
        <v>0.15630798300000001</v>
      </c>
      <c r="G5690" t="s">
        <v>26</v>
      </c>
      <c r="H5690">
        <v>92.214600000000004</v>
      </c>
      <c r="I5690" t="s">
        <v>27</v>
      </c>
      <c r="J5690">
        <v>1998</v>
      </c>
      <c r="K5690" t="str">
        <f t="shared" ref="K5690:K5691" si="438">K5689</f>
        <v>Small</v>
      </c>
      <c r="L5690" t="s">
        <v>21</v>
      </c>
      <c r="M5690" t="s">
        <v>28</v>
      </c>
      <c r="N5690">
        <v>91.214600000000004</v>
      </c>
    </row>
    <row r="5691" spans="1:14" x14ac:dyDescent="0.3">
      <c r="A5691" t="s">
        <v>773</v>
      </c>
      <c r="B5691">
        <v>5689</v>
      </c>
      <c r="C5691">
        <v>13.15</v>
      </c>
      <c r="D5691">
        <f>SUMIF(E:E,Table1[[#This Row],[Item_Fat_Content]],N:N)</f>
        <v>11904094.532999987</v>
      </c>
      <c r="E5691" t="s">
        <v>11</v>
      </c>
      <c r="F5691">
        <v>2.4790706999999999E-2</v>
      </c>
      <c r="G5691" t="s">
        <v>30</v>
      </c>
      <c r="H5691">
        <v>177.5686</v>
      </c>
      <c r="I5691" t="s">
        <v>45</v>
      </c>
      <c r="J5691">
        <v>2007</v>
      </c>
      <c r="K5691" t="str">
        <f t="shared" si="438"/>
        <v>Small</v>
      </c>
      <c r="L5691" t="s">
        <v>43</v>
      </c>
      <c r="M5691" t="s">
        <v>16</v>
      </c>
      <c r="N5691">
        <v>3910.9092000000001</v>
      </c>
    </row>
    <row r="5692" spans="1:14" x14ac:dyDescent="0.3">
      <c r="A5692" t="s">
        <v>1598</v>
      </c>
      <c r="B5692">
        <v>5690</v>
      </c>
      <c r="C5692">
        <v>10.5</v>
      </c>
      <c r="D5692">
        <f>SUMIF(E:E,Table1[[#This Row],[Item_Fat_Content]],N:N)</f>
        <v>6457454.3820000133</v>
      </c>
      <c r="E5692" t="s">
        <v>1608</v>
      </c>
      <c r="F5692">
        <v>9.3746135999999994E-2</v>
      </c>
      <c r="G5692" t="s">
        <v>36</v>
      </c>
      <c r="H5692">
        <v>211.92439999999999</v>
      </c>
      <c r="I5692" t="s">
        <v>60</v>
      </c>
      <c r="J5692">
        <v>2004</v>
      </c>
      <c r="K5692" t="s">
        <v>49</v>
      </c>
      <c r="L5692" t="s">
        <v>43</v>
      </c>
      <c r="M5692" t="s">
        <v>16</v>
      </c>
      <c r="N5692">
        <v>4869.6611999999996</v>
      </c>
    </row>
    <row r="5693" spans="1:14" x14ac:dyDescent="0.3">
      <c r="A5693" t="s">
        <v>1391</v>
      </c>
      <c r="B5693">
        <v>5691</v>
      </c>
      <c r="C5693">
        <v>6.6150000000000002</v>
      </c>
      <c r="D5693">
        <f>SUMIF(E:E,Table1[[#This Row],[Item_Fat_Content]],N:N)</f>
        <v>6457454.3820000133</v>
      </c>
      <c r="E5693" t="s">
        <v>1608</v>
      </c>
      <c r="F5693">
        <v>9.2158377E-2</v>
      </c>
      <c r="G5693" t="s">
        <v>73</v>
      </c>
      <c r="H5693">
        <v>251.14080000000001</v>
      </c>
      <c r="I5693" t="s">
        <v>42</v>
      </c>
      <c r="J5693">
        <v>2002</v>
      </c>
      <c r="K5693" t="str">
        <f t="shared" ref="K5693:K5694" si="439">K5692</f>
        <v>Small</v>
      </c>
      <c r="L5693" t="s">
        <v>43</v>
      </c>
      <c r="M5693" t="s">
        <v>16</v>
      </c>
      <c r="N5693">
        <v>3254.4304000000002</v>
      </c>
    </row>
    <row r="5694" spans="1:14" x14ac:dyDescent="0.3">
      <c r="A5694" t="s">
        <v>1237</v>
      </c>
      <c r="B5694">
        <v>5692</v>
      </c>
      <c r="C5694">
        <v>15</v>
      </c>
      <c r="D5694">
        <f>SUMIF(E:E,Table1[[#This Row],[Item_Fat_Content]],N:N)</f>
        <v>11904094.532999987</v>
      </c>
      <c r="E5694" t="s">
        <v>11</v>
      </c>
      <c r="F5694">
        <v>4.6469277000000003E-2</v>
      </c>
      <c r="G5694" t="s">
        <v>78</v>
      </c>
      <c r="H5694">
        <v>123.84139999999999</v>
      </c>
      <c r="I5694" t="s">
        <v>42</v>
      </c>
      <c r="J5694">
        <v>2002</v>
      </c>
      <c r="K5694" t="str">
        <f t="shared" si="439"/>
        <v>Small</v>
      </c>
      <c r="L5694" t="s">
        <v>43</v>
      </c>
      <c r="M5694" t="s">
        <v>16</v>
      </c>
      <c r="N5694">
        <v>1340.2554</v>
      </c>
    </row>
    <row r="5695" spans="1:14" x14ac:dyDescent="0.3">
      <c r="A5695" t="s">
        <v>728</v>
      </c>
      <c r="B5695">
        <v>5693</v>
      </c>
      <c r="C5695">
        <f>C5694</f>
        <v>15</v>
      </c>
      <c r="D5695">
        <f>SUMIF(E:E,Table1[[#This Row],[Item_Fat_Content]],N:N)</f>
        <v>6457454.3820000133</v>
      </c>
      <c r="E5695" t="s">
        <v>1608</v>
      </c>
      <c r="F5695">
        <v>3.3144603000000002E-2</v>
      </c>
      <c r="G5695" t="s">
        <v>26</v>
      </c>
      <c r="H5695">
        <v>62.753599999999999</v>
      </c>
      <c r="I5695" t="s">
        <v>65</v>
      </c>
      <c r="J5695">
        <v>1985</v>
      </c>
      <c r="K5695" t="s">
        <v>49</v>
      </c>
      <c r="L5695" t="s">
        <v>15</v>
      </c>
      <c r="M5695" t="s">
        <v>28</v>
      </c>
      <c r="N5695">
        <v>61.253599999999999</v>
      </c>
    </row>
    <row r="5696" spans="1:14" x14ac:dyDescent="0.3">
      <c r="A5696" t="s">
        <v>245</v>
      </c>
      <c r="B5696">
        <v>5694</v>
      </c>
      <c r="C5696">
        <v>6.11</v>
      </c>
      <c r="D5696">
        <f>SUMIF(E:E,Table1[[#This Row],[Item_Fat_Content]],N:N)</f>
        <v>6457454.3820000133</v>
      </c>
      <c r="E5696" t="s">
        <v>1608</v>
      </c>
      <c r="F5696">
        <v>0.102901425</v>
      </c>
      <c r="G5696" t="s">
        <v>26</v>
      </c>
      <c r="H5696">
        <v>128.49680000000001</v>
      </c>
      <c r="I5696" t="s">
        <v>60</v>
      </c>
      <c r="J5696">
        <v>2004</v>
      </c>
      <c r="K5696" t="s">
        <v>49</v>
      </c>
      <c r="L5696" t="s">
        <v>43</v>
      </c>
      <c r="M5696" t="s">
        <v>16</v>
      </c>
      <c r="N5696">
        <v>1435.4648</v>
      </c>
    </row>
    <row r="5697" spans="1:14" x14ac:dyDescent="0.3">
      <c r="A5697" t="s">
        <v>839</v>
      </c>
      <c r="B5697">
        <v>5695</v>
      </c>
      <c r="C5697">
        <v>14.65</v>
      </c>
      <c r="D5697">
        <f>SUMIF(E:E,Table1[[#This Row],[Item_Fat_Content]],N:N)</f>
        <v>11904094.532999987</v>
      </c>
      <c r="E5697" t="s">
        <v>11</v>
      </c>
      <c r="F5697">
        <v>0.17066366099999999</v>
      </c>
      <c r="G5697" t="s">
        <v>58</v>
      </c>
      <c r="H5697">
        <v>56.461399999999998</v>
      </c>
      <c r="I5697" t="s">
        <v>42</v>
      </c>
      <c r="J5697">
        <v>2002</v>
      </c>
      <c r="K5697" t="str">
        <f t="shared" ref="K5697:K5698" si="440">K5696</f>
        <v>Small</v>
      </c>
      <c r="L5697" t="s">
        <v>43</v>
      </c>
      <c r="M5697" t="s">
        <v>16</v>
      </c>
      <c r="N5697">
        <v>1436.7963999999999</v>
      </c>
    </row>
    <row r="5698" spans="1:14" x14ac:dyDescent="0.3">
      <c r="A5698" t="s">
        <v>1188</v>
      </c>
      <c r="B5698">
        <v>5696</v>
      </c>
      <c r="C5698">
        <v>10.1</v>
      </c>
      <c r="D5698">
        <f>SUMIF(E:E,Table1[[#This Row],[Item_Fat_Content]],N:N)</f>
        <v>11904094.532999987</v>
      </c>
      <c r="E5698" t="s">
        <v>11</v>
      </c>
      <c r="F5698">
        <v>2.4213341999999999E-2</v>
      </c>
      <c r="G5698" t="s">
        <v>73</v>
      </c>
      <c r="H5698">
        <v>116.715</v>
      </c>
      <c r="I5698" t="s">
        <v>42</v>
      </c>
      <c r="J5698">
        <v>2002</v>
      </c>
      <c r="K5698" t="str">
        <f t="shared" si="440"/>
        <v>Small</v>
      </c>
      <c r="L5698" t="s">
        <v>43</v>
      </c>
      <c r="M5698" t="s">
        <v>16</v>
      </c>
      <c r="N5698">
        <v>1281.665</v>
      </c>
    </row>
    <row r="5699" spans="1:14" x14ac:dyDescent="0.3">
      <c r="A5699" t="s">
        <v>894</v>
      </c>
      <c r="B5699">
        <v>5697</v>
      </c>
      <c r="C5699">
        <f>C5698</f>
        <v>10.1</v>
      </c>
      <c r="D5699">
        <f>SUMIF(E:E,Table1[[#This Row],[Item_Fat_Content]],N:N)</f>
        <v>11904094.532999987</v>
      </c>
      <c r="E5699" t="s">
        <v>11</v>
      </c>
      <c r="F5699">
        <v>8.2795450000000007E-2</v>
      </c>
      <c r="G5699" t="s">
        <v>41</v>
      </c>
      <c r="H5699">
        <v>245.8776</v>
      </c>
      <c r="I5699" t="s">
        <v>38</v>
      </c>
      <c r="J5699">
        <v>1985</v>
      </c>
      <c r="K5699" t="s">
        <v>14</v>
      </c>
      <c r="L5699" t="s">
        <v>21</v>
      </c>
      <c r="M5699" t="s">
        <v>39</v>
      </c>
      <c r="N5699">
        <v>4705.8743999999997</v>
      </c>
    </row>
    <row r="5700" spans="1:14" x14ac:dyDescent="0.3">
      <c r="A5700" t="s">
        <v>550</v>
      </c>
      <c r="B5700">
        <v>5698</v>
      </c>
      <c r="C5700">
        <v>18.7</v>
      </c>
      <c r="D5700">
        <f>SUMIF(E:E,Table1[[#This Row],[Item_Fat_Content]],N:N)</f>
        <v>11904094.532999987</v>
      </c>
      <c r="E5700" t="s">
        <v>11</v>
      </c>
      <c r="F5700">
        <v>3.7622954E-2</v>
      </c>
      <c r="G5700" t="s">
        <v>26</v>
      </c>
      <c r="H5700">
        <v>110.7886</v>
      </c>
      <c r="I5700" t="s">
        <v>48</v>
      </c>
      <c r="J5700">
        <v>1997</v>
      </c>
      <c r="K5700" t="s">
        <v>49</v>
      </c>
      <c r="L5700" t="s">
        <v>15</v>
      </c>
      <c r="M5700" t="s">
        <v>16</v>
      </c>
      <c r="N5700">
        <v>1334.2632000000001</v>
      </c>
    </row>
    <row r="5701" spans="1:14" x14ac:dyDescent="0.3">
      <c r="A5701" t="s">
        <v>1019</v>
      </c>
      <c r="B5701">
        <v>5699</v>
      </c>
      <c r="C5701">
        <v>6.0350000000000001</v>
      </c>
      <c r="D5701">
        <f>SUMIF(E:E,Table1[[#This Row],[Item_Fat_Content]],N:N)</f>
        <v>6457454.3820000133</v>
      </c>
      <c r="E5701" t="s">
        <v>1608</v>
      </c>
      <c r="F5701">
        <v>6.6155882999999999E-2</v>
      </c>
      <c r="G5701" t="s">
        <v>34</v>
      </c>
      <c r="H5701">
        <v>184.42400000000001</v>
      </c>
      <c r="I5701" t="s">
        <v>45</v>
      </c>
      <c r="J5701">
        <v>2007</v>
      </c>
      <c r="K5701" t="str">
        <f>K5700</f>
        <v>Small</v>
      </c>
      <c r="L5701" t="s">
        <v>43</v>
      </c>
      <c r="M5701" t="s">
        <v>16</v>
      </c>
      <c r="N5701">
        <v>4660.6000000000004</v>
      </c>
    </row>
    <row r="5702" spans="1:14" x14ac:dyDescent="0.3">
      <c r="A5702" t="s">
        <v>1590</v>
      </c>
      <c r="B5702">
        <v>5700</v>
      </c>
      <c r="C5702">
        <v>8.35</v>
      </c>
      <c r="D5702">
        <f>SUMIF(E:E,Table1[[#This Row],[Item_Fat_Content]],N:N)</f>
        <v>6457454.3820000133</v>
      </c>
      <c r="E5702" t="s">
        <v>1608</v>
      </c>
      <c r="F5702">
        <v>0.12686971799999999</v>
      </c>
      <c r="G5702" t="s">
        <v>41</v>
      </c>
      <c r="H5702">
        <v>74.435400000000001</v>
      </c>
      <c r="I5702" t="s">
        <v>48</v>
      </c>
      <c r="J5702">
        <v>1997</v>
      </c>
      <c r="K5702" t="s">
        <v>49</v>
      </c>
      <c r="L5702" t="s">
        <v>15</v>
      </c>
      <c r="M5702" t="s">
        <v>16</v>
      </c>
      <c r="N5702">
        <v>1128.5309999999999</v>
      </c>
    </row>
    <row r="5703" spans="1:14" x14ac:dyDescent="0.3">
      <c r="A5703" t="s">
        <v>236</v>
      </c>
      <c r="B5703">
        <v>5701</v>
      </c>
      <c r="C5703">
        <v>15.5</v>
      </c>
      <c r="D5703">
        <f>SUMIF(E:E,Table1[[#This Row],[Item_Fat_Content]],N:N)</f>
        <v>6457454.3820000133</v>
      </c>
      <c r="E5703" t="s">
        <v>1608</v>
      </c>
      <c r="F5703">
        <v>2.5409912E-2</v>
      </c>
      <c r="G5703" t="s">
        <v>34</v>
      </c>
      <c r="H5703">
        <v>83.293400000000005</v>
      </c>
      <c r="I5703" t="s">
        <v>13</v>
      </c>
      <c r="J5703">
        <v>1999</v>
      </c>
      <c r="K5703" t="s">
        <v>14</v>
      </c>
      <c r="L5703" t="s">
        <v>15</v>
      </c>
      <c r="M5703" t="s">
        <v>16</v>
      </c>
      <c r="N5703">
        <v>1883.5482</v>
      </c>
    </row>
    <row r="5704" spans="1:14" x14ac:dyDescent="0.3">
      <c r="A5704" t="s">
        <v>999</v>
      </c>
      <c r="B5704">
        <v>5702</v>
      </c>
      <c r="C5704">
        <v>17.75</v>
      </c>
      <c r="D5704">
        <f>SUMIF(E:E,Table1[[#This Row],[Item_Fat_Content]],N:N)</f>
        <v>11904094.532999987</v>
      </c>
      <c r="E5704" t="s">
        <v>11</v>
      </c>
      <c r="F5704">
        <v>7.6389281000000003E-2</v>
      </c>
      <c r="G5704" t="s">
        <v>34</v>
      </c>
      <c r="H5704">
        <v>111.1544</v>
      </c>
      <c r="I5704" t="s">
        <v>45</v>
      </c>
      <c r="J5704">
        <v>2007</v>
      </c>
      <c r="K5704" t="str">
        <f>K5703</f>
        <v>Medium</v>
      </c>
      <c r="L5704" t="s">
        <v>43</v>
      </c>
      <c r="M5704" t="s">
        <v>16</v>
      </c>
      <c r="N5704">
        <v>1118.5440000000001</v>
      </c>
    </row>
    <row r="5705" spans="1:14" x14ac:dyDescent="0.3">
      <c r="A5705" t="s">
        <v>768</v>
      </c>
      <c r="B5705">
        <v>5703</v>
      </c>
      <c r="C5705">
        <f>C5704</f>
        <v>17.75</v>
      </c>
      <c r="D5705">
        <f>SUMIF(E:E,Table1[[#This Row],[Item_Fat_Content]],N:N)</f>
        <v>11904094.532999987</v>
      </c>
      <c r="E5705" t="s">
        <v>11</v>
      </c>
      <c r="F5705">
        <v>5.3113721000000003E-2</v>
      </c>
      <c r="G5705" t="s">
        <v>19</v>
      </c>
      <c r="H5705">
        <v>44.377000000000002</v>
      </c>
      <c r="I5705" t="s">
        <v>38</v>
      </c>
      <c r="J5705">
        <v>1985</v>
      </c>
      <c r="K5705" t="s">
        <v>14</v>
      </c>
      <c r="L5705" t="s">
        <v>21</v>
      </c>
      <c r="M5705" t="s">
        <v>39</v>
      </c>
      <c r="N5705">
        <v>1211.7560000000001</v>
      </c>
    </row>
    <row r="5706" spans="1:14" x14ac:dyDescent="0.3">
      <c r="A5706" t="s">
        <v>1319</v>
      </c>
      <c r="B5706">
        <v>5704</v>
      </c>
      <c r="C5706">
        <v>18.25</v>
      </c>
      <c r="D5706">
        <f>SUMIF(E:E,Table1[[#This Row],[Item_Fat_Content]],N:N)</f>
        <v>11904094.532999987</v>
      </c>
      <c r="E5706" t="s">
        <v>11</v>
      </c>
      <c r="F5706">
        <v>7.5957230000000001E-2</v>
      </c>
      <c r="G5706" t="s">
        <v>36</v>
      </c>
      <c r="H5706">
        <v>214.12180000000001</v>
      </c>
      <c r="I5706" t="s">
        <v>60</v>
      </c>
      <c r="J5706">
        <v>2004</v>
      </c>
      <c r="K5706" t="s">
        <v>49</v>
      </c>
      <c r="L5706" t="s">
        <v>43</v>
      </c>
      <c r="M5706" t="s">
        <v>16</v>
      </c>
      <c r="N5706">
        <v>1282.3308</v>
      </c>
    </row>
    <row r="5707" spans="1:14" x14ac:dyDescent="0.3">
      <c r="A5707" t="s">
        <v>843</v>
      </c>
      <c r="B5707">
        <v>5705</v>
      </c>
      <c r="C5707">
        <f>C5706</f>
        <v>18.25</v>
      </c>
      <c r="D5707">
        <f>SUMIF(E:E,Table1[[#This Row],[Item_Fat_Content]],N:N)</f>
        <v>11904094.532999987</v>
      </c>
      <c r="E5707" t="s">
        <v>11</v>
      </c>
      <c r="F5707">
        <v>0.12098613900000001</v>
      </c>
      <c r="G5707" t="s">
        <v>78</v>
      </c>
      <c r="H5707">
        <v>216.11660000000001</v>
      </c>
      <c r="I5707" t="s">
        <v>65</v>
      </c>
      <c r="J5707">
        <v>1985</v>
      </c>
      <c r="K5707" t="s">
        <v>49</v>
      </c>
      <c r="L5707" t="s">
        <v>15</v>
      </c>
      <c r="M5707" t="s">
        <v>28</v>
      </c>
      <c r="N5707">
        <v>435.4332</v>
      </c>
    </row>
    <row r="5708" spans="1:14" x14ac:dyDescent="0.3">
      <c r="A5708" t="s">
        <v>277</v>
      </c>
      <c r="B5708">
        <v>5706</v>
      </c>
      <c r="C5708">
        <v>6.4</v>
      </c>
      <c r="D5708">
        <f>SUMIF(E:E,Table1[[#This Row],[Item_Fat_Content]],N:N)</f>
        <v>11904094.532999987</v>
      </c>
      <c r="E5708" t="s">
        <v>11</v>
      </c>
      <c r="F5708">
        <v>8.4885374999999999E-2</v>
      </c>
      <c r="G5708" t="s">
        <v>41</v>
      </c>
      <c r="H5708">
        <v>39.279600000000002</v>
      </c>
      <c r="I5708" t="s">
        <v>13</v>
      </c>
      <c r="J5708">
        <v>1999</v>
      </c>
      <c r="K5708" t="s">
        <v>14</v>
      </c>
      <c r="L5708" t="s">
        <v>15</v>
      </c>
      <c r="M5708" t="s">
        <v>16</v>
      </c>
      <c r="N5708">
        <v>701.75319999999999</v>
      </c>
    </row>
    <row r="5709" spans="1:14" x14ac:dyDescent="0.3">
      <c r="A5709" t="s">
        <v>503</v>
      </c>
      <c r="B5709">
        <v>5707</v>
      </c>
      <c r="C5709">
        <v>8.7100000000000009</v>
      </c>
      <c r="D5709">
        <f>SUMIF(E:E,Table1[[#This Row],[Item_Fat_Content]],N:N)</f>
        <v>11904094.532999987</v>
      </c>
      <c r="E5709" t="s">
        <v>11</v>
      </c>
      <c r="F5709">
        <v>0.13979556900000001</v>
      </c>
      <c r="G5709" t="s">
        <v>73</v>
      </c>
      <c r="H5709">
        <v>47.2376</v>
      </c>
      <c r="I5709" t="s">
        <v>20</v>
      </c>
      <c r="J5709">
        <v>2009</v>
      </c>
      <c r="K5709" t="s">
        <v>14</v>
      </c>
      <c r="L5709" t="s">
        <v>21</v>
      </c>
      <c r="M5709" t="s">
        <v>22</v>
      </c>
      <c r="N5709">
        <v>910.81439999999998</v>
      </c>
    </row>
    <row r="5710" spans="1:14" x14ac:dyDescent="0.3">
      <c r="A5710" t="s">
        <v>1183</v>
      </c>
      <c r="B5710">
        <v>5708</v>
      </c>
      <c r="C5710">
        <f t="shared" ref="C5710:C5711" si="441">C5709</f>
        <v>8.7100000000000009</v>
      </c>
      <c r="D5710">
        <f>SUMIF(E:E,Table1[[#This Row],[Item_Fat_Content]],N:N)</f>
        <v>11904094.532999987</v>
      </c>
      <c r="E5710" t="s">
        <v>11</v>
      </c>
      <c r="F5710">
        <v>2.573918E-2</v>
      </c>
      <c r="G5710" t="s">
        <v>116</v>
      </c>
      <c r="H5710">
        <v>120.744</v>
      </c>
      <c r="I5710" t="s">
        <v>38</v>
      </c>
      <c r="J5710">
        <v>1985</v>
      </c>
      <c r="K5710" t="s">
        <v>14</v>
      </c>
      <c r="L5710" t="s">
        <v>21</v>
      </c>
      <c r="M5710" t="s">
        <v>39</v>
      </c>
      <c r="N5710">
        <v>3954.8519999999999</v>
      </c>
    </row>
    <row r="5711" spans="1:14" x14ac:dyDescent="0.3">
      <c r="A5711" t="s">
        <v>1271</v>
      </c>
      <c r="B5711">
        <v>5709</v>
      </c>
      <c r="C5711">
        <f t="shared" si="441"/>
        <v>8.7100000000000009</v>
      </c>
      <c r="D5711">
        <f>SUMIF(E:E,Table1[[#This Row],[Item_Fat_Content]],N:N)</f>
        <v>11904094.532999987</v>
      </c>
      <c r="E5711" t="s">
        <v>11</v>
      </c>
      <c r="F5711">
        <v>0.14359158599999999</v>
      </c>
      <c r="G5711" t="s">
        <v>41</v>
      </c>
      <c r="H5711">
        <v>213.55340000000001</v>
      </c>
      <c r="I5711" t="s">
        <v>65</v>
      </c>
      <c r="J5711">
        <v>1985</v>
      </c>
      <c r="K5711" t="s">
        <v>49</v>
      </c>
      <c r="L5711" t="s">
        <v>15</v>
      </c>
      <c r="M5711" t="s">
        <v>28</v>
      </c>
      <c r="N5711">
        <v>430.10680000000002</v>
      </c>
    </row>
    <row r="5712" spans="1:14" x14ac:dyDescent="0.3">
      <c r="A5712" t="s">
        <v>648</v>
      </c>
      <c r="B5712">
        <v>5710</v>
      </c>
      <c r="C5712">
        <v>17.7</v>
      </c>
      <c r="D5712">
        <f>SUMIF(E:E,Table1[[#This Row],[Item_Fat_Content]],N:N)</f>
        <v>11904094.532999987</v>
      </c>
      <c r="E5712" t="s">
        <v>11</v>
      </c>
      <c r="F5712">
        <v>2.9999653000000001E-2</v>
      </c>
      <c r="G5712" t="s">
        <v>36</v>
      </c>
      <c r="H5712">
        <v>169.7816</v>
      </c>
      <c r="I5712" t="s">
        <v>42</v>
      </c>
      <c r="J5712">
        <v>2002</v>
      </c>
      <c r="K5712" t="str">
        <f t="shared" ref="K5712:K5713" si="442">K5711</f>
        <v>Small</v>
      </c>
      <c r="L5712" t="s">
        <v>43</v>
      </c>
      <c r="M5712" t="s">
        <v>16</v>
      </c>
      <c r="N5712">
        <v>2013.3792000000001</v>
      </c>
    </row>
    <row r="5713" spans="1:14" x14ac:dyDescent="0.3">
      <c r="A5713" t="s">
        <v>1122</v>
      </c>
      <c r="B5713">
        <v>5711</v>
      </c>
      <c r="C5713">
        <v>15.6</v>
      </c>
      <c r="D5713">
        <f>SUMIF(E:E,Table1[[#This Row],[Item_Fat_Content]],N:N)</f>
        <v>11904094.532999987</v>
      </c>
      <c r="E5713" t="s">
        <v>11</v>
      </c>
      <c r="F5713">
        <v>3.7901015000000003E-2</v>
      </c>
      <c r="G5713" t="s">
        <v>36</v>
      </c>
      <c r="H5713">
        <v>124.1704</v>
      </c>
      <c r="I5713" t="s">
        <v>45</v>
      </c>
      <c r="J5713">
        <v>2007</v>
      </c>
      <c r="K5713" t="str">
        <f t="shared" si="442"/>
        <v>Small</v>
      </c>
      <c r="L5713" t="s">
        <v>43</v>
      </c>
      <c r="M5713" t="s">
        <v>16</v>
      </c>
      <c r="N5713">
        <v>1877.556</v>
      </c>
    </row>
    <row r="5714" spans="1:14" x14ac:dyDescent="0.3">
      <c r="A5714" t="s">
        <v>1378</v>
      </c>
      <c r="B5714">
        <v>5712</v>
      </c>
      <c r="C5714">
        <v>6.57</v>
      </c>
      <c r="D5714">
        <f>SUMIF(E:E,Table1[[#This Row],[Item_Fat_Content]],N:N)</f>
        <v>11904094.532999987</v>
      </c>
      <c r="E5714" t="s">
        <v>11</v>
      </c>
      <c r="F5714">
        <v>9.6799952999999994E-2</v>
      </c>
      <c r="G5714" t="s">
        <v>30</v>
      </c>
      <c r="H5714">
        <v>192.38200000000001</v>
      </c>
      <c r="I5714" t="s">
        <v>31</v>
      </c>
      <c r="J5714">
        <v>1987</v>
      </c>
      <c r="K5714" t="s">
        <v>32</v>
      </c>
      <c r="L5714" t="s">
        <v>21</v>
      </c>
      <c r="M5714" t="s">
        <v>16</v>
      </c>
      <c r="N5714">
        <v>4247.8040000000001</v>
      </c>
    </row>
    <row r="5715" spans="1:14" x14ac:dyDescent="0.3">
      <c r="A5715" t="s">
        <v>891</v>
      </c>
      <c r="B5715">
        <v>5713</v>
      </c>
      <c r="C5715">
        <f>C5714</f>
        <v>6.57</v>
      </c>
      <c r="D5715">
        <f>SUMIF(E:E,Table1[[#This Row],[Item_Fat_Content]],N:N)</f>
        <v>11904094.532999987</v>
      </c>
      <c r="E5715" t="s">
        <v>11</v>
      </c>
      <c r="F5715">
        <v>4.8830263999999998E-2</v>
      </c>
      <c r="G5715" t="s">
        <v>36</v>
      </c>
      <c r="H5715">
        <v>113.1176</v>
      </c>
      <c r="I5715" t="s">
        <v>38</v>
      </c>
      <c r="J5715">
        <v>1985</v>
      </c>
      <c r="K5715" t="s">
        <v>14</v>
      </c>
      <c r="L5715" t="s">
        <v>21</v>
      </c>
      <c r="M5715" t="s">
        <v>39</v>
      </c>
      <c r="N5715">
        <v>2404.8696</v>
      </c>
    </row>
    <row r="5716" spans="1:14" x14ac:dyDescent="0.3">
      <c r="A5716" t="s">
        <v>1568</v>
      </c>
      <c r="B5716">
        <v>5714</v>
      </c>
      <c r="C5716">
        <v>11.8</v>
      </c>
      <c r="D5716">
        <f>SUMIF(E:E,Table1[[#This Row],[Item_Fat_Content]],N:N)</f>
        <v>11904094.532999987</v>
      </c>
      <c r="E5716" t="s">
        <v>11</v>
      </c>
      <c r="F5716">
        <v>2.2879017000000001E-2</v>
      </c>
      <c r="G5716" t="s">
        <v>56</v>
      </c>
      <c r="H5716">
        <v>176.0686</v>
      </c>
      <c r="I5716" t="s">
        <v>13</v>
      </c>
      <c r="J5716">
        <v>1999</v>
      </c>
      <c r="K5716" t="s">
        <v>14</v>
      </c>
      <c r="L5716" t="s">
        <v>15</v>
      </c>
      <c r="M5716" t="s">
        <v>16</v>
      </c>
      <c r="N5716">
        <v>533.30579999999998</v>
      </c>
    </row>
    <row r="5717" spans="1:14" x14ac:dyDescent="0.3">
      <c r="A5717" t="s">
        <v>1490</v>
      </c>
      <c r="B5717">
        <v>5715</v>
      </c>
      <c r="C5717">
        <v>6.89</v>
      </c>
      <c r="D5717">
        <f>SUMIF(E:E,Table1[[#This Row],[Item_Fat_Content]],N:N)</f>
        <v>6457454.3820000133</v>
      </c>
      <c r="E5717" t="s">
        <v>1608</v>
      </c>
      <c r="F5717">
        <v>0.13631486300000001</v>
      </c>
      <c r="G5717" t="s">
        <v>36</v>
      </c>
      <c r="H5717">
        <v>195.08199999999999</v>
      </c>
      <c r="I5717" t="s">
        <v>31</v>
      </c>
      <c r="J5717">
        <v>1987</v>
      </c>
      <c r="K5717" t="s">
        <v>32</v>
      </c>
      <c r="L5717" t="s">
        <v>21</v>
      </c>
      <c r="M5717" t="s">
        <v>16</v>
      </c>
      <c r="N5717">
        <v>2703.1480000000001</v>
      </c>
    </row>
    <row r="5718" spans="1:14" x14ac:dyDescent="0.3">
      <c r="A5718" t="s">
        <v>473</v>
      </c>
      <c r="B5718">
        <v>5716</v>
      </c>
      <c r="C5718">
        <v>8.51</v>
      </c>
      <c r="D5718">
        <f>SUMIF(E:E,Table1[[#This Row],[Item_Fat_Content]],N:N)</f>
        <v>11904094.532999987</v>
      </c>
      <c r="E5718" t="s">
        <v>11</v>
      </c>
      <c r="F5718">
        <v>1.6143389000000001E-2</v>
      </c>
      <c r="G5718" t="s">
        <v>30</v>
      </c>
      <c r="H5718">
        <v>194.24780000000001</v>
      </c>
      <c r="I5718" t="s">
        <v>42</v>
      </c>
      <c r="J5718">
        <v>2002</v>
      </c>
      <c r="K5718" t="str">
        <f t="shared" ref="K5718:K5719" si="443">K5717</f>
        <v>High</v>
      </c>
      <c r="L5718" t="s">
        <v>43</v>
      </c>
      <c r="M5718" t="s">
        <v>16</v>
      </c>
      <c r="N5718">
        <v>2324.9735999999998</v>
      </c>
    </row>
    <row r="5719" spans="1:14" x14ac:dyDescent="0.3">
      <c r="A5719" t="s">
        <v>1599</v>
      </c>
      <c r="B5719">
        <v>5717</v>
      </c>
      <c r="C5719">
        <v>21.25</v>
      </c>
      <c r="D5719">
        <f>SUMIF(E:E,Table1[[#This Row],[Item_Fat_Content]],N:N)</f>
        <v>11904094.532999987</v>
      </c>
      <c r="E5719" t="s">
        <v>11</v>
      </c>
      <c r="F5719">
        <v>0.114246019</v>
      </c>
      <c r="G5719" t="s">
        <v>56</v>
      </c>
      <c r="H5719">
        <v>231.23</v>
      </c>
      <c r="I5719" t="s">
        <v>45</v>
      </c>
      <c r="J5719">
        <v>2007</v>
      </c>
      <c r="K5719" t="str">
        <f t="shared" si="443"/>
        <v>High</v>
      </c>
      <c r="L5719" t="s">
        <v>43</v>
      </c>
      <c r="M5719" t="s">
        <v>16</v>
      </c>
      <c r="N5719">
        <v>3029.39</v>
      </c>
    </row>
    <row r="5720" spans="1:14" x14ac:dyDescent="0.3">
      <c r="A5720" t="s">
        <v>174</v>
      </c>
      <c r="B5720">
        <v>5718</v>
      </c>
      <c r="C5720">
        <v>7.2350000000000003</v>
      </c>
      <c r="D5720">
        <f>SUMIF(E:E,Table1[[#This Row],[Item_Fat_Content]],N:N)</f>
        <v>11904094.532999987</v>
      </c>
      <c r="E5720" t="s">
        <v>11</v>
      </c>
      <c r="F5720">
        <v>7.6975117999999995E-2</v>
      </c>
      <c r="G5720" t="s">
        <v>30</v>
      </c>
      <c r="H5720">
        <v>116.64919999999999</v>
      </c>
      <c r="I5720" t="s">
        <v>13</v>
      </c>
      <c r="J5720">
        <v>1999</v>
      </c>
      <c r="K5720" t="s">
        <v>14</v>
      </c>
      <c r="L5720" t="s">
        <v>15</v>
      </c>
      <c r="M5720" t="s">
        <v>16</v>
      </c>
      <c r="N5720">
        <v>2664.5315999999998</v>
      </c>
    </row>
    <row r="5721" spans="1:14" x14ac:dyDescent="0.3">
      <c r="A5721" t="s">
        <v>406</v>
      </c>
      <c r="B5721">
        <v>5719</v>
      </c>
      <c r="C5721">
        <f>C5720</f>
        <v>7.2350000000000003</v>
      </c>
      <c r="D5721">
        <f>SUMIF(E:E,Table1[[#This Row],[Item_Fat_Content]],N:N)</f>
        <v>6457454.3820000133</v>
      </c>
      <c r="E5721" t="s">
        <v>1608</v>
      </c>
      <c r="F5721">
        <v>6.216667E-2</v>
      </c>
      <c r="G5721" t="s">
        <v>36</v>
      </c>
      <c r="H5721">
        <v>112.3518</v>
      </c>
      <c r="I5721" t="s">
        <v>65</v>
      </c>
      <c r="J5721">
        <v>1985</v>
      </c>
      <c r="K5721" t="s">
        <v>49</v>
      </c>
      <c r="L5721" t="s">
        <v>15</v>
      </c>
      <c r="M5721" t="s">
        <v>28</v>
      </c>
      <c r="N5721">
        <v>683.11080000000004</v>
      </c>
    </row>
    <row r="5722" spans="1:14" x14ac:dyDescent="0.3">
      <c r="A5722" t="s">
        <v>1083</v>
      </c>
      <c r="B5722">
        <v>5720</v>
      </c>
      <c r="C5722">
        <v>17</v>
      </c>
      <c r="D5722">
        <f>SUMIF(E:E,Table1[[#This Row],[Item_Fat_Content]],N:N)</f>
        <v>6457454.3820000133</v>
      </c>
      <c r="E5722" t="s">
        <v>1608</v>
      </c>
      <c r="F5722">
        <v>1.5990130000000002E-2</v>
      </c>
      <c r="G5722" t="s">
        <v>36</v>
      </c>
      <c r="H5722">
        <v>228.83519999999999</v>
      </c>
      <c r="I5722" t="s">
        <v>13</v>
      </c>
      <c r="J5722">
        <v>1999</v>
      </c>
      <c r="K5722" t="s">
        <v>14</v>
      </c>
      <c r="L5722" t="s">
        <v>15</v>
      </c>
      <c r="M5722" t="s">
        <v>16</v>
      </c>
      <c r="N5722">
        <v>4351.6688000000004</v>
      </c>
    </row>
    <row r="5723" spans="1:14" x14ac:dyDescent="0.3">
      <c r="A5723" t="s">
        <v>1202</v>
      </c>
      <c r="B5723">
        <v>5721</v>
      </c>
      <c r="C5723">
        <v>19.5</v>
      </c>
      <c r="D5723">
        <f>SUMIF(E:E,Table1[[#This Row],[Item_Fat_Content]],N:N)</f>
        <v>11904094.532999987</v>
      </c>
      <c r="E5723" t="s">
        <v>11</v>
      </c>
      <c r="F5723">
        <v>0.12872825800000001</v>
      </c>
      <c r="G5723" t="s">
        <v>78</v>
      </c>
      <c r="H5723">
        <v>155.3314</v>
      </c>
      <c r="I5723" t="s">
        <v>20</v>
      </c>
      <c r="J5723">
        <v>2009</v>
      </c>
      <c r="K5723" t="s">
        <v>14</v>
      </c>
      <c r="L5723" t="s">
        <v>21</v>
      </c>
      <c r="M5723" t="s">
        <v>22</v>
      </c>
      <c r="N5723">
        <v>3412.8908000000001</v>
      </c>
    </row>
    <row r="5724" spans="1:14" x14ac:dyDescent="0.3">
      <c r="A5724" t="s">
        <v>1163</v>
      </c>
      <c r="B5724">
        <v>5722</v>
      </c>
      <c r="C5724">
        <f>C5723</f>
        <v>19.5</v>
      </c>
      <c r="D5724">
        <f>SUMIF(E:E,Table1[[#This Row],[Item_Fat_Content]],N:N)</f>
        <v>11904094.532999987</v>
      </c>
      <c r="E5724" t="s">
        <v>11</v>
      </c>
      <c r="F5724">
        <v>8.0771137000000007E-2</v>
      </c>
      <c r="G5724" t="s">
        <v>26</v>
      </c>
      <c r="H5724">
        <v>146.4734</v>
      </c>
      <c r="I5724" t="s">
        <v>38</v>
      </c>
      <c r="J5724">
        <v>1985</v>
      </c>
      <c r="K5724" t="s">
        <v>14</v>
      </c>
      <c r="L5724" t="s">
        <v>21</v>
      </c>
      <c r="M5724" t="s">
        <v>39</v>
      </c>
      <c r="N5724">
        <v>4157.2551999999996</v>
      </c>
    </row>
    <row r="5725" spans="1:14" x14ac:dyDescent="0.3">
      <c r="A5725" t="s">
        <v>642</v>
      </c>
      <c r="B5725">
        <v>5723</v>
      </c>
      <c r="C5725">
        <v>8.18</v>
      </c>
      <c r="D5725">
        <f>SUMIF(E:E,Table1[[#This Row],[Item_Fat_Content]],N:N)</f>
        <v>6457454.3820000133</v>
      </c>
      <c r="E5725" t="s">
        <v>1608</v>
      </c>
      <c r="F5725">
        <v>8.2568705000000006E-2</v>
      </c>
      <c r="G5725" t="s">
        <v>41</v>
      </c>
      <c r="H5725">
        <v>56.158799999999999</v>
      </c>
      <c r="I5725" t="s">
        <v>42</v>
      </c>
      <c r="J5725">
        <v>2002</v>
      </c>
      <c r="K5725" t="str">
        <f>K5724</f>
        <v>Medium</v>
      </c>
      <c r="L5725" t="s">
        <v>43</v>
      </c>
      <c r="M5725" t="s">
        <v>16</v>
      </c>
      <c r="N5725">
        <v>458.07040000000001</v>
      </c>
    </row>
    <row r="5726" spans="1:14" x14ac:dyDescent="0.3">
      <c r="A5726" t="s">
        <v>609</v>
      </c>
      <c r="B5726">
        <v>5724</v>
      </c>
      <c r="C5726">
        <v>10.8</v>
      </c>
      <c r="D5726">
        <f>SUMIF(E:E,Table1[[#This Row],[Item_Fat_Content]],N:N)</f>
        <v>11904094.532999987</v>
      </c>
      <c r="E5726" t="s">
        <v>11</v>
      </c>
      <c r="F5726">
        <v>9.8395215999999994E-2</v>
      </c>
      <c r="G5726" t="s">
        <v>24</v>
      </c>
      <c r="H5726">
        <v>100.80419999999999</v>
      </c>
      <c r="I5726" t="s">
        <v>60</v>
      </c>
      <c r="J5726">
        <v>2004</v>
      </c>
      <c r="K5726" t="s">
        <v>49</v>
      </c>
      <c r="L5726" t="s">
        <v>43</v>
      </c>
      <c r="M5726" t="s">
        <v>16</v>
      </c>
      <c r="N5726">
        <v>1488.0630000000001</v>
      </c>
    </row>
    <row r="5727" spans="1:14" x14ac:dyDescent="0.3">
      <c r="A5727" t="s">
        <v>1569</v>
      </c>
      <c r="B5727">
        <v>5725</v>
      </c>
      <c r="C5727">
        <v>19.350000000000001</v>
      </c>
      <c r="D5727">
        <f>SUMIF(E:E,Table1[[#This Row],[Item_Fat_Content]],N:N)</f>
        <v>11904094.532999987</v>
      </c>
      <c r="E5727" t="s">
        <v>11</v>
      </c>
      <c r="F5727">
        <v>2.7714371000000002E-2</v>
      </c>
      <c r="G5727" t="s">
        <v>56</v>
      </c>
      <c r="H5727">
        <v>65.616799999999998</v>
      </c>
      <c r="I5727" t="s">
        <v>48</v>
      </c>
      <c r="J5727">
        <v>1997</v>
      </c>
      <c r="K5727" t="s">
        <v>49</v>
      </c>
      <c r="L5727" t="s">
        <v>15</v>
      </c>
      <c r="M5727" t="s">
        <v>16</v>
      </c>
      <c r="N5727">
        <v>830.91840000000002</v>
      </c>
    </row>
    <row r="5728" spans="1:14" x14ac:dyDescent="0.3">
      <c r="A5728" t="s">
        <v>1563</v>
      </c>
      <c r="B5728">
        <v>5726</v>
      </c>
      <c r="C5728">
        <v>21.1</v>
      </c>
      <c r="D5728">
        <f>SUMIF(E:E,Table1[[#This Row],[Item_Fat_Content]],N:N)</f>
        <v>11904094.532999987</v>
      </c>
      <c r="E5728" t="s">
        <v>70</v>
      </c>
      <c r="F5728">
        <v>0</v>
      </c>
      <c r="G5728" t="s">
        <v>30</v>
      </c>
      <c r="H5728">
        <v>233.29580000000001</v>
      </c>
      <c r="I5728" t="s">
        <v>20</v>
      </c>
      <c r="J5728">
        <v>2009</v>
      </c>
      <c r="K5728" t="s">
        <v>14</v>
      </c>
      <c r="L5728" t="s">
        <v>21</v>
      </c>
      <c r="M5728" t="s">
        <v>22</v>
      </c>
      <c r="N5728">
        <v>2103.2622000000001</v>
      </c>
    </row>
    <row r="5729" spans="1:14" x14ac:dyDescent="0.3">
      <c r="A5729" t="s">
        <v>633</v>
      </c>
      <c r="B5729">
        <v>5727</v>
      </c>
      <c r="C5729">
        <v>16.100000000000001</v>
      </c>
      <c r="D5729">
        <f>SUMIF(E:E,Table1[[#This Row],[Item_Fat_Content]],N:N)</f>
        <v>11904094.532999987</v>
      </c>
      <c r="E5729" t="s">
        <v>11</v>
      </c>
      <c r="F5729">
        <v>6.528457E-2</v>
      </c>
      <c r="G5729" t="s">
        <v>12</v>
      </c>
      <c r="H5729">
        <v>145.07599999999999</v>
      </c>
      <c r="I5729" t="s">
        <v>13</v>
      </c>
      <c r="J5729">
        <v>1999</v>
      </c>
      <c r="K5729" t="s">
        <v>14</v>
      </c>
      <c r="L5729" t="s">
        <v>15</v>
      </c>
      <c r="M5729" t="s">
        <v>16</v>
      </c>
      <c r="N5729">
        <v>1904.1880000000001</v>
      </c>
    </row>
    <row r="5730" spans="1:14" x14ac:dyDescent="0.3">
      <c r="A5730" t="s">
        <v>912</v>
      </c>
      <c r="B5730">
        <v>5728</v>
      </c>
      <c r="C5730">
        <f t="shared" ref="C5730:C5731" si="444">C5729</f>
        <v>16.100000000000001</v>
      </c>
      <c r="D5730">
        <f>SUMIF(E:E,Table1[[#This Row],[Item_Fat_Content]],N:N)</f>
        <v>6457454.3820000133</v>
      </c>
      <c r="E5730" t="s">
        <v>1608</v>
      </c>
      <c r="F5730">
        <v>0.102999154</v>
      </c>
      <c r="G5730" t="s">
        <v>26</v>
      </c>
      <c r="H5730">
        <v>169.94479999999999</v>
      </c>
      <c r="I5730" t="s">
        <v>65</v>
      </c>
      <c r="J5730">
        <v>1985</v>
      </c>
      <c r="K5730" t="s">
        <v>49</v>
      </c>
      <c r="L5730" t="s">
        <v>15</v>
      </c>
      <c r="M5730" t="s">
        <v>28</v>
      </c>
      <c r="N5730">
        <v>170.44479999999999</v>
      </c>
    </row>
    <row r="5731" spans="1:14" x14ac:dyDescent="0.3">
      <c r="A5731" t="s">
        <v>616</v>
      </c>
      <c r="B5731">
        <v>5729</v>
      </c>
      <c r="C5731">
        <f t="shared" si="444"/>
        <v>16.100000000000001</v>
      </c>
      <c r="D5731">
        <f>SUMIF(E:E,Table1[[#This Row],[Item_Fat_Content]],N:N)</f>
        <v>11904094.532999987</v>
      </c>
      <c r="E5731" t="s">
        <v>11</v>
      </c>
      <c r="F5731">
        <v>5.7969482000000003E-2</v>
      </c>
      <c r="G5731" t="s">
        <v>30</v>
      </c>
      <c r="H5731">
        <v>119.3124</v>
      </c>
      <c r="I5731" t="s">
        <v>65</v>
      </c>
      <c r="J5731">
        <v>1985</v>
      </c>
      <c r="K5731" t="s">
        <v>49</v>
      </c>
      <c r="L5731" t="s">
        <v>15</v>
      </c>
      <c r="M5731" t="s">
        <v>28</v>
      </c>
      <c r="N5731">
        <v>474.0496</v>
      </c>
    </row>
    <row r="5732" spans="1:14" x14ac:dyDescent="0.3">
      <c r="A5732" t="s">
        <v>1296</v>
      </c>
      <c r="B5732">
        <v>5730</v>
      </c>
      <c r="C5732">
        <v>17.600000000000001</v>
      </c>
      <c r="D5732">
        <f>SUMIF(E:E,Table1[[#This Row],[Item_Fat_Content]],N:N)</f>
        <v>11904094.532999987</v>
      </c>
      <c r="E5732" t="s">
        <v>11</v>
      </c>
      <c r="F5732">
        <v>1.6804724E-2</v>
      </c>
      <c r="G5732" t="s">
        <v>36</v>
      </c>
      <c r="H5732">
        <v>163.45519999999999</v>
      </c>
      <c r="I5732" t="s">
        <v>27</v>
      </c>
      <c r="J5732">
        <v>1998</v>
      </c>
      <c r="K5732" t="str">
        <f t="shared" ref="K5732:K5733" si="445">K5731</f>
        <v>Small</v>
      </c>
      <c r="L5732" t="s">
        <v>21</v>
      </c>
      <c r="M5732" t="s">
        <v>28</v>
      </c>
      <c r="N5732">
        <v>649.82079999999996</v>
      </c>
    </row>
    <row r="5733" spans="1:14" x14ac:dyDescent="0.3">
      <c r="A5733" t="s">
        <v>965</v>
      </c>
      <c r="B5733">
        <v>5731</v>
      </c>
      <c r="C5733">
        <v>9</v>
      </c>
      <c r="D5733">
        <f>SUMIF(E:E,Table1[[#This Row],[Item_Fat_Content]],N:N)</f>
        <v>11904094.532999987</v>
      </c>
      <c r="E5733" t="s">
        <v>11</v>
      </c>
      <c r="F5733">
        <v>8.6440910999999995E-2</v>
      </c>
      <c r="G5733" t="s">
        <v>36</v>
      </c>
      <c r="H5733">
        <v>167.08160000000001</v>
      </c>
      <c r="I5733" t="s">
        <v>45</v>
      </c>
      <c r="J5733">
        <v>2007</v>
      </c>
      <c r="K5733" t="str">
        <f t="shared" si="445"/>
        <v>Small</v>
      </c>
      <c r="L5733" t="s">
        <v>43</v>
      </c>
      <c r="M5733" t="s">
        <v>16</v>
      </c>
      <c r="N5733">
        <v>1342.2528</v>
      </c>
    </row>
    <row r="5734" spans="1:14" x14ac:dyDescent="0.3">
      <c r="A5734" t="s">
        <v>1531</v>
      </c>
      <c r="B5734">
        <v>5732</v>
      </c>
      <c r="C5734">
        <f>C5733</f>
        <v>9</v>
      </c>
      <c r="D5734">
        <f>SUMIF(E:E,Table1[[#This Row],[Item_Fat_Content]],N:N)</f>
        <v>6457454.3820000133</v>
      </c>
      <c r="E5734" t="s">
        <v>1608</v>
      </c>
      <c r="F5734">
        <v>0.30247887099999998</v>
      </c>
      <c r="G5734" t="s">
        <v>36</v>
      </c>
      <c r="H5734">
        <v>155.49719999999999</v>
      </c>
      <c r="I5734" t="s">
        <v>65</v>
      </c>
      <c r="J5734">
        <v>1985</v>
      </c>
      <c r="K5734" t="s">
        <v>49</v>
      </c>
      <c r="L5734" t="s">
        <v>15</v>
      </c>
      <c r="M5734" t="s">
        <v>28</v>
      </c>
      <c r="N5734">
        <v>311.59440000000001</v>
      </c>
    </row>
    <row r="5735" spans="1:14" x14ac:dyDescent="0.3">
      <c r="A5735" t="s">
        <v>269</v>
      </c>
      <c r="B5735">
        <v>5733</v>
      </c>
      <c r="C5735">
        <v>12.15</v>
      </c>
      <c r="D5735">
        <f>SUMIF(E:E,Table1[[#This Row],[Item_Fat_Content]],N:N)</f>
        <v>6457454.3820000133</v>
      </c>
      <c r="E5735" t="s">
        <v>1608</v>
      </c>
      <c r="F5735">
        <v>5.8663726999999999E-2</v>
      </c>
      <c r="G5735" t="s">
        <v>26</v>
      </c>
      <c r="H5735">
        <v>164.15520000000001</v>
      </c>
      <c r="I5735" t="s">
        <v>20</v>
      </c>
      <c r="J5735">
        <v>2009</v>
      </c>
      <c r="K5735" t="s">
        <v>14</v>
      </c>
      <c r="L5735" t="s">
        <v>21</v>
      </c>
      <c r="M5735" t="s">
        <v>22</v>
      </c>
      <c r="N5735">
        <v>3249.1039999999998</v>
      </c>
    </row>
    <row r="5736" spans="1:14" x14ac:dyDescent="0.3">
      <c r="A5736" t="s">
        <v>875</v>
      </c>
      <c r="B5736">
        <v>5734</v>
      </c>
      <c r="C5736">
        <v>9.3949999999999996</v>
      </c>
      <c r="D5736">
        <f>SUMIF(E:E,Table1[[#This Row],[Item_Fat_Content]],N:N)</f>
        <v>6457454.3820000133</v>
      </c>
      <c r="E5736" t="s">
        <v>1608</v>
      </c>
      <c r="F5736">
        <v>0.28634484799999999</v>
      </c>
      <c r="G5736" t="s">
        <v>26</v>
      </c>
      <c r="H5736">
        <v>139.18379999999999</v>
      </c>
      <c r="I5736" t="s">
        <v>27</v>
      </c>
      <c r="J5736">
        <v>1998</v>
      </c>
      <c r="K5736" t="str">
        <f>K5735</f>
        <v>Medium</v>
      </c>
      <c r="L5736" t="s">
        <v>21</v>
      </c>
      <c r="M5736" t="s">
        <v>28</v>
      </c>
      <c r="N5736">
        <v>280.9676</v>
      </c>
    </row>
    <row r="5737" spans="1:14" x14ac:dyDescent="0.3">
      <c r="A5737" t="s">
        <v>574</v>
      </c>
      <c r="B5737">
        <v>5735</v>
      </c>
      <c r="C5737">
        <f>C5736</f>
        <v>9.3949999999999996</v>
      </c>
      <c r="D5737">
        <f>SUMIF(E:E,Table1[[#This Row],[Item_Fat_Content]],N:N)</f>
        <v>6457454.3820000133</v>
      </c>
      <c r="E5737" t="s">
        <v>1608</v>
      </c>
      <c r="F5737">
        <v>7.2762086000000004E-2</v>
      </c>
      <c r="G5737" t="s">
        <v>26</v>
      </c>
      <c r="H5737">
        <v>120.9072</v>
      </c>
      <c r="I5737" t="s">
        <v>65</v>
      </c>
      <c r="J5737">
        <v>1985</v>
      </c>
      <c r="K5737" t="s">
        <v>49</v>
      </c>
      <c r="L5737" t="s">
        <v>15</v>
      </c>
      <c r="M5737" t="s">
        <v>28</v>
      </c>
      <c r="N5737">
        <v>122.5072</v>
      </c>
    </row>
    <row r="5738" spans="1:14" x14ac:dyDescent="0.3">
      <c r="A5738" t="s">
        <v>1195</v>
      </c>
      <c r="B5738">
        <v>5736</v>
      </c>
      <c r="C5738">
        <v>14.3</v>
      </c>
      <c r="D5738">
        <f>SUMIF(E:E,Table1[[#This Row],[Item_Fat_Content]],N:N)</f>
        <v>11904094.532999987</v>
      </c>
      <c r="E5738" t="s">
        <v>11</v>
      </c>
      <c r="F5738">
        <v>0.123264522</v>
      </c>
      <c r="G5738" t="s">
        <v>12</v>
      </c>
      <c r="H5738">
        <v>123.273</v>
      </c>
      <c r="I5738" t="s">
        <v>45</v>
      </c>
      <c r="J5738">
        <v>2007</v>
      </c>
      <c r="K5738" t="str">
        <f>K5737</f>
        <v>Small</v>
      </c>
      <c r="L5738" t="s">
        <v>43</v>
      </c>
      <c r="M5738" t="s">
        <v>16</v>
      </c>
      <c r="N5738">
        <v>1108.557</v>
      </c>
    </row>
    <row r="5739" spans="1:14" x14ac:dyDescent="0.3">
      <c r="A5739" t="s">
        <v>1243</v>
      </c>
      <c r="B5739">
        <v>5737</v>
      </c>
      <c r="C5739">
        <v>6.3</v>
      </c>
      <c r="D5739">
        <f>SUMIF(E:E,Table1[[#This Row],[Item_Fat_Content]],N:N)</f>
        <v>11904094.532999987</v>
      </c>
      <c r="E5739" t="s">
        <v>11</v>
      </c>
      <c r="F5739">
        <v>0.127647181</v>
      </c>
      <c r="G5739" t="s">
        <v>73</v>
      </c>
      <c r="H5739">
        <v>207.92699999999999</v>
      </c>
      <c r="I5739" t="s">
        <v>13</v>
      </c>
      <c r="J5739">
        <v>1999</v>
      </c>
      <c r="K5739" t="s">
        <v>14</v>
      </c>
      <c r="L5739" t="s">
        <v>15</v>
      </c>
      <c r="M5739" t="s">
        <v>16</v>
      </c>
      <c r="N5739">
        <v>2097.27</v>
      </c>
    </row>
    <row r="5740" spans="1:14" x14ac:dyDescent="0.3">
      <c r="A5740" t="s">
        <v>778</v>
      </c>
      <c r="B5740">
        <v>5738</v>
      </c>
      <c r="C5740">
        <f>C5739</f>
        <v>6.3</v>
      </c>
      <c r="D5740">
        <f>SUMIF(E:E,Table1[[#This Row],[Item_Fat_Content]],N:N)</f>
        <v>11904094.532999987</v>
      </c>
      <c r="E5740" t="s">
        <v>11</v>
      </c>
      <c r="F5740">
        <v>0.17320619200000001</v>
      </c>
      <c r="G5740" t="s">
        <v>12</v>
      </c>
      <c r="H5740">
        <v>53.329799999999999</v>
      </c>
      <c r="I5740" t="s">
        <v>38</v>
      </c>
      <c r="J5740">
        <v>1985</v>
      </c>
      <c r="K5740" t="s">
        <v>14</v>
      </c>
      <c r="L5740" t="s">
        <v>21</v>
      </c>
      <c r="M5740" t="s">
        <v>39</v>
      </c>
      <c r="N5740">
        <v>1078.596</v>
      </c>
    </row>
    <row r="5741" spans="1:14" x14ac:dyDescent="0.3">
      <c r="A5741" t="s">
        <v>1364</v>
      </c>
      <c r="B5741">
        <v>5739</v>
      </c>
      <c r="C5741">
        <v>8.1549999999999994</v>
      </c>
      <c r="D5741">
        <f>SUMIF(E:E,Table1[[#This Row],[Item_Fat_Content]],N:N)</f>
        <v>11904094.532999987</v>
      </c>
      <c r="E5741" t="s">
        <v>11</v>
      </c>
      <c r="F5741">
        <v>0.11993723100000001</v>
      </c>
      <c r="G5741" t="s">
        <v>24</v>
      </c>
      <c r="H5741">
        <v>189.15299999999999</v>
      </c>
      <c r="I5741" t="s">
        <v>20</v>
      </c>
      <c r="J5741">
        <v>2009</v>
      </c>
      <c r="K5741" t="s">
        <v>14</v>
      </c>
      <c r="L5741" t="s">
        <v>21</v>
      </c>
      <c r="M5741" t="s">
        <v>22</v>
      </c>
      <c r="N5741">
        <v>2087.2829999999999</v>
      </c>
    </row>
    <row r="5742" spans="1:14" x14ac:dyDescent="0.3">
      <c r="A5742" t="s">
        <v>385</v>
      </c>
      <c r="B5742">
        <v>5740</v>
      </c>
      <c r="C5742">
        <v>7.5750000000000002</v>
      </c>
      <c r="D5742">
        <f>SUMIF(E:E,Table1[[#This Row],[Item_Fat_Content]],N:N)</f>
        <v>11904094.532999987</v>
      </c>
      <c r="E5742" t="s">
        <v>11</v>
      </c>
      <c r="F5742">
        <v>5.5379647999999997E-2</v>
      </c>
      <c r="G5742" t="s">
        <v>12</v>
      </c>
      <c r="H5742">
        <v>198.17679999999999</v>
      </c>
      <c r="I5742" t="s">
        <v>60</v>
      </c>
      <c r="J5742">
        <v>2004</v>
      </c>
      <c r="K5742" t="s">
        <v>49</v>
      </c>
      <c r="L5742" t="s">
        <v>43</v>
      </c>
      <c r="M5742" t="s">
        <v>16</v>
      </c>
      <c r="N5742">
        <v>5321.0735999999997</v>
      </c>
    </row>
    <row r="5743" spans="1:14" x14ac:dyDescent="0.3">
      <c r="A5743" t="s">
        <v>1206</v>
      </c>
      <c r="B5743">
        <v>5741</v>
      </c>
      <c r="C5743">
        <v>11.8</v>
      </c>
      <c r="D5743">
        <f>SUMIF(E:E,Table1[[#This Row],[Item_Fat_Content]],N:N)</f>
        <v>6457454.3820000133</v>
      </c>
      <c r="E5743" t="s">
        <v>1608</v>
      </c>
      <c r="F5743">
        <v>0.107223632</v>
      </c>
      <c r="G5743" t="s">
        <v>12</v>
      </c>
      <c r="H5743">
        <v>223.5772</v>
      </c>
      <c r="I5743" t="s">
        <v>13</v>
      </c>
      <c r="J5743">
        <v>1999</v>
      </c>
      <c r="K5743" t="s">
        <v>14</v>
      </c>
      <c r="L5743" t="s">
        <v>15</v>
      </c>
      <c r="M5743" t="s">
        <v>16</v>
      </c>
      <c r="N5743">
        <v>2668.5264000000002</v>
      </c>
    </row>
    <row r="5744" spans="1:14" x14ac:dyDescent="0.3">
      <c r="A5744" t="s">
        <v>551</v>
      </c>
      <c r="B5744">
        <v>5742</v>
      </c>
      <c r="C5744">
        <v>18.75</v>
      </c>
      <c r="D5744">
        <f>SUMIF(E:E,Table1[[#This Row],[Item_Fat_Content]],N:N)</f>
        <v>11904094.532999987</v>
      </c>
      <c r="E5744" t="s">
        <v>11</v>
      </c>
      <c r="F5744">
        <v>0</v>
      </c>
      <c r="G5744" t="s">
        <v>30</v>
      </c>
      <c r="H5744">
        <v>213.3218</v>
      </c>
      <c r="I5744" t="s">
        <v>60</v>
      </c>
      <c r="J5744">
        <v>2004</v>
      </c>
      <c r="K5744" t="s">
        <v>49</v>
      </c>
      <c r="L5744" t="s">
        <v>43</v>
      </c>
      <c r="M5744" t="s">
        <v>16</v>
      </c>
      <c r="N5744">
        <v>3419.5488</v>
      </c>
    </row>
    <row r="5745" spans="1:14" x14ac:dyDescent="0.3">
      <c r="A5745" t="s">
        <v>780</v>
      </c>
      <c r="B5745">
        <v>5743</v>
      </c>
      <c r="C5745">
        <v>12.15</v>
      </c>
      <c r="D5745">
        <f>SUMIF(E:E,Table1[[#This Row],[Item_Fat_Content]],N:N)</f>
        <v>11904094.532999987</v>
      </c>
      <c r="E5745" t="s">
        <v>11</v>
      </c>
      <c r="F5745">
        <v>6.4648460000000005E-2</v>
      </c>
      <c r="G5745" t="s">
        <v>178</v>
      </c>
      <c r="H5745">
        <v>253.404</v>
      </c>
      <c r="I5745" t="s">
        <v>60</v>
      </c>
      <c r="J5745">
        <v>2004</v>
      </c>
      <c r="K5745" t="s">
        <v>49</v>
      </c>
      <c r="L5745" t="s">
        <v>43</v>
      </c>
      <c r="M5745" t="s">
        <v>16</v>
      </c>
      <c r="N5745">
        <v>4807.076</v>
      </c>
    </row>
    <row r="5746" spans="1:14" x14ac:dyDescent="0.3">
      <c r="A5746" t="s">
        <v>283</v>
      </c>
      <c r="B5746">
        <v>5744</v>
      </c>
      <c r="C5746">
        <v>9.2850000000000001</v>
      </c>
      <c r="D5746">
        <f>SUMIF(E:E,Table1[[#This Row],[Item_Fat_Content]],N:N)</f>
        <v>6457454.3820000133</v>
      </c>
      <c r="E5746" t="s">
        <v>1608</v>
      </c>
      <c r="F5746">
        <v>4.9280292000000003E-2</v>
      </c>
      <c r="G5746" t="s">
        <v>41</v>
      </c>
      <c r="H5746">
        <v>245.61439999999999</v>
      </c>
      <c r="I5746" t="s">
        <v>48</v>
      </c>
      <c r="J5746">
        <v>1997</v>
      </c>
      <c r="K5746" t="s">
        <v>49</v>
      </c>
      <c r="L5746" t="s">
        <v>15</v>
      </c>
      <c r="M5746" t="s">
        <v>16</v>
      </c>
      <c r="N5746">
        <v>3920.2303999999999</v>
      </c>
    </row>
    <row r="5747" spans="1:14" x14ac:dyDescent="0.3">
      <c r="A5747" t="s">
        <v>1407</v>
      </c>
      <c r="B5747">
        <v>5745</v>
      </c>
      <c r="C5747">
        <f t="shared" ref="C5747:C5748" si="446">C5746</f>
        <v>9.2850000000000001</v>
      </c>
      <c r="D5747">
        <f>SUMIF(E:E,Table1[[#This Row],[Item_Fat_Content]],N:N)</f>
        <v>6457454.3820000133</v>
      </c>
      <c r="E5747" t="s">
        <v>1608</v>
      </c>
      <c r="F5747">
        <v>2.8842331999999998E-2</v>
      </c>
      <c r="G5747" t="s">
        <v>26</v>
      </c>
      <c r="H5747">
        <v>81.495999999999995</v>
      </c>
      <c r="I5747" t="s">
        <v>38</v>
      </c>
      <c r="J5747">
        <v>1985</v>
      </c>
      <c r="K5747" t="s">
        <v>14</v>
      </c>
      <c r="L5747" t="s">
        <v>21</v>
      </c>
      <c r="M5747" t="s">
        <v>39</v>
      </c>
      <c r="N5747">
        <v>1997.4</v>
      </c>
    </row>
    <row r="5748" spans="1:14" x14ac:dyDescent="0.3">
      <c r="A5748" t="s">
        <v>1364</v>
      </c>
      <c r="B5748">
        <v>5746</v>
      </c>
      <c r="C5748">
        <f t="shared" si="446"/>
        <v>9.2850000000000001</v>
      </c>
      <c r="D5748">
        <f>SUMIF(E:E,Table1[[#This Row],[Item_Fat_Content]],N:N)</f>
        <v>11904094.532999987</v>
      </c>
      <c r="E5748" t="s">
        <v>11</v>
      </c>
      <c r="F5748">
        <v>0.118872194</v>
      </c>
      <c r="G5748" t="s">
        <v>24</v>
      </c>
      <c r="H5748">
        <v>188.35300000000001</v>
      </c>
      <c r="I5748" t="s">
        <v>38</v>
      </c>
      <c r="J5748">
        <v>1985</v>
      </c>
      <c r="K5748" t="s">
        <v>14</v>
      </c>
      <c r="L5748" t="s">
        <v>21</v>
      </c>
      <c r="M5748" t="s">
        <v>39</v>
      </c>
      <c r="N5748">
        <v>5313.0839999999998</v>
      </c>
    </row>
    <row r="5749" spans="1:14" x14ac:dyDescent="0.3">
      <c r="A5749" t="s">
        <v>1184</v>
      </c>
      <c r="B5749">
        <v>5747</v>
      </c>
      <c r="C5749">
        <v>5.4050000000000002</v>
      </c>
      <c r="D5749">
        <f>SUMIF(E:E,Table1[[#This Row],[Item_Fat_Content]],N:N)</f>
        <v>6457454.3820000133</v>
      </c>
      <c r="E5749" t="s">
        <v>1608</v>
      </c>
      <c r="F5749">
        <v>5.3924587000000003E-2</v>
      </c>
      <c r="G5749" t="s">
        <v>73</v>
      </c>
      <c r="H5749">
        <v>198.27420000000001</v>
      </c>
      <c r="I5749" t="s">
        <v>45</v>
      </c>
      <c r="J5749">
        <v>2007</v>
      </c>
      <c r="K5749" t="str">
        <f>K5748</f>
        <v>Medium</v>
      </c>
      <c r="L5749" t="s">
        <v>43</v>
      </c>
      <c r="M5749" t="s">
        <v>16</v>
      </c>
      <c r="N5749">
        <v>4379.6324000000004</v>
      </c>
    </row>
    <row r="5750" spans="1:14" x14ac:dyDescent="0.3">
      <c r="A5750" t="s">
        <v>1509</v>
      </c>
      <c r="B5750">
        <v>5748</v>
      </c>
      <c r="C5750">
        <v>18.2</v>
      </c>
      <c r="D5750">
        <f>SUMIF(E:E,Table1[[#This Row],[Item_Fat_Content]],N:N)</f>
        <v>6457454.3820000133</v>
      </c>
      <c r="E5750" t="s">
        <v>1608</v>
      </c>
      <c r="F5750">
        <v>6.6297054999999994E-2</v>
      </c>
      <c r="G5750" t="s">
        <v>26</v>
      </c>
      <c r="H5750">
        <v>247.10919999999999</v>
      </c>
      <c r="I5750" t="s">
        <v>48</v>
      </c>
      <c r="J5750">
        <v>1997</v>
      </c>
      <c r="K5750" t="s">
        <v>49</v>
      </c>
      <c r="L5750" t="s">
        <v>15</v>
      </c>
      <c r="M5750" t="s">
        <v>16</v>
      </c>
      <c r="N5750">
        <v>2241.0828000000001</v>
      </c>
    </row>
    <row r="5751" spans="1:14" x14ac:dyDescent="0.3">
      <c r="A5751" t="s">
        <v>1060</v>
      </c>
      <c r="B5751">
        <v>5749</v>
      </c>
      <c r="C5751">
        <v>19.600000000000001</v>
      </c>
      <c r="D5751">
        <f>SUMIF(E:E,Table1[[#This Row],[Item_Fat_Content]],N:N)</f>
        <v>11904094.532999987</v>
      </c>
      <c r="E5751" t="s">
        <v>11</v>
      </c>
      <c r="F5751">
        <v>2.4264569E-2</v>
      </c>
      <c r="G5751" t="s">
        <v>12</v>
      </c>
      <c r="H5751">
        <v>46.571800000000003</v>
      </c>
      <c r="I5751" t="s">
        <v>13</v>
      </c>
      <c r="J5751">
        <v>1999</v>
      </c>
      <c r="K5751" t="s">
        <v>14</v>
      </c>
      <c r="L5751" t="s">
        <v>15</v>
      </c>
      <c r="M5751" t="s">
        <v>16</v>
      </c>
      <c r="N5751">
        <v>1607.2411999999999</v>
      </c>
    </row>
    <row r="5752" spans="1:14" x14ac:dyDescent="0.3">
      <c r="A5752" t="s">
        <v>1505</v>
      </c>
      <c r="B5752">
        <v>5750</v>
      </c>
      <c r="C5752">
        <v>20.25</v>
      </c>
      <c r="D5752">
        <f>SUMIF(E:E,Table1[[#This Row],[Item_Fat_Content]],N:N)</f>
        <v>6457454.3820000133</v>
      </c>
      <c r="E5752" t="s">
        <v>1608</v>
      </c>
      <c r="F5752">
        <v>7.6470697000000004E-2</v>
      </c>
      <c r="G5752" t="s">
        <v>12</v>
      </c>
      <c r="H5752">
        <v>196.17939999999999</v>
      </c>
      <c r="I5752" t="s">
        <v>20</v>
      </c>
      <c r="J5752">
        <v>2009</v>
      </c>
      <c r="K5752" t="s">
        <v>14</v>
      </c>
      <c r="L5752" t="s">
        <v>21</v>
      </c>
      <c r="M5752" t="s">
        <v>22</v>
      </c>
      <c r="N5752">
        <v>2731.1116000000002</v>
      </c>
    </row>
    <row r="5753" spans="1:14" x14ac:dyDescent="0.3">
      <c r="A5753" t="s">
        <v>1570</v>
      </c>
      <c r="B5753">
        <v>5751</v>
      </c>
      <c r="C5753">
        <v>6.11</v>
      </c>
      <c r="D5753">
        <f>SUMIF(E:E,Table1[[#This Row],[Item_Fat_Content]],N:N)</f>
        <v>6457454.3820000133</v>
      </c>
      <c r="E5753" t="s">
        <v>1608</v>
      </c>
      <c r="F5753">
        <v>0.151827552</v>
      </c>
      <c r="G5753" t="s">
        <v>19</v>
      </c>
      <c r="H5753">
        <v>43.008600000000001</v>
      </c>
      <c r="I5753" t="s">
        <v>31</v>
      </c>
      <c r="J5753">
        <v>1987</v>
      </c>
      <c r="K5753" t="s">
        <v>32</v>
      </c>
      <c r="L5753" t="s">
        <v>21</v>
      </c>
      <c r="M5753" t="s">
        <v>16</v>
      </c>
      <c r="N5753">
        <v>490.69459999999998</v>
      </c>
    </row>
    <row r="5754" spans="1:14" x14ac:dyDescent="0.3">
      <c r="A5754" t="s">
        <v>1418</v>
      </c>
      <c r="B5754">
        <v>5752</v>
      </c>
      <c r="C5754">
        <v>13.8</v>
      </c>
      <c r="D5754">
        <f>SUMIF(E:E,Table1[[#This Row],[Item_Fat_Content]],N:N)</f>
        <v>11904094.532999987</v>
      </c>
      <c r="E5754" t="s">
        <v>11</v>
      </c>
      <c r="F5754">
        <v>0.14132583400000001</v>
      </c>
      <c r="G5754" t="s">
        <v>12</v>
      </c>
      <c r="H5754">
        <v>265.08839999999998</v>
      </c>
      <c r="I5754" t="s">
        <v>60</v>
      </c>
      <c r="J5754">
        <v>2004</v>
      </c>
      <c r="K5754" t="s">
        <v>49</v>
      </c>
      <c r="L5754" t="s">
        <v>43</v>
      </c>
      <c r="M5754" t="s">
        <v>16</v>
      </c>
      <c r="N5754">
        <v>8479.6288000000004</v>
      </c>
    </row>
    <row r="5755" spans="1:14" x14ac:dyDescent="0.3">
      <c r="A5755" t="s">
        <v>204</v>
      </c>
      <c r="B5755">
        <v>5753</v>
      </c>
      <c r="C5755">
        <v>11.8</v>
      </c>
      <c r="D5755">
        <f>SUMIF(E:E,Table1[[#This Row],[Item_Fat_Content]],N:N)</f>
        <v>6457454.3820000133</v>
      </c>
      <c r="E5755" t="s">
        <v>1608</v>
      </c>
      <c r="F5755">
        <v>5.7538034000000002E-2</v>
      </c>
      <c r="G5755" t="s">
        <v>24</v>
      </c>
      <c r="H5755">
        <v>149.8366</v>
      </c>
      <c r="I5755" t="s">
        <v>42</v>
      </c>
      <c r="J5755">
        <v>2002</v>
      </c>
      <c r="K5755" t="str">
        <f>K5754</f>
        <v>Small</v>
      </c>
      <c r="L5755" t="s">
        <v>43</v>
      </c>
      <c r="M5755" t="s">
        <v>16</v>
      </c>
      <c r="N5755">
        <v>1662.5026</v>
      </c>
    </row>
    <row r="5756" spans="1:14" x14ac:dyDescent="0.3">
      <c r="A5756" t="s">
        <v>1494</v>
      </c>
      <c r="B5756">
        <v>5754</v>
      </c>
      <c r="C5756">
        <v>13.5</v>
      </c>
      <c r="D5756">
        <f>SUMIF(E:E,Table1[[#This Row],[Item_Fat_Content]],N:N)</f>
        <v>6457454.3820000133</v>
      </c>
      <c r="E5756" t="s">
        <v>1608</v>
      </c>
      <c r="F5756">
        <v>0.12879185400000001</v>
      </c>
      <c r="G5756" t="s">
        <v>116</v>
      </c>
      <c r="H5756">
        <v>95.406800000000004</v>
      </c>
      <c r="I5756" t="s">
        <v>60</v>
      </c>
      <c r="J5756">
        <v>2004</v>
      </c>
      <c r="K5756" t="s">
        <v>49</v>
      </c>
      <c r="L5756" t="s">
        <v>43</v>
      </c>
      <c r="M5756" t="s">
        <v>16</v>
      </c>
      <c r="N5756">
        <v>1944.136</v>
      </c>
    </row>
    <row r="5757" spans="1:14" x14ac:dyDescent="0.3">
      <c r="A5757" t="s">
        <v>305</v>
      </c>
      <c r="B5757">
        <v>5755</v>
      </c>
      <c r="C5757">
        <v>8.6950000000000003</v>
      </c>
      <c r="D5757">
        <f>SUMIF(E:E,Table1[[#This Row],[Item_Fat_Content]],N:N)</f>
        <v>11904094.532999987</v>
      </c>
      <c r="E5757" t="s">
        <v>11</v>
      </c>
      <c r="F5757">
        <v>0.119436131</v>
      </c>
      <c r="G5757" t="s">
        <v>30</v>
      </c>
      <c r="H5757">
        <v>94.709400000000002</v>
      </c>
      <c r="I5757" t="s">
        <v>31</v>
      </c>
      <c r="J5757">
        <v>1987</v>
      </c>
      <c r="K5757" t="s">
        <v>32</v>
      </c>
      <c r="L5757" t="s">
        <v>21</v>
      </c>
      <c r="M5757" t="s">
        <v>16</v>
      </c>
      <c r="N5757">
        <v>1047.3034</v>
      </c>
    </row>
    <row r="5758" spans="1:14" x14ac:dyDescent="0.3">
      <c r="A5758" t="s">
        <v>831</v>
      </c>
      <c r="B5758">
        <v>5756</v>
      </c>
      <c r="C5758">
        <v>7.85</v>
      </c>
      <c r="D5758">
        <f>SUMIF(E:E,Table1[[#This Row],[Item_Fat_Content]],N:N)</f>
        <v>11904094.532999987</v>
      </c>
      <c r="E5758" t="s">
        <v>11</v>
      </c>
      <c r="F5758">
        <v>0.163310805</v>
      </c>
      <c r="G5758" t="s">
        <v>58</v>
      </c>
      <c r="H5758">
        <v>143.5444</v>
      </c>
      <c r="I5758" t="s">
        <v>42</v>
      </c>
      <c r="J5758">
        <v>2002</v>
      </c>
      <c r="K5758" t="str">
        <f>K5757</f>
        <v>High</v>
      </c>
      <c r="L5758" t="s">
        <v>43</v>
      </c>
      <c r="M5758" t="s">
        <v>16</v>
      </c>
      <c r="N5758">
        <v>3628.61</v>
      </c>
    </row>
    <row r="5759" spans="1:14" x14ac:dyDescent="0.3">
      <c r="A5759" t="s">
        <v>641</v>
      </c>
      <c r="B5759">
        <v>5757</v>
      </c>
      <c r="C5759">
        <v>10.1</v>
      </c>
      <c r="D5759">
        <f>SUMIF(E:E,Table1[[#This Row],[Item_Fat_Content]],N:N)</f>
        <v>6457454.3820000133</v>
      </c>
      <c r="E5759" t="s">
        <v>1608</v>
      </c>
      <c r="F5759">
        <v>4.5878152999999998E-2</v>
      </c>
      <c r="G5759" t="s">
        <v>36</v>
      </c>
      <c r="H5759">
        <v>38.584800000000001</v>
      </c>
      <c r="I5759" t="s">
        <v>20</v>
      </c>
      <c r="J5759">
        <v>2009</v>
      </c>
      <c r="K5759" t="s">
        <v>14</v>
      </c>
      <c r="L5759" t="s">
        <v>21</v>
      </c>
      <c r="M5759" t="s">
        <v>22</v>
      </c>
      <c r="N5759">
        <v>484.70240000000001</v>
      </c>
    </row>
    <row r="5760" spans="1:14" x14ac:dyDescent="0.3">
      <c r="A5760" t="s">
        <v>214</v>
      </c>
      <c r="B5760">
        <v>5758</v>
      </c>
      <c r="C5760">
        <v>5.75</v>
      </c>
      <c r="D5760">
        <f>SUMIF(E:E,Table1[[#This Row],[Item_Fat_Content]],N:N)</f>
        <v>6457454.3820000133</v>
      </c>
      <c r="E5760" t="s">
        <v>1608</v>
      </c>
      <c r="F5760">
        <v>7.5322658000000001E-2</v>
      </c>
      <c r="G5760" t="s">
        <v>12</v>
      </c>
      <c r="H5760">
        <v>116.3176</v>
      </c>
      <c r="I5760" t="s">
        <v>42</v>
      </c>
      <c r="J5760">
        <v>2002</v>
      </c>
      <c r="K5760" t="str">
        <f t="shared" ref="K5760:K5761" si="447">K5759</f>
        <v>Medium</v>
      </c>
      <c r="L5760" t="s">
        <v>43</v>
      </c>
      <c r="M5760" t="s">
        <v>16</v>
      </c>
      <c r="N5760">
        <v>2519.3872000000001</v>
      </c>
    </row>
    <row r="5761" spans="1:14" x14ac:dyDescent="0.3">
      <c r="A5761" t="s">
        <v>292</v>
      </c>
      <c r="B5761">
        <v>5759</v>
      </c>
      <c r="C5761">
        <v>20.350000000000001</v>
      </c>
      <c r="D5761">
        <f>SUMIF(E:E,Table1[[#This Row],[Item_Fat_Content]],N:N)</f>
        <v>11904094.532999987</v>
      </c>
      <c r="E5761" t="s">
        <v>11</v>
      </c>
      <c r="F5761">
        <v>0.14975313200000001</v>
      </c>
      <c r="G5761" t="s">
        <v>12</v>
      </c>
      <c r="H5761">
        <v>259.75940000000003</v>
      </c>
      <c r="I5761" t="s">
        <v>27</v>
      </c>
      <c r="J5761">
        <v>1998</v>
      </c>
      <c r="K5761" t="str">
        <f t="shared" si="447"/>
        <v>Medium</v>
      </c>
      <c r="L5761" t="s">
        <v>21</v>
      </c>
      <c r="M5761" t="s">
        <v>28</v>
      </c>
      <c r="N5761">
        <v>784.97820000000002</v>
      </c>
    </row>
    <row r="5762" spans="1:14" x14ac:dyDescent="0.3">
      <c r="A5762" t="s">
        <v>72</v>
      </c>
      <c r="B5762">
        <v>5760</v>
      </c>
      <c r="C5762">
        <v>14.5</v>
      </c>
      <c r="D5762">
        <f>SUMIF(E:E,Table1[[#This Row],[Item_Fat_Content]],N:N)</f>
        <v>6457454.3820000133</v>
      </c>
      <c r="E5762" t="s">
        <v>1608</v>
      </c>
      <c r="F5762">
        <v>0</v>
      </c>
      <c r="G5762" t="s">
        <v>73</v>
      </c>
      <c r="H5762">
        <v>41.045400000000001</v>
      </c>
      <c r="I5762" t="s">
        <v>20</v>
      </c>
      <c r="J5762">
        <v>2009</v>
      </c>
      <c r="K5762" t="s">
        <v>14</v>
      </c>
      <c r="L5762" t="s">
        <v>21</v>
      </c>
      <c r="M5762" t="s">
        <v>22</v>
      </c>
      <c r="N5762">
        <v>545.29020000000003</v>
      </c>
    </row>
    <row r="5763" spans="1:14" x14ac:dyDescent="0.3">
      <c r="A5763" t="s">
        <v>421</v>
      </c>
      <c r="B5763">
        <v>5761</v>
      </c>
      <c r="C5763">
        <f>C5762</f>
        <v>14.5</v>
      </c>
      <c r="D5763">
        <f>SUMIF(E:E,Table1[[#This Row],[Item_Fat_Content]],N:N)</f>
        <v>11904094.532999987</v>
      </c>
      <c r="E5763" t="s">
        <v>11</v>
      </c>
      <c r="F5763">
        <v>3.6494521000000002E-2</v>
      </c>
      <c r="G5763" t="s">
        <v>41</v>
      </c>
      <c r="H5763">
        <v>179.0976</v>
      </c>
      <c r="I5763" t="s">
        <v>38</v>
      </c>
      <c r="J5763">
        <v>1985</v>
      </c>
      <c r="K5763" t="s">
        <v>14</v>
      </c>
      <c r="L5763" t="s">
        <v>21</v>
      </c>
      <c r="M5763" t="s">
        <v>39</v>
      </c>
      <c r="N5763">
        <v>5976.2208000000001</v>
      </c>
    </row>
    <row r="5764" spans="1:14" x14ac:dyDescent="0.3">
      <c r="A5764" t="s">
        <v>1259</v>
      </c>
      <c r="B5764">
        <v>5762</v>
      </c>
      <c r="C5764">
        <v>6.1349999999999998</v>
      </c>
      <c r="D5764">
        <f>SUMIF(E:E,Table1[[#This Row],[Item_Fat_Content]],N:N)</f>
        <v>11904094.532999987</v>
      </c>
      <c r="E5764" t="s">
        <v>11</v>
      </c>
      <c r="F5764">
        <v>0.13218302900000001</v>
      </c>
      <c r="G5764" t="s">
        <v>19</v>
      </c>
      <c r="H5764">
        <v>115.086</v>
      </c>
      <c r="I5764" t="s">
        <v>27</v>
      </c>
      <c r="J5764">
        <v>1998</v>
      </c>
      <c r="K5764" t="str">
        <f>K5763</f>
        <v>Medium</v>
      </c>
      <c r="L5764" t="s">
        <v>21</v>
      </c>
      <c r="M5764" t="s">
        <v>28</v>
      </c>
      <c r="N5764">
        <v>452.74400000000003</v>
      </c>
    </row>
    <row r="5765" spans="1:14" x14ac:dyDescent="0.3">
      <c r="A5765" t="s">
        <v>630</v>
      </c>
      <c r="B5765">
        <v>5763</v>
      </c>
      <c r="C5765">
        <f>C5764</f>
        <v>6.1349999999999998</v>
      </c>
      <c r="D5765">
        <f>SUMIF(E:E,Table1[[#This Row],[Item_Fat_Content]],N:N)</f>
        <v>11904094.532999987</v>
      </c>
      <c r="E5765" t="s">
        <v>11</v>
      </c>
      <c r="F5765">
        <v>9.6592065000000005E-2</v>
      </c>
      <c r="G5765" t="s">
        <v>12</v>
      </c>
      <c r="H5765">
        <v>54.893000000000001</v>
      </c>
      <c r="I5765" t="s">
        <v>38</v>
      </c>
      <c r="J5765">
        <v>1985</v>
      </c>
      <c r="K5765" t="s">
        <v>14</v>
      </c>
      <c r="L5765" t="s">
        <v>21</v>
      </c>
      <c r="M5765" t="s">
        <v>39</v>
      </c>
      <c r="N5765">
        <v>3112.6149999999998</v>
      </c>
    </row>
    <row r="5766" spans="1:14" x14ac:dyDescent="0.3">
      <c r="A5766" t="s">
        <v>1108</v>
      </c>
      <c r="B5766">
        <v>5764</v>
      </c>
      <c r="C5766">
        <v>13</v>
      </c>
      <c r="D5766">
        <f>SUMIF(E:E,Table1[[#This Row],[Item_Fat_Content]],N:N)</f>
        <v>11904094.532999987</v>
      </c>
      <c r="E5766" t="s">
        <v>11</v>
      </c>
      <c r="F5766">
        <v>4.1889549999999998E-2</v>
      </c>
      <c r="G5766" t="s">
        <v>30</v>
      </c>
      <c r="H5766">
        <v>255.9014</v>
      </c>
      <c r="I5766" t="s">
        <v>13</v>
      </c>
      <c r="J5766">
        <v>1999</v>
      </c>
      <c r="K5766" t="s">
        <v>14</v>
      </c>
      <c r="L5766" t="s">
        <v>15</v>
      </c>
      <c r="M5766" t="s">
        <v>16</v>
      </c>
      <c r="N5766">
        <v>3315.0182</v>
      </c>
    </row>
    <row r="5767" spans="1:14" x14ac:dyDescent="0.3">
      <c r="A5767" t="s">
        <v>1302</v>
      </c>
      <c r="B5767">
        <v>5765</v>
      </c>
      <c r="C5767">
        <v>16</v>
      </c>
      <c r="D5767">
        <f>SUMIF(E:E,Table1[[#This Row],[Item_Fat_Content]],N:N)</f>
        <v>6457454.3820000133</v>
      </c>
      <c r="E5767" t="s">
        <v>1608</v>
      </c>
      <c r="F5767">
        <v>0.106663245</v>
      </c>
      <c r="G5767" t="s">
        <v>34</v>
      </c>
      <c r="H5767">
        <v>179.76339999999999</v>
      </c>
      <c r="I5767" t="s">
        <v>31</v>
      </c>
      <c r="J5767">
        <v>1987</v>
      </c>
      <c r="K5767" t="s">
        <v>32</v>
      </c>
      <c r="L5767" t="s">
        <v>21</v>
      </c>
      <c r="M5767" t="s">
        <v>16</v>
      </c>
      <c r="N5767">
        <v>4180.5582000000004</v>
      </c>
    </row>
    <row r="5768" spans="1:14" x14ac:dyDescent="0.3">
      <c r="A5768" t="s">
        <v>1057</v>
      </c>
      <c r="B5768">
        <v>5766</v>
      </c>
      <c r="C5768">
        <f>C5767</f>
        <v>16</v>
      </c>
      <c r="D5768">
        <f>SUMIF(E:E,Table1[[#This Row],[Item_Fat_Content]],N:N)</f>
        <v>11904094.532999987</v>
      </c>
      <c r="E5768" t="s">
        <v>11</v>
      </c>
      <c r="F5768">
        <v>0.112249603</v>
      </c>
      <c r="G5768" t="s">
        <v>56</v>
      </c>
      <c r="H5768">
        <v>123.34139999999999</v>
      </c>
      <c r="I5768" t="s">
        <v>65</v>
      </c>
      <c r="J5768">
        <v>1985</v>
      </c>
      <c r="K5768" t="s">
        <v>49</v>
      </c>
      <c r="L5768" t="s">
        <v>15</v>
      </c>
      <c r="M5768" t="s">
        <v>28</v>
      </c>
      <c r="N5768">
        <v>243.68279999999999</v>
      </c>
    </row>
    <row r="5769" spans="1:14" x14ac:dyDescent="0.3">
      <c r="A5769" t="s">
        <v>1406</v>
      </c>
      <c r="B5769">
        <v>5767</v>
      </c>
      <c r="C5769">
        <v>12.35</v>
      </c>
      <c r="D5769">
        <f>SUMIF(E:E,Table1[[#This Row],[Item_Fat_Content]],N:N)</f>
        <v>11904094.532999987</v>
      </c>
      <c r="E5769" t="s">
        <v>11</v>
      </c>
      <c r="F5769">
        <v>0.100322104</v>
      </c>
      <c r="G5769" t="s">
        <v>26</v>
      </c>
      <c r="H5769">
        <v>113.7518</v>
      </c>
      <c r="I5769" t="s">
        <v>45</v>
      </c>
      <c r="J5769">
        <v>2007</v>
      </c>
      <c r="K5769" t="str">
        <f>K5768</f>
        <v>Small</v>
      </c>
      <c r="L5769" t="s">
        <v>43</v>
      </c>
      <c r="M5769" t="s">
        <v>16</v>
      </c>
      <c r="N5769">
        <v>2049.3323999999998</v>
      </c>
    </row>
    <row r="5770" spans="1:14" x14ac:dyDescent="0.3">
      <c r="A5770" t="s">
        <v>607</v>
      </c>
      <c r="B5770">
        <v>5768</v>
      </c>
      <c r="C5770">
        <v>11.395</v>
      </c>
      <c r="D5770">
        <f>SUMIF(E:E,Table1[[#This Row],[Item_Fat_Content]],N:N)</f>
        <v>11904094.532999987</v>
      </c>
      <c r="E5770" t="s">
        <v>11</v>
      </c>
      <c r="F5770">
        <v>2.1602000999999999E-2</v>
      </c>
      <c r="G5770" t="s">
        <v>56</v>
      </c>
      <c r="H5770">
        <v>149.17080000000001</v>
      </c>
      <c r="I5770" t="s">
        <v>60</v>
      </c>
      <c r="J5770">
        <v>2004</v>
      </c>
      <c r="K5770" t="s">
        <v>49</v>
      </c>
      <c r="L5770" t="s">
        <v>43</v>
      </c>
      <c r="M5770" t="s">
        <v>16</v>
      </c>
      <c r="N5770">
        <v>2708.4744000000001</v>
      </c>
    </row>
    <row r="5771" spans="1:14" x14ac:dyDescent="0.3">
      <c r="A5771" t="s">
        <v>565</v>
      </c>
      <c r="B5771">
        <v>5769</v>
      </c>
      <c r="C5771">
        <v>7.4349999999999996</v>
      </c>
      <c r="D5771">
        <f>SUMIF(E:E,Table1[[#This Row],[Item_Fat_Content]],N:N)</f>
        <v>11904094.532999987</v>
      </c>
      <c r="E5771" t="s">
        <v>11</v>
      </c>
      <c r="F5771">
        <v>0.123338082</v>
      </c>
      <c r="G5771" t="s">
        <v>116</v>
      </c>
      <c r="H5771">
        <v>206.16380000000001</v>
      </c>
      <c r="I5771" t="s">
        <v>20</v>
      </c>
      <c r="J5771">
        <v>2009</v>
      </c>
      <c r="K5771" t="s">
        <v>14</v>
      </c>
      <c r="L5771" t="s">
        <v>21</v>
      </c>
      <c r="M5771" t="s">
        <v>22</v>
      </c>
      <c r="N5771">
        <v>1656.5103999999999</v>
      </c>
    </row>
    <row r="5772" spans="1:14" x14ac:dyDescent="0.3">
      <c r="A5772" t="s">
        <v>1561</v>
      </c>
      <c r="B5772">
        <v>5770</v>
      </c>
      <c r="C5772">
        <v>12.8</v>
      </c>
      <c r="D5772">
        <f>SUMIF(E:E,Table1[[#This Row],[Item_Fat_Content]],N:N)</f>
        <v>6457454.3820000133</v>
      </c>
      <c r="E5772" t="s">
        <v>1608</v>
      </c>
      <c r="F5772">
        <v>0.11408536800000001</v>
      </c>
      <c r="G5772" t="s">
        <v>78</v>
      </c>
      <c r="H5772">
        <v>141.38380000000001</v>
      </c>
      <c r="I5772" t="s">
        <v>42</v>
      </c>
      <c r="J5772">
        <v>2002</v>
      </c>
      <c r="K5772" t="str">
        <f t="shared" ref="K5772:K5773" si="448">K5771</f>
        <v>Medium</v>
      </c>
      <c r="L5772" t="s">
        <v>43</v>
      </c>
      <c r="M5772" t="s">
        <v>16</v>
      </c>
      <c r="N5772">
        <v>2388.2246</v>
      </c>
    </row>
    <row r="5773" spans="1:14" x14ac:dyDescent="0.3">
      <c r="A5773" t="s">
        <v>529</v>
      </c>
      <c r="B5773">
        <v>5771</v>
      </c>
      <c r="C5773">
        <v>9.6950000000000003</v>
      </c>
      <c r="D5773">
        <f>SUMIF(E:E,Table1[[#This Row],[Item_Fat_Content]],N:N)</f>
        <v>11904094.532999987</v>
      </c>
      <c r="E5773" t="s">
        <v>11</v>
      </c>
      <c r="F5773">
        <v>4.9498820999999998E-2</v>
      </c>
      <c r="G5773" t="s">
        <v>36</v>
      </c>
      <c r="H5773">
        <v>158.792</v>
      </c>
      <c r="I5773" t="s">
        <v>27</v>
      </c>
      <c r="J5773">
        <v>1998</v>
      </c>
      <c r="K5773" t="str">
        <f t="shared" si="448"/>
        <v>Medium</v>
      </c>
      <c r="L5773" t="s">
        <v>21</v>
      </c>
      <c r="M5773" t="s">
        <v>28</v>
      </c>
      <c r="N5773">
        <v>319.584</v>
      </c>
    </row>
    <row r="5774" spans="1:14" x14ac:dyDescent="0.3">
      <c r="A5774" t="s">
        <v>47</v>
      </c>
      <c r="B5774">
        <v>5772</v>
      </c>
      <c r="C5774">
        <v>18.5</v>
      </c>
      <c r="D5774">
        <f>SUMIF(E:E,Table1[[#This Row],[Item_Fat_Content]],N:N)</f>
        <v>6457454.3820000133</v>
      </c>
      <c r="E5774" t="s">
        <v>1608</v>
      </c>
      <c r="F5774">
        <v>4.5425938999999999E-2</v>
      </c>
      <c r="G5774" t="s">
        <v>12</v>
      </c>
      <c r="H5774">
        <v>144.9102</v>
      </c>
      <c r="I5774" t="s">
        <v>31</v>
      </c>
      <c r="J5774">
        <v>1987</v>
      </c>
      <c r="K5774" t="s">
        <v>32</v>
      </c>
      <c r="L5774" t="s">
        <v>21</v>
      </c>
      <c r="M5774" t="s">
        <v>16</v>
      </c>
      <c r="N5774">
        <v>1895.5326</v>
      </c>
    </row>
    <row r="5775" spans="1:14" x14ac:dyDescent="0.3">
      <c r="A5775" t="s">
        <v>656</v>
      </c>
      <c r="B5775">
        <v>5773</v>
      </c>
      <c r="C5775">
        <v>20.6</v>
      </c>
      <c r="D5775">
        <f>SUMIF(E:E,Table1[[#This Row],[Item_Fat_Content]],N:N)</f>
        <v>6457454.3820000133</v>
      </c>
      <c r="E5775" t="s">
        <v>1608</v>
      </c>
      <c r="F5775">
        <v>5.1068364999999998E-2</v>
      </c>
      <c r="G5775" t="s">
        <v>12</v>
      </c>
      <c r="H5775">
        <v>213.02440000000001</v>
      </c>
      <c r="I5775" t="s">
        <v>27</v>
      </c>
      <c r="J5775">
        <v>1998</v>
      </c>
      <c r="K5775" t="str">
        <f>K5774</f>
        <v>High</v>
      </c>
      <c r="L5775" t="s">
        <v>21</v>
      </c>
      <c r="M5775" t="s">
        <v>28</v>
      </c>
      <c r="N5775">
        <v>423.44880000000001</v>
      </c>
    </row>
    <row r="5776" spans="1:14" x14ac:dyDescent="0.3">
      <c r="A5776" t="s">
        <v>581</v>
      </c>
      <c r="B5776">
        <v>5774</v>
      </c>
      <c r="C5776">
        <v>11.6</v>
      </c>
      <c r="D5776">
        <f>SUMIF(E:E,Table1[[#This Row],[Item_Fat_Content]],N:N)</f>
        <v>6457454.3820000133</v>
      </c>
      <c r="E5776" t="s">
        <v>1608</v>
      </c>
      <c r="F5776">
        <v>0.14424131400000001</v>
      </c>
      <c r="G5776" t="s">
        <v>12</v>
      </c>
      <c r="H5776">
        <v>239.4222</v>
      </c>
      <c r="I5776" t="s">
        <v>13</v>
      </c>
      <c r="J5776">
        <v>1999</v>
      </c>
      <c r="K5776" t="s">
        <v>14</v>
      </c>
      <c r="L5776" t="s">
        <v>15</v>
      </c>
      <c r="M5776" t="s">
        <v>16</v>
      </c>
      <c r="N5776">
        <v>3346.3108000000002</v>
      </c>
    </row>
    <row r="5777" spans="1:14" x14ac:dyDescent="0.3">
      <c r="A5777" t="s">
        <v>758</v>
      </c>
      <c r="B5777">
        <v>5775</v>
      </c>
      <c r="C5777">
        <v>15.7</v>
      </c>
      <c r="D5777">
        <f>SUMIF(E:E,Table1[[#This Row],[Item_Fat_Content]],N:N)</f>
        <v>11904094.532999987</v>
      </c>
      <c r="E5777" t="s">
        <v>11</v>
      </c>
      <c r="F5777">
        <v>7.3605395000000004E-2</v>
      </c>
      <c r="G5777" t="s">
        <v>34</v>
      </c>
      <c r="H5777">
        <v>249.67240000000001</v>
      </c>
      <c r="I5777" t="s">
        <v>31</v>
      </c>
      <c r="J5777">
        <v>1987</v>
      </c>
      <c r="K5777" t="s">
        <v>32</v>
      </c>
      <c r="L5777" t="s">
        <v>21</v>
      </c>
      <c r="M5777" t="s">
        <v>16</v>
      </c>
      <c r="N5777">
        <v>6543.4823999999999</v>
      </c>
    </row>
    <row r="5778" spans="1:14" x14ac:dyDescent="0.3">
      <c r="A5778" t="s">
        <v>1459</v>
      </c>
      <c r="B5778">
        <v>5776</v>
      </c>
      <c r="C5778">
        <v>10.695</v>
      </c>
      <c r="D5778">
        <f>SUMIF(E:E,Table1[[#This Row],[Item_Fat_Content]],N:N)</f>
        <v>6457454.3820000133</v>
      </c>
      <c r="E5778" t="s">
        <v>1608</v>
      </c>
      <c r="F5778">
        <v>0.12770295000000001</v>
      </c>
      <c r="G5778" t="s">
        <v>12</v>
      </c>
      <c r="H5778">
        <v>120.444</v>
      </c>
      <c r="I5778" t="s">
        <v>60</v>
      </c>
      <c r="J5778">
        <v>2004</v>
      </c>
      <c r="K5778" t="s">
        <v>49</v>
      </c>
      <c r="L5778" t="s">
        <v>43</v>
      </c>
      <c r="M5778" t="s">
        <v>16</v>
      </c>
      <c r="N5778">
        <v>2516.7240000000002</v>
      </c>
    </row>
    <row r="5779" spans="1:14" x14ac:dyDescent="0.3">
      <c r="A5779" t="s">
        <v>1469</v>
      </c>
      <c r="B5779">
        <v>5777</v>
      </c>
      <c r="C5779">
        <v>19.600000000000001</v>
      </c>
      <c r="D5779">
        <f>SUMIF(E:E,Table1[[#This Row],[Item_Fat_Content]],N:N)</f>
        <v>6457454.3820000133</v>
      </c>
      <c r="E5779" t="s">
        <v>1608</v>
      </c>
      <c r="F5779">
        <v>4.1655865E-2</v>
      </c>
      <c r="G5779" t="s">
        <v>41</v>
      </c>
      <c r="H5779">
        <v>48.537599999999998</v>
      </c>
      <c r="I5779" t="s">
        <v>42</v>
      </c>
      <c r="J5779">
        <v>2002</v>
      </c>
      <c r="K5779" t="str">
        <f>K5778</f>
        <v>Small</v>
      </c>
      <c r="L5779" t="s">
        <v>43</v>
      </c>
      <c r="M5779" t="s">
        <v>16</v>
      </c>
      <c r="N5779">
        <v>335.56319999999999</v>
      </c>
    </row>
    <row r="5780" spans="1:14" x14ac:dyDescent="0.3">
      <c r="A5780" t="s">
        <v>1584</v>
      </c>
      <c r="B5780">
        <v>5778</v>
      </c>
      <c r="C5780">
        <v>9.1950000000000003</v>
      </c>
      <c r="D5780">
        <f>SUMIF(E:E,Table1[[#This Row],[Item_Fat_Content]],N:N)</f>
        <v>11904094.532999987</v>
      </c>
      <c r="E5780" t="s">
        <v>11</v>
      </c>
      <c r="F5780">
        <v>1.5859293999999999E-2</v>
      </c>
      <c r="G5780" t="s">
        <v>34</v>
      </c>
      <c r="H5780">
        <v>84.559200000000004</v>
      </c>
      <c r="I5780" t="s">
        <v>48</v>
      </c>
      <c r="J5780">
        <v>1997</v>
      </c>
      <c r="K5780" t="s">
        <v>49</v>
      </c>
      <c r="L5780" t="s">
        <v>15</v>
      </c>
      <c r="M5780" t="s">
        <v>16</v>
      </c>
      <c r="N5780">
        <v>2559.3352</v>
      </c>
    </row>
    <row r="5781" spans="1:14" x14ac:dyDescent="0.3">
      <c r="A5781" t="s">
        <v>1007</v>
      </c>
      <c r="B5781">
        <v>5779</v>
      </c>
      <c r="C5781">
        <v>7.72</v>
      </c>
      <c r="D5781">
        <f>SUMIF(E:E,Table1[[#This Row],[Item_Fat_Content]],N:N)</f>
        <v>11904094.532999987</v>
      </c>
      <c r="E5781" t="s">
        <v>11</v>
      </c>
      <c r="F5781">
        <v>0.12149774200000001</v>
      </c>
      <c r="G5781" t="s">
        <v>26</v>
      </c>
      <c r="H5781">
        <v>119.744</v>
      </c>
      <c r="I5781" t="s">
        <v>60</v>
      </c>
      <c r="J5781">
        <v>2004</v>
      </c>
      <c r="K5781" t="s">
        <v>49</v>
      </c>
      <c r="L5781" t="s">
        <v>43</v>
      </c>
      <c r="M5781" t="s">
        <v>16</v>
      </c>
      <c r="N5781">
        <v>3355.6320000000001</v>
      </c>
    </row>
    <row r="5782" spans="1:14" x14ac:dyDescent="0.3">
      <c r="A5782" t="s">
        <v>1538</v>
      </c>
      <c r="B5782">
        <v>5780</v>
      </c>
      <c r="C5782">
        <v>8.77</v>
      </c>
      <c r="D5782">
        <f>SUMIF(E:E,Table1[[#This Row],[Item_Fat_Content]],N:N)</f>
        <v>6457454.3820000133</v>
      </c>
      <c r="E5782" t="s">
        <v>1608</v>
      </c>
      <c r="F5782">
        <v>4.6844193999999999E-2</v>
      </c>
      <c r="G5782" t="s">
        <v>26</v>
      </c>
      <c r="H5782">
        <v>174.2422</v>
      </c>
      <c r="I5782" t="s">
        <v>13</v>
      </c>
      <c r="J5782">
        <v>1999</v>
      </c>
      <c r="K5782" t="s">
        <v>14</v>
      </c>
      <c r="L5782" t="s">
        <v>15</v>
      </c>
      <c r="M5782" t="s">
        <v>16</v>
      </c>
      <c r="N5782">
        <v>1379.5376000000001</v>
      </c>
    </row>
    <row r="5783" spans="1:14" x14ac:dyDescent="0.3">
      <c r="A5783" t="s">
        <v>1086</v>
      </c>
      <c r="B5783">
        <v>5781</v>
      </c>
      <c r="C5783">
        <v>13.6</v>
      </c>
      <c r="D5783">
        <f>SUMIF(E:E,Table1[[#This Row],[Item_Fat_Content]],N:N)</f>
        <v>6457454.3820000133</v>
      </c>
      <c r="E5783" t="s">
        <v>1608</v>
      </c>
      <c r="F5783">
        <v>0</v>
      </c>
      <c r="G5783" t="s">
        <v>26</v>
      </c>
      <c r="H5783">
        <v>156.49459999999999</v>
      </c>
      <c r="I5783" t="s">
        <v>13</v>
      </c>
      <c r="J5783">
        <v>1999</v>
      </c>
      <c r="K5783" t="s">
        <v>14</v>
      </c>
      <c r="L5783" t="s">
        <v>15</v>
      </c>
      <c r="M5783" t="s">
        <v>16</v>
      </c>
      <c r="N5783">
        <v>2998.0974000000001</v>
      </c>
    </row>
    <row r="5784" spans="1:14" x14ac:dyDescent="0.3">
      <c r="A5784" t="s">
        <v>186</v>
      </c>
      <c r="B5784">
        <v>5782</v>
      </c>
      <c r="C5784">
        <v>21.25</v>
      </c>
      <c r="D5784">
        <f>SUMIF(E:E,Table1[[#This Row],[Item_Fat_Content]],N:N)</f>
        <v>11904094.532999987</v>
      </c>
      <c r="E5784" t="s">
        <v>11</v>
      </c>
      <c r="F5784">
        <v>0.15525037699999999</v>
      </c>
      <c r="G5784" t="s">
        <v>36</v>
      </c>
      <c r="H5784">
        <v>175.73699999999999</v>
      </c>
      <c r="I5784" t="s">
        <v>31</v>
      </c>
      <c r="J5784">
        <v>1987</v>
      </c>
      <c r="K5784" t="s">
        <v>32</v>
      </c>
      <c r="L5784" t="s">
        <v>21</v>
      </c>
      <c r="M5784" t="s">
        <v>16</v>
      </c>
      <c r="N5784">
        <v>2117.2440000000001</v>
      </c>
    </row>
    <row r="5785" spans="1:14" x14ac:dyDescent="0.3">
      <c r="A5785" t="s">
        <v>1004</v>
      </c>
      <c r="B5785">
        <v>5783</v>
      </c>
      <c r="C5785">
        <v>9.0350000000000001</v>
      </c>
      <c r="D5785">
        <f>SUMIF(E:E,Table1[[#This Row],[Item_Fat_Content]],N:N)</f>
        <v>6457454.3820000133</v>
      </c>
      <c r="E5785" t="s">
        <v>1608</v>
      </c>
      <c r="F5785">
        <v>0.174450933</v>
      </c>
      <c r="G5785" t="s">
        <v>24</v>
      </c>
      <c r="H5785">
        <v>151.07079999999999</v>
      </c>
      <c r="I5785" t="s">
        <v>45</v>
      </c>
      <c r="J5785">
        <v>2007</v>
      </c>
      <c r="K5785" t="str">
        <f t="shared" ref="K5785:K5786" si="449">K5784</f>
        <v>High</v>
      </c>
      <c r="L5785" t="s">
        <v>43</v>
      </c>
      <c r="M5785" t="s">
        <v>16</v>
      </c>
      <c r="N5785">
        <v>2708.4744000000001</v>
      </c>
    </row>
    <row r="5786" spans="1:14" x14ac:dyDescent="0.3">
      <c r="A5786" t="s">
        <v>1050</v>
      </c>
      <c r="B5786">
        <v>5784</v>
      </c>
      <c r="C5786">
        <v>16.7</v>
      </c>
      <c r="D5786">
        <f>SUMIF(E:E,Table1[[#This Row],[Item_Fat_Content]],N:N)</f>
        <v>229576.49539999999</v>
      </c>
      <c r="E5786" t="s">
        <v>18</v>
      </c>
      <c r="F5786">
        <v>0.19995527399999999</v>
      </c>
      <c r="G5786" t="s">
        <v>26</v>
      </c>
      <c r="H5786">
        <v>182.39760000000001</v>
      </c>
      <c r="I5786" t="s">
        <v>27</v>
      </c>
      <c r="J5786">
        <v>1998</v>
      </c>
      <c r="K5786" t="str">
        <f t="shared" si="449"/>
        <v>High</v>
      </c>
      <c r="L5786" t="s">
        <v>21</v>
      </c>
      <c r="M5786" t="s">
        <v>28</v>
      </c>
      <c r="N5786">
        <v>724.3904</v>
      </c>
    </row>
    <row r="5787" spans="1:14" x14ac:dyDescent="0.3">
      <c r="A5787" t="s">
        <v>895</v>
      </c>
      <c r="B5787">
        <v>5785</v>
      </c>
      <c r="C5787">
        <v>11.65</v>
      </c>
      <c r="D5787">
        <f>SUMIF(E:E,Table1[[#This Row],[Item_Fat_Content]],N:N)</f>
        <v>11904094.532999987</v>
      </c>
      <c r="E5787" t="s">
        <v>11</v>
      </c>
      <c r="F5787">
        <v>3.3830011E-2</v>
      </c>
      <c r="G5787" t="s">
        <v>259</v>
      </c>
      <c r="H5787">
        <v>111.68600000000001</v>
      </c>
      <c r="I5787" t="s">
        <v>31</v>
      </c>
      <c r="J5787">
        <v>1987</v>
      </c>
      <c r="K5787" t="s">
        <v>32</v>
      </c>
      <c r="L5787" t="s">
        <v>21</v>
      </c>
      <c r="M5787" t="s">
        <v>16</v>
      </c>
      <c r="N5787">
        <v>1584.604</v>
      </c>
    </row>
    <row r="5788" spans="1:14" x14ac:dyDescent="0.3">
      <c r="A5788" t="s">
        <v>1426</v>
      </c>
      <c r="B5788">
        <v>5786</v>
      </c>
      <c r="C5788">
        <v>9.6</v>
      </c>
      <c r="D5788">
        <f>SUMIF(E:E,Table1[[#This Row],[Item_Fat_Content]],N:N)</f>
        <v>11904094.532999987</v>
      </c>
      <c r="E5788" t="s">
        <v>11</v>
      </c>
      <c r="F5788">
        <v>9.6217261999999998E-2</v>
      </c>
      <c r="G5788" t="s">
        <v>19</v>
      </c>
      <c r="H5788">
        <v>168.51580000000001</v>
      </c>
      <c r="I5788" t="s">
        <v>31</v>
      </c>
      <c r="J5788">
        <v>1987</v>
      </c>
      <c r="K5788" t="s">
        <v>32</v>
      </c>
      <c r="L5788" t="s">
        <v>21</v>
      </c>
      <c r="M5788" t="s">
        <v>16</v>
      </c>
      <c r="N5788">
        <v>3342.3159999999998</v>
      </c>
    </row>
    <row r="5789" spans="1:14" x14ac:dyDescent="0.3">
      <c r="A5789" t="s">
        <v>816</v>
      </c>
      <c r="B5789">
        <v>5787</v>
      </c>
      <c r="C5789">
        <v>10.85</v>
      </c>
      <c r="D5789">
        <f>SUMIF(E:E,Table1[[#This Row],[Item_Fat_Content]],N:N)</f>
        <v>11904094.532999987</v>
      </c>
      <c r="E5789" t="s">
        <v>11</v>
      </c>
      <c r="F5789">
        <v>2.8674471E-2</v>
      </c>
      <c r="G5789" t="s">
        <v>30</v>
      </c>
      <c r="H5789">
        <v>115.1808</v>
      </c>
      <c r="I5789" t="s">
        <v>60</v>
      </c>
      <c r="J5789">
        <v>2004</v>
      </c>
      <c r="K5789" t="s">
        <v>49</v>
      </c>
      <c r="L5789" t="s">
        <v>43</v>
      </c>
      <c r="M5789" t="s">
        <v>16</v>
      </c>
      <c r="N5789">
        <v>3866.9663999999998</v>
      </c>
    </row>
    <row r="5790" spans="1:14" x14ac:dyDescent="0.3">
      <c r="A5790" t="s">
        <v>1486</v>
      </c>
      <c r="B5790">
        <v>5788</v>
      </c>
      <c r="C5790">
        <v>7.52</v>
      </c>
      <c r="D5790">
        <f>SUMIF(E:E,Table1[[#This Row],[Item_Fat_Content]],N:N)</f>
        <v>11904094.532999987</v>
      </c>
      <c r="E5790" t="s">
        <v>11</v>
      </c>
      <c r="F5790">
        <v>5.5213208E-2</v>
      </c>
      <c r="G5790" t="s">
        <v>26</v>
      </c>
      <c r="H5790">
        <v>129.5994</v>
      </c>
      <c r="I5790" t="s">
        <v>13</v>
      </c>
      <c r="J5790">
        <v>1999</v>
      </c>
      <c r="K5790" t="s">
        <v>14</v>
      </c>
      <c r="L5790" t="s">
        <v>15</v>
      </c>
      <c r="M5790" t="s">
        <v>16</v>
      </c>
      <c r="N5790">
        <v>642.49699999999996</v>
      </c>
    </row>
    <row r="5791" spans="1:14" x14ac:dyDescent="0.3">
      <c r="A5791" t="s">
        <v>988</v>
      </c>
      <c r="B5791">
        <v>5789</v>
      </c>
      <c r="C5791">
        <v>12.5</v>
      </c>
      <c r="D5791">
        <f>SUMIF(E:E,Table1[[#This Row],[Item_Fat_Content]],N:N)</f>
        <v>11904094.532999987</v>
      </c>
      <c r="E5791" t="s">
        <v>11</v>
      </c>
      <c r="F5791">
        <v>6.76387E-3</v>
      </c>
      <c r="G5791" t="s">
        <v>30</v>
      </c>
      <c r="H5791">
        <v>40.811199999999999</v>
      </c>
      <c r="I5791" t="s">
        <v>60</v>
      </c>
      <c r="J5791">
        <v>2004</v>
      </c>
      <c r="K5791" t="s">
        <v>49</v>
      </c>
      <c r="L5791" t="s">
        <v>43</v>
      </c>
      <c r="M5791" t="s">
        <v>16</v>
      </c>
      <c r="N5791">
        <v>553.94560000000001</v>
      </c>
    </row>
    <row r="5792" spans="1:14" x14ac:dyDescent="0.3">
      <c r="A5792" t="s">
        <v>1328</v>
      </c>
      <c r="B5792">
        <v>5790</v>
      </c>
      <c r="C5792">
        <v>11.3</v>
      </c>
      <c r="D5792">
        <f>SUMIF(E:E,Table1[[#This Row],[Item_Fat_Content]],N:N)</f>
        <v>11904094.532999987</v>
      </c>
      <c r="E5792" t="s">
        <v>11</v>
      </c>
      <c r="F5792">
        <v>9.4460314000000004E-2</v>
      </c>
      <c r="G5792" t="s">
        <v>34</v>
      </c>
      <c r="H5792">
        <v>245.31180000000001</v>
      </c>
      <c r="I5792" t="s">
        <v>27</v>
      </c>
      <c r="J5792">
        <v>1998</v>
      </c>
      <c r="K5792" t="str">
        <f>K5791</f>
        <v>Small</v>
      </c>
      <c r="L5792" t="s">
        <v>21</v>
      </c>
      <c r="M5792" t="s">
        <v>28</v>
      </c>
      <c r="N5792">
        <v>247.01179999999999</v>
      </c>
    </row>
    <row r="5793" spans="1:14" x14ac:dyDescent="0.3">
      <c r="A5793" t="s">
        <v>748</v>
      </c>
      <c r="B5793">
        <v>5791</v>
      </c>
      <c r="C5793">
        <v>20.75</v>
      </c>
      <c r="D5793">
        <f>SUMIF(E:E,Table1[[#This Row],[Item_Fat_Content]],N:N)</f>
        <v>11904094.532999987</v>
      </c>
      <c r="E5793" t="s">
        <v>11</v>
      </c>
      <c r="F5793">
        <v>2.5130632E-2</v>
      </c>
      <c r="G5793" t="s">
        <v>56</v>
      </c>
      <c r="H5793">
        <v>150.07339999999999</v>
      </c>
      <c r="I5793" t="s">
        <v>48</v>
      </c>
      <c r="J5793">
        <v>1997</v>
      </c>
      <c r="K5793" t="s">
        <v>49</v>
      </c>
      <c r="L5793" t="s">
        <v>15</v>
      </c>
      <c r="M5793" t="s">
        <v>16</v>
      </c>
      <c r="N5793">
        <v>2524.0477999999998</v>
      </c>
    </row>
    <row r="5794" spans="1:14" x14ac:dyDescent="0.3">
      <c r="A5794" t="s">
        <v>985</v>
      </c>
      <c r="B5794">
        <v>5792</v>
      </c>
      <c r="C5794">
        <v>15.35</v>
      </c>
      <c r="D5794">
        <f>SUMIF(E:E,Table1[[#This Row],[Item_Fat_Content]],N:N)</f>
        <v>11904094.532999987</v>
      </c>
      <c r="E5794" t="s">
        <v>11</v>
      </c>
      <c r="F5794">
        <v>1.3812771999999999E-2</v>
      </c>
      <c r="G5794" t="s">
        <v>41</v>
      </c>
      <c r="H5794">
        <v>64.716800000000006</v>
      </c>
      <c r="I5794" t="s">
        <v>48</v>
      </c>
      <c r="J5794">
        <v>1997</v>
      </c>
      <c r="K5794" t="s">
        <v>49</v>
      </c>
      <c r="L5794" t="s">
        <v>15</v>
      </c>
      <c r="M5794" t="s">
        <v>16</v>
      </c>
      <c r="N5794">
        <v>1022.6688</v>
      </c>
    </row>
    <row r="5795" spans="1:14" x14ac:dyDescent="0.3">
      <c r="A5795" t="s">
        <v>148</v>
      </c>
      <c r="B5795">
        <v>5793</v>
      </c>
      <c r="C5795">
        <v>10.5</v>
      </c>
      <c r="D5795">
        <f>SUMIF(E:E,Table1[[#This Row],[Item_Fat_Content]],N:N)</f>
        <v>6457454.3820000133</v>
      </c>
      <c r="E5795" t="s">
        <v>1608</v>
      </c>
      <c r="F5795">
        <v>0.116673795</v>
      </c>
      <c r="G5795" t="s">
        <v>34</v>
      </c>
      <c r="H5795">
        <v>161.721</v>
      </c>
      <c r="I5795" t="s">
        <v>48</v>
      </c>
      <c r="J5795">
        <v>1997</v>
      </c>
      <c r="K5795" t="s">
        <v>49</v>
      </c>
      <c r="L5795" t="s">
        <v>15</v>
      </c>
      <c r="M5795" t="s">
        <v>16</v>
      </c>
      <c r="N5795">
        <v>3588.6619999999998</v>
      </c>
    </row>
    <row r="5796" spans="1:14" x14ac:dyDescent="0.3">
      <c r="A5796" t="s">
        <v>1190</v>
      </c>
      <c r="B5796">
        <v>5794</v>
      </c>
      <c r="C5796">
        <v>20.75</v>
      </c>
      <c r="D5796">
        <f>SUMIF(E:E,Table1[[#This Row],[Item_Fat_Content]],N:N)</f>
        <v>6457454.3820000133</v>
      </c>
      <c r="E5796" t="s">
        <v>1608</v>
      </c>
      <c r="F5796">
        <v>0</v>
      </c>
      <c r="G5796" t="s">
        <v>259</v>
      </c>
      <c r="H5796">
        <v>239.988</v>
      </c>
      <c r="I5796" t="s">
        <v>42</v>
      </c>
      <c r="J5796">
        <v>2002</v>
      </c>
      <c r="K5796" t="str">
        <f>K5795</f>
        <v>Small</v>
      </c>
      <c r="L5796" t="s">
        <v>43</v>
      </c>
      <c r="M5796" t="s">
        <v>16</v>
      </c>
      <c r="N5796">
        <v>2636.5680000000002</v>
      </c>
    </row>
    <row r="5797" spans="1:14" x14ac:dyDescent="0.3">
      <c r="A5797" t="s">
        <v>1301</v>
      </c>
      <c r="B5797">
        <v>5795</v>
      </c>
      <c r="C5797">
        <f>C5796</f>
        <v>20.75</v>
      </c>
      <c r="D5797">
        <f>SUMIF(E:E,Table1[[#This Row],[Item_Fat_Content]],N:N)</f>
        <v>6457454.3820000133</v>
      </c>
      <c r="E5797" t="s">
        <v>1608</v>
      </c>
      <c r="F5797">
        <v>0.24540738600000001</v>
      </c>
      <c r="G5797" t="s">
        <v>34</v>
      </c>
      <c r="H5797">
        <v>92.811999999999998</v>
      </c>
      <c r="I5797" t="s">
        <v>65</v>
      </c>
      <c r="J5797">
        <v>1985</v>
      </c>
      <c r="K5797" t="s">
        <v>49</v>
      </c>
      <c r="L5797" t="s">
        <v>15</v>
      </c>
      <c r="M5797" t="s">
        <v>28</v>
      </c>
      <c r="N5797">
        <v>93.212000000000003</v>
      </c>
    </row>
    <row r="5798" spans="1:14" x14ac:dyDescent="0.3">
      <c r="A5798" t="s">
        <v>1589</v>
      </c>
      <c r="B5798">
        <v>5796</v>
      </c>
      <c r="C5798">
        <v>12.5</v>
      </c>
      <c r="D5798">
        <f>SUMIF(E:E,Table1[[#This Row],[Item_Fat_Content]],N:N)</f>
        <v>6457454.3820000133</v>
      </c>
      <c r="E5798" t="s">
        <v>1608</v>
      </c>
      <c r="F5798">
        <v>6.2597392000000002E-2</v>
      </c>
      <c r="G5798" t="s">
        <v>34</v>
      </c>
      <c r="H5798">
        <v>196.9426</v>
      </c>
      <c r="I5798" t="s">
        <v>20</v>
      </c>
      <c r="J5798">
        <v>2009</v>
      </c>
      <c r="K5798" t="s">
        <v>14</v>
      </c>
      <c r="L5798" t="s">
        <v>21</v>
      </c>
      <c r="M5798" t="s">
        <v>22</v>
      </c>
      <c r="N5798">
        <v>5339.0501999999997</v>
      </c>
    </row>
    <row r="5799" spans="1:14" x14ac:dyDescent="0.3">
      <c r="A5799" t="s">
        <v>562</v>
      </c>
      <c r="B5799">
        <v>5797</v>
      </c>
      <c r="C5799">
        <v>20.5</v>
      </c>
      <c r="D5799">
        <f>SUMIF(E:E,Table1[[#This Row],[Item_Fat_Content]],N:N)</f>
        <v>11904094.532999987</v>
      </c>
      <c r="E5799" t="s">
        <v>11</v>
      </c>
      <c r="F5799">
        <v>0.14167484399999999</v>
      </c>
      <c r="G5799" t="s">
        <v>116</v>
      </c>
      <c r="H5799">
        <v>90.717200000000005</v>
      </c>
      <c r="I5799" t="s">
        <v>31</v>
      </c>
      <c r="J5799">
        <v>1987</v>
      </c>
      <c r="K5799" t="s">
        <v>32</v>
      </c>
      <c r="L5799" t="s">
        <v>21</v>
      </c>
      <c r="M5799" t="s">
        <v>16</v>
      </c>
      <c r="N5799">
        <v>1605.9096</v>
      </c>
    </row>
    <row r="5800" spans="1:14" x14ac:dyDescent="0.3">
      <c r="A5800" t="s">
        <v>284</v>
      </c>
      <c r="B5800">
        <v>5798</v>
      </c>
      <c r="C5800">
        <v>13.6</v>
      </c>
      <c r="D5800">
        <f>SUMIF(E:E,Table1[[#This Row],[Item_Fat_Content]],N:N)</f>
        <v>6457454.3820000133</v>
      </c>
      <c r="E5800" t="s">
        <v>1608</v>
      </c>
      <c r="F5800">
        <v>0.11936171800000001</v>
      </c>
      <c r="G5800" t="s">
        <v>12</v>
      </c>
      <c r="H5800">
        <v>231.63</v>
      </c>
      <c r="I5800" t="s">
        <v>13</v>
      </c>
      <c r="J5800">
        <v>1999</v>
      </c>
      <c r="K5800" t="s">
        <v>14</v>
      </c>
      <c r="L5800" t="s">
        <v>15</v>
      </c>
      <c r="M5800" t="s">
        <v>16</v>
      </c>
      <c r="N5800">
        <v>2563.33</v>
      </c>
    </row>
    <row r="5801" spans="1:14" x14ac:dyDescent="0.3">
      <c r="A5801" t="s">
        <v>1050</v>
      </c>
      <c r="B5801">
        <v>5799</v>
      </c>
      <c r="C5801">
        <f t="shared" ref="C5801:C5802" si="450">C5800</f>
        <v>13.6</v>
      </c>
      <c r="D5801">
        <f>SUMIF(E:E,Table1[[#This Row],[Item_Fat_Content]],N:N)</f>
        <v>6457454.3820000133</v>
      </c>
      <c r="E5801" t="s">
        <v>1608</v>
      </c>
      <c r="F5801">
        <v>0.118883724</v>
      </c>
      <c r="G5801" t="s">
        <v>26</v>
      </c>
      <c r="H5801">
        <v>180.39760000000001</v>
      </c>
      <c r="I5801" t="s">
        <v>38</v>
      </c>
      <c r="J5801">
        <v>1985</v>
      </c>
      <c r="K5801" t="s">
        <v>14</v>
      </c>
      <c r="L5801" t="s">
        <v>21</v>
      </c>
      <c r="M5801" t="s">
        <v>39</v>
      </c>
      <c r="N5801">
        <v>7425.0015999999996</v>
      </c>
    </row>
    <row r="5802" spans="1:14" x14ac:dyDescent="0.3">
      <c r="A5802" t="s">
        <v>419</v>
      </c>
      <c r="B5802">
        <v>5800</v>
      </c>
      <c r="C5802">
        <f t="shared" si="450"/>
        <v>13.6</v>
      </c>
      <c r="D5802">
        <f>SUMIF(E:E,Table1[[#This Row],[Item_Fat_Content]],N:N)</f>
        <v>11904094.532999987</v>
      </c>
      <c r="E5802" t="s">
        <v>11</v>
      </c>
      <c r="F5802">
        <v>1.6876708000000001E-2</v>
      </c>
      <c r="G5802" t="s">
        <v>26</v>
      </c>
      <c r="H5802">
        <v>210.05860000000001</v>
      </c>
      <c r="I5802" t="s">
        <v>38</v>
      </c>
      <c r="J5802">
        <v>1985</v>
      </c>
      <c r="K5802" t="s">
        <v>14</v>
      </c>
      <c r="L5802" t="s">
        <v>21</v>
      </c>
      <c r="M5802" t="s">
        <v>39</v>
      </c>
      <c r="N5802">
        <v>6964.9337999999998</v>
      </c>
    </row>
    <row r="5803" spans="1:14" x14ac:dyDescent="0.3">
      <c r="A5803" t="s">
        <v>1418</v>
      </c>
      <c r="B5803">
        <v>5801</v>
      </c>
      <c r="C5803">
        <v>13.8</v>
      </c>
      <c r="D5803">
        <f>SUMIF(E:E,Table1[[#This Row],[Item_Fat_Content]],N:N)</f>
        <v>11904094.532999987</v>
      </c>
      <c r="E5803" t="s">
        <v>11</v>
      </c>
      <c r="F5803">
        <v>0.14135256199999999</v>
      </c>
      <c r="G5803" t="s">
        <v>12</v>
      </c>
      <c r="H5803">
        <v>264.1884</v>
      </c>
      <c r="I5803" t="s">
        <v>48</v>
      </c>
      <c r="J5803">
        <v>1997</v>
      </c>
      <c r="K5803" t="s">
        <v>49</v>
      </c>
      <c r="L5803" t="s">
        <v>15</v>
      </c>
      <c r="M5803" t="s">
        <v>16</v>
      </c>
      <c r="N5803">
        <v>3179.8607999999999</v>
      </c>
    </row>
    <row r="5804" spans="1:14" x14ac:dyDescent="0.3">
      <c r="A5804" t="s">
        <v>310</v>
      </c>
      <c r="B5804">
        <v>5802</v>
      </c>
      <c r="C5804">
        <v>8.1950000000000003</v>
      </c>
      <c r="D5804">
        <f>SUMIF(E:E,Table1[[#This Row],[Item_Fat_Content]],N:N)</f>
        <v>11904094.532999987</v>
      </c>
      <c r="E5804" t="s">
        <v>11</v>
      </c>
      <c r="F5804">
        <v>3.1397503E-2</v>
      </c>
      <c r="G5804" t="s">
        <v>34</v>
      </c>
      <c r="H5804">
        <v>91.346199999999996</v>
      </c>
      <c r="I5804" t="s">
        <v>60</v>
      </c>
      <c r="J5804">
        <v>2004</v>
      </c>
      <c r="K5804" t="s">
        <v>49</v>
      </c>
      <c r="L5804" t="s">
        <v>43</v>
      </c>
      <c r="M5804" t="s">
        <v>16</v>
      </c>
      <c r="N5804">
        <v>1388.193</v>
      </c>
    </row>
    <row r="5805" spans="1:14" x14ac:dyDescent="0.3">
      <c r="A5805" t="s">
        <v>155</v>
      </c>
      <c r="B5805">
        <v>5803</v>
      </c>
      <c r="C5805">
        <v>6.1950000000000003</v>
      </c>
      <c r="D5805">
        <f>SUMIF(E:E,Table1[[#This Row],[Item_Fat_Content]],N:N)</f>
        <v>11904094.532999987</v>
      </c>
      <c r="E5805" t="s">
        <v>11</v>
      </c>
      <c r="F5805">
        <v>7.2278769000000007E-2</v>
      </c>
      <c r="G5805" t="s">
        <v>36</v>
      </c>
      <c r="H5805">
        <v>120.60980000000001</v>
      </c>
      <c r="I5805" t="s">
        <v>20</v>
      </c>
      <c r="J5805">
        <v>2009</v>
      </c>
      <c r="K5805" t="s">
        <v>14</v>
      </c>
      <c r="L5805" t="s">
        <v>21</v>
      </c>
      <c r="M5805" t="s">
        <v>22</v>
      </c>
      <c r="N5805">
        <v>1807.6469999999999</v>
      </c>
    </row>
    <row r="5806" spans="1:14" x14ac:dyDescent="0.3">
      <c r="A5806" t="s">
        <v>335</v>
      </c>
      <c r="B5806">
        <v>5804</v>
      </c>
      <c r="C5806">
        <f>C5805</f>
        <v>6.1950000000000003</v>
      </c>
      <c r="D5806">
        <f>SUMIF(E:E,Table1[[#This Row],[Item_Fat_Content]],N:N)</f>
        <v>6457454.3820000133</v>
      </c>
      <c r="E5806" t="s">
        <v>1608</v>
      </c>
      <c r="F5806">
        <v>1.4497036E-2</v>
      </c>
      <c r="G5806" t="s">
        <v>12</v>
      </c>
      <c r="H5806">
        <v>150.8708</v>
      </c>
      <c r="I5806" t="s">
        <v>65</v>
      </c>
      <c r="J5806">
        <v>1985</v>
      </c>
      <c r="K5806" t="s">
        <v>49</v>
      </c>
      <c r="L5806" t="s">
        <v>15</v>
      </c>
      <c r="M5806" t="s">
        <v>28</v>
      </c>
      <c r="N5806">
        <v>150.4708</v>
      </c>
    </row>
    <row r="5807" spans="1:14" x14ac:dyDescent="0.3">
      <c r="A5807" t="s">
        <v>218</v>
      </c>
      <c r="B5807">
        <v>5805</v>
      </c>
      <c r="C5807">
        <v>14</v>
      </c>
      <c r="D5807">
        <f>SUMIF(E:E,Table1[[#This Row],[Item_Fat_Content]],N:N)</f>
        <v>11904094.532999987</v>
      </c>
      <c r="E5807" t="s">
        <v>11</v>
      </c>
      <c r="F5807">
        <v>2.8838938000000001E-2</v>
      </c>
      <c r="G5807" t="s">
        <v>56</v>
      </c>
      <c r="H5807">
        <v>129.33099999999999</v>
      </c>
      <c r="I5807" t="s">
        <v>31</v>
      </c>
      <c r="J5807">
        <v>1987</v>
      </c>
      <c r="K5807" t="s">
        <v>32</v>
      </c>
      <c r="L5807" t="s">
        <v>21</v>
      </c>
      <c r="M5807" t="s">
        <v>16</v>
      </c>
      <c r="N5807">
        <v>259.66199999999998</v>
      </c>
    </row>
    <row r="5808" spans="1:14" x14ac:dyDescent="0.3">
      <c r="A5808" t="s">
        <v>1216</v>
      </c>
      <c r="B5808">
        <v>5806</v>
      </c>
      <c r="C5808">
        <f>C5807</f>
        <v>14</v>
      </c>
      <c r="D5808">
        <f>SUMIF(E:E,Table1[[#This Row],[Item_Fat_Content]],N:N)</f>
        <v>11904094.532999987</v>
      </c>
      <c r="E5808" t="s">
        <v>11</v>
      </c>
      <c r="F5808">
        <v>1.3951504E-2</v>
      </c>
      <c r="G5808" t="s">
        <v>41</v>
      </c>
      <c r="H5808">
        <v>36.719000000000001</v>
      </c>
      <c r="I5808" t="s">
        <v>38</v>
      </c>
      <c r="J5808">
        <v>1985</v>
      </c>
      <c r="K5808" t="s">
        <v>14</v>
      </c>
      <c r="L5808" t="s">
        <v>21</v>
      </c>
      <c r="M5808" t="s">
        <v>39</v>
      </c>
      <c r="N5808">
        <v>622.52300000000002</v>
      </c>
    </row>
    <row r="5809" spans="1:14" x14ac:dyDescent="0.3">
      <c r="A5809" t="s">
        <v>1124</v>
      </c>
      <c r="B5809">
        <v>5807</v>
      </c>
      <c r="C5809">
        <v>11.5</v>
      </c>
      <c r="D5809">
        <f>SUMIF(E:E,Table1[[#This Row],[Item_Fat_Content]],N:N)</f>
        <v>6457454.3820000133</v>
      </c>
      <c r="E5809" t="s">
        <v>1608</v>
      </c>
      <c r="F5809">
        <v>0.12611460499999999</v>
      </c>
      <c r="G5809" t="s">
        <v>41</v>
      </c>
      <c r="H5809">
        <v>99.335800000000006</v>
      </c>
      <c r="I5809" t="s">
        <v>20</v>
      </c>
      <c r="J5809">
        <v>2009</v>
      </c>
      <c r="K5809" t="s">
        <v>14</v>
      </c>
      <c r="L5809" t="s">
        <v>21</v>
      </c>
      <c r="M5809" t="s">
        <v>22</v>
      </c>
      <c r="N5809">
        <v>804.28639999999996</v>
      </c>
    </row>
    <row r="5810" spans="1:14" x14ac:dyDescent="0.3">
      <c r="A5810" t="s">
        <v>121</v>
      </c>
      <c r="B5810">
        <v>5808</v>
      </c>
      <c r="C5810">
        <v>13.35</v>
      </c>
      <c r="D5810">
        <f>SUMIF(E:E,Table1[[#This Row],[Item_Fat_Content]],N:N)</f>
        <v>11904094.532999987</v>
      </c>
      <c r="E5810" t="s">
        <v>11</v>
      </c>
      <c r="F5810">
        <v>6.4938447999999996E-2</v>
      </c>
      <c r="G5810" t="s">
        <v>34</v>
      </c>
      <c r="H5810">
        <v>90.080399999999997</v>
      </c>
      <c r="I5810" t="s">
        <v>60</v>
      </c>
      <c r="J5810">
        <v>2004</v>
      </c>
      <c r="K5810" t="s">
        <v>49</v>
      </c>
      <c r="L5810" t="s">
        <v>43</v>
      </c>
      <c r="M5810" t="s">
        <v>16</v>
      </c>
      <c r="N5810">
        <v>1561.9667999999999</v>
      </c>
    </row>
    <row r="5811" spans="1:14" x14ac:dyDescent="0.3">
      <c r="A5811" t="s">
        <v>957</v>
      </c>
      <c r="B5811">
        <v>5809</v>
      </c>
      <c r="C5811">
        <v>7.21</v>
      </c>
      <c r="D5811">
        <f>SUMIF(E:E,Table1[[#This Row],[Item_Fat_Content]],N:N)</f>
        <v>6457454.3820000133</v>
      </c>
      <c r="E5811" t="s">
        <v>1608</v>
      </c>
      <c r="F5811">
        <v>0.14451111899999999</v>
      </c>
      <c r="G5811" t="s">
        <v>36</v>
      </c>
      <c r="H5811">
        <v>100.53319999999999</v>
      </c>
      <c r="I5811" t="s">
        <v>31</v>
      </c>
      <c r="J5811">
        <v>1987</v>
      </c>
      <c r="K5811" t="s">
        <v>32</v>
      </c>
      <c r="L5811" t="s">
        <v>21</v>
      </c>
      <c r="M5811" t="s">
        <v>16</v>
      </c>
      <c r="N5811">
        <v>2460.7968000000001</v>
      </c>
    </row>
    <row r="5812" spans="1:14" x14ac:dyDescent="0.3">
      <c r="A5812" t="s">
        <v>227</v>
      </c>
      <c r="B5812">
        <v>5810</v>
      </c>
      <c r="C5812">
        <v>19</v>
      </c>
      <c r="D5812">
        <f>SUMIF(E:E,Table1[[#This Row],[Item_Fat_Content]],N:N)</f>
        <v>6457454.3820000133</v>
      </c>
      <c r="E5812" t="s">
        <v>1608</v>
      </c>
      <c r="F5812">
        <v>9.7294727999999997E-2</v>
      </c>
      <c r="G5812" t="s">
        <v>41</v>
      </c>
      <c r="H5812">
        <v>47.771799999999999</v>
      </c>
      <c r="I5812" t="s">
        <v>60</v>
      </c>
      <c r="J5812">
        <v>2004</v>
      </c>
      <c r="K5812" t="s">
        <v>49</v>
      </c>
      <c r="L5812" t="s">
        <v>43</v>
      </c>
      <c r="M5812" t="s">
        <v>16</v>
      </c>
      <c r="N5812">
        <v>1039.9795999999999</v>
      </c>
    </row>
    <row r="5813" spans="1:14" x14ac:dyDescent="0.3">
      <c r="A5813" t="s">
        <v>1086</v>
      </c>
      <c r="B5813">
        <v>5811</v>
      </c>
      <c r="C5813">
        <v>13.6</v>
      </c>
      <c r="D5813">
        <f>SUMIF(E:E,Table1[[#This Row],[Item_Fat_Content]],N:N)</f>
        <v>6457454.3820000133</v>
      </c>
      <c r="E5813" t="s">
        <v>1608</v>
      </c>
      <c r="F5813">
        <v>4.3646901000000002E-2</v>
      </c>
      <c r="G5813" t="s">
        <v>26</v>
      </c>
      <c r="H5813">
        <v>155.7946</v>
      </c>
      <c r="I5813" t="s">
        <v>60</v>
      </c>
      <c r="J5813">
        <v>2004</v>
      </c>
      <c r="K5813" t="s">
        <v>49</v>
      </c>
      <c r="L5813" t="s">
        <v>43</v>
      </c>
      <c r="M5813" t="s">
        <v>16</v>
      </c>
      <c r="N5813">
        <v>3471.4812000000002</v>
      </c>
    </row>
    <row r="5814" spans="1:14" x14ac:dyDescent="0.3">
      <c r="A5814" t="s">
        <v>1337</v>
      </c>
      <c r="B5814">
        <v>5812</v>
      </c>
      <c r="C5814">
        <f>C5813</f>
        <v>13.6</v>
      </c>
      <c r="D5814">
        <f>SUMIF(E:E,Table1[[#This Row],[Item_Fat_Content]],N:N)</f>
        <v>11904094.532999987</v>
      </c>
      <c r="E5814" t="s">
        <v>11</v>
      </c>
      <c r="F5814">
        <v>9.5746519000000002E-2</v>
      </c>
      <c r="G5814" t="s">
        <v>36</v>
      </c>
      <c r="H5814">
        <v>208.66120000000001</v>
      </c>
      <c r="I5814" t="s">
        <v>38</v>
      </c>
      <c r="J5814">
        <v>1985</v>
      </c>
      <c r="K5814" t="s">
        <v>14</v>
      </c>
      <c r="L5814" t="s">
        <v>21</v>
      </c>
      <c r="M5814" t="s">
        <v>39</v>
      </c>
      <c r="N5814">
        <v>7317.1419999999998</v>
      </c>
    </row>
    <row r="5815" spans="1:14" x14ac:dyDescent="0.3">
      <c r="A5815" t="s">
        <v>1361</v>
      </c>
      <c r="B5815">
        <v>5813</v>
      </c>
      <c r="C5815">
        <v>18.350000000000001</v>
      </c>
      <c r="D5815">
        <f>SUMIF(E:E,Table1[[#This Row],[Item_Fat_Content]],N:N)</f>
        <v>6457454.3820000133</v>
      </c>
      <c r="E5815" t="s">
        <v>1608</v>
      </c>
      <c r="F5815">
        <v>9.2413791999999995E-2</v>
      </c>
      <c r="G5815" t="s">
        <v>41</v>
      </c>
      <c r="H5815">
        <v>183.6266</v>
      </c>
      <c r="I5815" t="s">
        <v>42</v>
      </c>
      <c r="J5815">
        <v>2002</v>
      </c>
      <c r="K5815" t="str">
        <f>K5814</f>
        <v>Medium</v>
      </c>
      <c r="L5815" t="s">
        <v>43</v>
      </c>
      <c r="M5815" t="s">
        <v>16</v>
      </c>
      <c r="N5815">
        <v>1844.2660000000001</v>
      </c>
    </row>
    <row r="5816" spans="1:14" x14ac:dyDescent="0.3">
      <c r="A5816" t="s">
        <v>132</v>
      </c>
      <c r="B5816">
        <v>5814</v>
      </c>
      <c r="C5816">
        <v>6.3049999999999997</v>
      </c>
      <c r="D5816">
        <f>SUMIF(E:E,Table1[[#This Row],[Item_Fat_Content]],N:N)</f>
        <v>6457454.3820000133</v>
      </c>
      <c r="E5816" t="s">
        <v>1608</v>
      </c>
      <c r="F5816">
        <v>0.123307177</v>
      </c>
      <c r="G5816" t="s">
        <v>36</v>
      </c>
      <c r="H5816">
        <v>93.543599999999998</v>
      </c>
      <c r="I5816" t="s">
        <v>13</v>
      </c>
      <c r="J5816">
        <v>1999</v>
      </c>
      <c r="K5816" t="s">
        <v>14</v>
      </c>
      <c r="L5816" t="s">
        <v>15</v>
      </c>
      <c r="M5816" t="s">
        <v>16</v>
      </c>
      <c r="N5816">
        <v>283.63080000000002</v>
      </c>
    </row>
    <row r="5817" spans="1:14" x14ac:dyDescent="0.3">
      <c r="A5817" t="s">
        <v>394</v>
      </c>
      <c r="B5817">
        <v>5815</v>
      </c>
      <c r="C5817">
        <v>15.2</v>
      </c>
      <c r="D5817">
        <f>SUMIF(E:E,Table1[[#This Row],[Item_Fat_Content]],N:N)</f>
        <v>11904094.532999987</v>
      </c>
      <c r="E5817" t="s">
        <v>11</v>
      </c>
      <c r="F5817">
        <v>1.9031184E-2</v>
      </c>
      <c r="G5817" t="s">
        <v>36</v>
      </c>
      <c r="H5817">
        <v>235.5248</v>
      </c>
      <c r="I5817" t="s">
        <v>60</v>
      </c>
      <c r="J5817">
        <v>2004</v>
      </c>
      <c r="K5817" t="s">
        <v>49</v>
      </c>
      <c r="L5817" t="s">
        <v>43</v>
      </c>
      <c r="M5817" t="s">
        <v>16</v>
      </c>
      <c r="N5817">
        <v>4740.4960000000001</v>
      </c>
    </row>
    <row r="5818" spans="1:14" x14ac:dyDescent="0.3">
      <c r="A5818" t="s">
        <v>1000</v>
      </c>
      <c r="B5818">
        <v>5816</v>
      </c>
      <c r="C5818">
        <f>C5817</f>
        <v>15.2</v>
      </c>
      <c r="D5818">
        <f>SUMIF(E:E,Table1[[#This Row],[Item_Fat_Content]],N:N)</f>
        <v>6457454.3820000133</v>
      </c>
      <c r="E5818" t="s">
        <v>1608</v>
      </c>
      <c r="F5818">
        <v>0.112668963</v>
      </c>
      <c r="G5818" t="s">
        <v>26</v>
      </c>
      <c r="H5818">
        <v>191.0504</v>
      </c>
      <c r="I5818" t="s">
        <v>38</v>
      </c>
      <c r="J5818">
        <v>1985</v>
      </c>
      <c r="K5818" t="s">
        <v>14</v>
      </c>
      <c r="L5818" t="s">
        <v>21</v>
      </c>
      <c r="M5818" t="s">
        <v>39</v>
      </c>
      <c r="N5818">
        <v>5752.5119999999997</v>
      </c>
    </row>
    <row r="5819" spans="1:14" x14ac:dyDescent="0.3">
      <c r="A5819" t="s">
        <v>730</v>
      </c>
      <c r="B5819">
        <v>5817</v>
      </c>
      <c r="C5819">
        <v>15.2</v>
      </c>
      <c r="D5819">
        <f>SUMIF(E:E,Table1[[#This Row],[Item_Fat_Content]],N:N)</f>
        <v>11904094.532999987</v>
      </c>
      <c r="E5819" t="s">
        <v>11</v>
      </c>
      <c r="F5819">
        <v>0.113072194</v>
      </c>
      <c r="G5819" t="s">
        <v>19</v>
      </c>
      <c r="H5819">
        <v>35.884799999999998</v>
      </c>
      <c r="I5819" t="s">
        <v>13</v>
      </c>
      <c r="J5819">
        <v>1999</v>
      </c>
      <c r="K5819" t="s">
        <v>14</v>
      </c>
      <c r="L5819" t="s">
        <v>15</v>
      </c>
      <c r="M5819" t="s">
        <v>16</v>
      </c>
      <c r="N5819">
        <v>596.55679999999995</v>
      </c>
    </row>
    <row r="5820" spans="1:14" x14ac:dyDescent="0.3">
      <c r="A5820" t="s">
        <v>507</v>
      </c>
      <c r="B5820">
        <v>5818</v>
      </c>
      <c r="C5820">
        <v>15.35</v>
      </c>
      <c r="D5820">
        <f>SUMIF(E:E,Table1[[#This Row],[Item_Fat_Content]],N:N)</f>
        <v>11904094.532999987</v>
      </c>
      <c r="E5820" t="s">
        <v>11</v>
      </c>
      <c r="F5820">
        <v>1.5708023000000002E-2</v>
      </c>
      <c r="G5820" t="s">
        <v>178</v>
      </c>
      <c r="H5820">
        <v>143.447</v>
      </c>
      <c r="I5820" t="s">
        <v>42</v>
      </c>
      <c r="J5820">
        <v>2002</v>
      </c>
      <c r="K5820" t="str">
        <f>K5819</f>
        <v>Medium</v>
      </c>
      <c r="L5820" t="s">
        <v>43</v>
      </c>
      <c r="M5820" t="s">
        <v>16</v>
      </c>
      <c r="N5820">
        <v>2576.6460000000002</v>
      </c>
    </row>
    <row r="5821" spans="1:14" x14ac:dyDescent="0.3">
      <c r="A5821" t="s">
        <v>1224</v>
      </c>
      <c r="B5821">
        <v>5819</v>
      </c>
      <c r="C5821">
        <v>7.4050000000000002</v>
      </c>
      <c r="D5821">
        <f>SUMIF(E:E,Table1[[#This Row],[Item_Fat_Content]],N:N)</f>
        <v>11904094.532999987</v>
      </c>
      <c r="E5821" t="s">
        <v>11</v>
      </c>
      <c r="F5821">
        <v>1.5259083999999999E-2</v>
      </c>
      <c r="G5821" t="s">
        <v>73</v>
      </c>
      <c r="H5821">
        <v>91.014600000000002</v>
      </c>
      <c r="I5821" t="s">
        <v>31</v>
      </c>
      <c r="J5821">
        <v>1987</v>
      </c>
      <c r="K5821" t="s">
        <v>32</v>
      </c>
      <c r="L5821" t="s">
        <v>21</v>
      </c>
      <c r="M5821" t="s">
        <v>16</v>
      </c>
      <c r="N5821">
        <v>729.71680000000003</v>
      </c>
    </row>
    <row r="5822" spans="1:14" x14ac:dyDescent="0.3">
      <c r="A5822" t="s">
        <v>620</v>
      </c>
      <c r="B5822">
        <v>5820</v>
      </c>
      <c r="C5822">
        <v>18.7</v>
      </c>
      <c r="D5822">
        <f>SUMIF(E:E,Table1[[#This Row],[Item_Fat_Content]],N:N)</f>
        <v>11904094.532999987</v>
      </c>
      <c r="E5822" t="s">
        <v>11</v>
      </c>
      <c r="F5822">
        <v>1.4622625E-2</v>
      </c>
      <c r="G5822" t="s">
        <v>19</v>
      </c>
      <c r="H5822">
        <v>52.032400000000003</v>
      </c>
      <c r="I5822" t="s">
        <v>42</v>
      </c>
      <c r="J5822">
        <v>2002</v>
      </c>
      <c r="K5822" t="str">
        <f>K5821</f>
        <v>High</v>
      </c>
      <c r="L5822" t="s">
        <v>43</v>
      </c>
      <c r="M5822" t="s">
        <v>16</v>
      </c>
      <c r="N5822">
        <v>1090.5804000000001</v>
      </c>
    </row>
    <row r="5823" spans="1:14" x14ac:dyDescent="0.3">
      <c r="A5823" t="s">
        <v>956</v>
      </c>
      <c r="B5823">
        <v>5821</v>
      </c>
      <c r="C5823">
        <f>C5822</f>
        <v>18.7</v>
      </c>
      <c r="D5823">
        <f>SUMIF(E:E,Table1[[#This Row],[Item_Fat_Content]],N:N)</f>
        <v>6457454.3820000133</v>
      </c>
      <c r="E5823" t="s">
        <v>1608</v>
      </c>
      <c r="F5823">
        <v>2.2829734000000001E-2</v>
      </c>
      <c r="G5823" t="s">
        <v>34</v>
      </c>
      <c r="H5823">
        <v>241.0538</v>
      </c>
      <c r="I5823" t="s">
        <v>38</v>
      </c>
      <c r="J5823">
        <v>1985</v>
      </c>
      <c r="K5823" t="s">
        <v>14</v>
      </c>
      <c r="L5823" t="s">
        <v>21</v>
      </c>
      <c r="M5823" t="s">
        <v>39</v>
      </c>
      <c r="N5823">
        <v>4566.7222000000002</v>
      </c>
    </row>
    <row r="5824" spans="1:14" x14ac:dyDescent="0.3">
      <c r="A5824" t="s">
        <v>1359</v>
      </c>
      <c r="B5824">
        <v>5822</v>
      </c>
      <c r="C5824">
        <v>13.15</v>
      </c>
      <c r="D5824">
        <f>SUMIF(E:E,Table1[[#This Row],[Item_Fat_Content]],N:N)</f>
        <v>11904094.532999987</v>
      </c>
      <c r="E5824" t="s">
        <v>11</v>
      </c>
      <c r="F5824">
        <v>2.0833091000000001E-2</v>
      </c>
      <c r="G5824" t="s">
        <v>78</v>
      </c>
      <c r="H5824">
        <v>86.556600000000003</v>
      </c>
      <c r="I5824" t="s">
        <v>45</v>
      </c>
      <c r="J5824">
        <v>2007</v>
      </c>
      <c r="K5824" t="str">
        <f>K5823</f>
        <v>Medium</v>
      </c>
      <c r="L5824" t="s">
        <v>43</v>
      </c>
      <c r="M5824" t="s">
        <v>16</v>
      </c>
      <c r="N5824">
        <v>1860.2452000000001</v>
      </c>
    </row>
    <row r="5825" spans="1:14" x14ac:dyDescent="0.3">
      <c r="A5825" t="s">
        <v>750</v>
      </c>
      <c r="B5825">
        <v>5823</v>
      </c>
      <c r="C5825">
        <v>20.6</v>
      </c>
      <c r="D5825">
        <f>SUMIF(E:E,Table1[[#This Row],[Item_Fat_Content]],N:N)</f>
        <v>11904094.532999987</v>
      </c>
      <c r="E5825" t="s">
        <v>11</v>
      </c>
      <c r="F5825">
        <v>7.1103347999999997E-2</v>
      </c>
      <c r="G5825" t="s">
        <v>30</v>
      </c>
      <c r="H5825">
        <v>75.4696</v>
      </c>
      <c r="I5825" t="s">
        <v>13</v>
      </c>
      <c r="J5825">
        <v>1999</v>
      </c>
      <c r="K5825" t="s">
        <v>14</v>
      </c>
      <c r="L5825" t="s">
        <v>15</v>
      </c>
      <c r="M5825" t="s">
        <v>16</v>
      </c>
      <c r="N5825">
        <v>1416.8224</v>
      </c>
    </row>
    <row r="5826" spans="1:14" x14ac:dyDescent="0.3">
      <c r="A5826" t="s">
        <v>681</v>
      </c>
      <c r="B5826">
        <v>5824</v>
      </c>
      <c r="C5826">
        <v>16.5</v>
      </c>
      <c r="D5826">
        <f>SUMIF(E:E,Table1[[#This Row],[Item_Fat_Content]],N:N)</f>
        <v>6457454.3820000133</v>
      </c>
      <c r="E5826" t="s">
        <v>1608</v>
      </c>
      <c r="F5826">
        <v>0.15972067100000001</v>
      </c>
      <c r="G5826" t="s">
        <v>36</v>
      </c>
      <c r="H5826">
        <v>144.5128</v>
      </c>
      <c r="I5826" t="s">
        <v>48</v>
      </c>
      <c r="J5826">
        <v>1997</v>
      </c>
      <c r="K5826" t="s">
        <v>49</v>
      </c>
      <c r="L5826" t="s">
        <v>15</v>
      </c>
      <c r="M5826" t="s">
        <v>16</v>
      </c>
      <c r="N5826">
        <v>3595.32</v>
      </c>
    </row>
    <row r="5827" spans="1:14" x14ac:dyDescent="0.3">
      <c r="A5827" t="s">
        <v>336</v>
      </c>
      <c r="B5827">
        <v>5825</v>
      </c>
      <c r="C5827">
        <f t="shared" ref="C5827:C5828" si="451">C5826</f>
        <v>16.5</v>
      </c>
      <c r="D5827">
        <f>SUMIF(E:E,Table1[[#This Row],[Item_Fat_Content]],N:N)</f>
        <v>11904094.532999987</v>
      </c>
      <c r="E5827" t="s">
        <v>11</v>
      </c>
      <c r="F5827">
        <v>3.7345714000000002E-2</v>
      </c>
      <c r="G5827" t="s">
        <v>26</v>
      </c>
      <c r="H5827">
        <v>106.53060000000001</v>
      </c>
      <c r="I5827" t="s">
        <v>65</v>
      </c>
      <c r="J5827">
        <v>1985</v>
      </c>
      <c r="K5827" t="s">
        <v>49</v>
      </c>
      <c r="L5827" t="s">
        <v>15</v>
      </c>
      <c r="M5827" t="s">
        <v>28</v>
      </c>
      <c r="N5827">
        <v>104.53060000000001</v>
      </c>
    </row>
    <row r="5828" spans="1:14" x14ac:dyDescent="0.3">
      <c r="A5828" t="s">
        <v>329</v>
      </c>
      <c r="B5828">
        <v>5826</v>
      </c>
      <c r="C5828">
        <f t="shared" si="451"/>
        <v>16.5</v>
      </c>
      <c r="D5828">
        <f>SUMIF(E:E,Table1[[#This Row],[Item_Fat_Content]],N:N)</f>
        <v>6457454.3820000133</v>
      </c>
      <c r="E5828" t="s">
        <v>1608</v>
      </c>
      <c r="F5828">
        <v>0.102949031</v>
      </c>
      <c r="G5828" t="s">
        <v>26</v>
      </c>
      <c r="H5828">
        <v>225.27199999999999</v>
      </c>
      <c r="I5828" t="s">
        <v>38</v>
      </c>
      <c r="J5828">
        <v>1985</v>
      </c>
      <c r="K5828" t="s">
        <v>14</v>
      </c>
      <c r="L5828" t="s">
        <v>21</v>
      </c>
      <c r="M5828" t="s">
        <v>39</v>
      </c>
      <c r="N5828">
        <v>4753.8119999999999</v>
      </c>
    </row>
    <row r="5829" spans="1:14" x14ac:dyDescent="0.3">
      <c r="A5829" t="s">
        <v>1512</v>
      </c>
      <c r="B5829">
        <v>5827</v>
      </c>
      <c r="C5829">
        <v>11.6</v>
      </c>
      <c r="D5829">
        <f>SUMIF(E:E,Table1[[#This Row],[Item_Fat_Content]],N:N)</f>
        <v>11904094.532999987</v>
      </c>
      <c r="E5829" t="s">
        <v>11</v>
      </c>
      <c r="F5829">
        <v>6.2903296999999997E-2</v>
      </c>
      <c r="G5829" t="s">
        <v>56</v>
      </c>
      <c r="H5829">
        <v>100.4042</v>
      </c>
      <c r="I5829" t="s">
        <v>27</v>
      </c>
      <c r="J5829">
        <v>1998</v>
      </c>
      <c r="K5829" t="str">
        <f>K5828</f>
        <v>Medium</v>
      </c>
      <c r="L5829" t="s">
        <v>21</v>
      </c>
      <c r="M5829" t="s">
        <v>28</v>
      </c>
      <c r="N5829">
        <v>595.22519999999997</v>
      </c>
    </row>
    <row r="5830" spans="1:14" x14ac:dyDescent="0.3">
      <c r="A5830" t="s">
        <v>1395</v>
      </c>
      <c r="B5830">
        <v>5828</v>
      </c>
      <c r="C5830">
        <v>12.35</v>
      </c>
      <c r="D5830">
        <f>SUMIF(E:E,Table1[[#This Row],[Item_Fat_Content]],N:N)</f>
        <v>6457454.3820000133</v>
      </c>
      <c r="E5830" t="s">
        <v>1608</v>
      </c>
      <c r="F5830">
        <v>0.158715731</v>
      </c>
      <c r="G5830" t="s">
        <v>24</v>
      </c>
      <c r="H5830">
        <v>157.2946</v>
      </c>
      <c r="I5830" t="s">
        <v>13</v>
      </c>
      <c r="J5830">
        <v>1999</v>
      </c>
      <c r="K5830" t="s">
        <v>14</v>
      </c>
      <c r="L5830" t="s">
        <v>15</v>
      </c>
      <c r="M5830" t="s">
        <v>16</v>
      </c>
      <c r="N5830">
        <v>1577.9459999999999</v>
      </c>
    </row>
    <row r="5831" spans="1:14" x14ac:dyDescent="0.3">
      <c r="A5831" t="s">
        <v>973</v>
      </c>
      <c r="B5831">
        <v>5829</v>
      </c>
      <c r="C5831">
        <v>6.8650000000000002</v>
      </c>
      <c r="D5831">
        <f>SUMIF(E:E,Table1[[#This Row],[Item_Fat_Content]],N:N)</f>
        <v>6457454.3820000133</v>
      </c>
      <c r="E5831" t="s">
        <v>1608</v>
      </c>
      <c r="F5831">
        <v>3.5986209999999998E-2</v>
      </c>
      <c r="G5831" t="s">
        <v>41</v>
      </c>
      <c r="H5831">
        <v>244.14859999999999</v>
      </c>
      <c r="I5831" t="s">
        <v>20</v>
      </c>
      <c r="J5831">
        <v>2009</v>
      </c>
      <c r="K5831" t="s">
        <v>14</v>
      </c>
      <c r="L5831" t="s">
        <v>21</v>
      </c>
      <c r="M5831" t="s">
        <v>22</v>
      </c>
      <c r="N5831">
        <v>2687.8346000000001</v>
      </c>
    </row>
    <row r="5832" spans="1:14" x14ac:dyDescent="0.3">
      <c r="A5832" t="s">
        <v>1210</v>
      </c>
      <c r="B5832">
        <v>5830</v>
      </c>
      <c r="C5832">
        <v>10.8</v>
      </c>
      <c r="D5832">
        <f>SUMIF(E:E,Table1[[#This Row],[Item_Fat_Content]],N:N)</f>
        <v>11904094.532999987</v>
      </c>
      <c r="E5832" t="s">
        <v>11</v>
      </c>
      <c r="F5832">
        <v>4.2102658000000001E-2</v>
      </c>
      <c r="G5832" t="s">
        <v>56</v>
      </c>
      <c r="H5832">
        <v>189.72139999999999</v>
      </c>
      <c r="I5832" t="s">
        <v>45</v>
      </c>
      <c r="J5832">
        <v>2007</v>
      </c>
      <c r="K5832" t="str">
        <f t="shared" ref="K5832:K5834" si="452">K5831</f>
        <v>Medium</v>
      </c>
      <c r="L5832" t="s">
        <v>43</v>
      </c>
      <c r="M5832" t="s">
        <v>16</v>
      </c>
      <c r="N5832">
        <v>1695.7926</v>
      </c>
    </row>
    <row r="5833" spans="1:14" x14ac:dyDescent="0.3">
      <c r="A5833" t="s">
        <v>1510</v>
      </c>
      <c r="B5833">
        <v>5831</v>
      </c>
      <c r="C5833">
        <v>7.71</v>
      </c>
      <c r="D5833">
        <f>SUMIF(E:E,Table1[[#This Row],[Item_Fat_Content]],N:N)</f>
        <v>6457454.3820000133</v>
      </c>
      <c r="E5833" t="s">
        <v>1608</v>
      </c>
      <c r="F5833">
        <v>4.7857877E-2</v>
      </c>
      <c r="G5833" t="s">
        <v>12</v>
      </c>
      <c r="H5833">
        <v>119.7756</v>
      </c>
      <c r="I5833" t="s">
        <v>45</v>
      </c>
      <c r="J5833">
        <v>2007</v>
      </c>
      <c r="K5833" t="str">
        <f t="shared" si="452"/>
        <v>Medium</v>
      </c>
      <c r="L5833" t="s">
        <v>43</v>
      </c>
      <c r="M5833" t="s">
        <v>16</v>
      </c>
      <c r="N5833">
        <v>3029.39</v>
      </c>
    </row>
    <row r="5834" spans="1:14" x14ac:dyDescent="0.3">
      <c r="A5834" t="s">
        <v>1159</v>
      </c>
      <c r="B5834">
        <v>5832</v>
      </c>
      <c r="C5834">
        <v>12.3</v>
      </c>
      <c r="D5834">
        <f>SUMIF(E:E,Table1[[#This Row],[Item_Fat_Content]],N:N)</f>
        <v>11904094.532999987</v>
      </c>
      <c r="E5834" t="s">
        <v>11</v>
      </c>
      <c r="F5834">
        <v>3.6590807000000003E-2</v>
      </c>
      <c r="G5834" t="s">
        <v>41</v>
      </c>
      <c r="H5834">
        <v>193.31620000000001</v>
      </c>
      <c r="I5834" t="s">
        <v>27</v>
      </c>
      <c r="J5834">
        <v>1998</v>
      </c>
      <c r="K5834" t="str">
        <f t="shared" si="452"/>
        <v>Medium</v>
      </c>
      <c r="L5834" t="s">
        <v>21</v>
      </c>
      <c r="M5834" t="s">
        <v>28</v>
      </c>
      <c r="N5834">
        <v>192.4162</v>
      </c>
    </row>
    <row r="5835" spans="1:14" x14ac:dyDescent="0.3">
      <c r="A5835" t="s">
        <v>1329</v>
      </c>
      <c r="B5835">
        <v>5833</v>
      </c>
      <c r="C5835">
        <v>11.5</v>
      </c>
      <c r="D5835">
        <f>SUMIF(E:E,Table1[[#This Row],[Item_Fat_Content]],N:N)</f>
        <v>11904094.532999987</v>
      </c>
      <c r="E5835" t="s">
        <v>11</v>
      </c>
      <c r="F5835">
        <v>0.171779865</v>
      </c>
      <c r="G5835" t="s">
        <v>36</v>
      </c>
      <c r="H5835">
        <v>126.07040000000001</v>
      </c>
      <c r="I5835" t="s">
        <v>20</v>
      </c>
      <c r="J5835">
        <v>2009</v>
      </c>
      <c r="K5835" t="s">
        <v>14</v>
      </c>
      <c r="L5835" t="s">
        <v>21</v>
      </c>
      <c r="M5835" t="s">
        <v>22</v>
      </c>
      <c r="N5835">
        <v>1627.2152000000001</v>
      </c>
    </row>
    <row r="5836" spans="1:14" x14ac:dyDescent="0.3">
      <c r="A5836" t="s">
        <v>194</v>
      </c>
      <c r="B5836">
        <v>5834</v>
      </c>
      <c r="C5836">
        <v>13.85</v>
      </c>
      <c r="D5836">
        <f>SUMIF(E:E,Table1[[#This Row],[Item_Fat_Content]],N:N)</f>
        <v>11904094.532999987</v>
      </c>
      <c r="E5836" t="s">
        <v>11</v>
      </c>
      <c r="F5836">
        <v>5.1544658E-2</v>
      </c>
      <c r="G5836" t="s">
        <v>19</v>
      </c>
      <c r="H5836">
        <v>142.5154</v>
      </c>
      <c r="I5836" t="s">
        <v>27</v>
      </c>
      <c r="J5836">
        <v>1998</v>
      </c>
      <c r="K5836" t="str">
        <f>K5835</f>
        <v>Medium</v>
      </c>
      <c r="L5836" t="s">
        <v>21</v>
      </c>
      <c r="M5836" t="s">
        <v>28</v>
      </c>
      <c r="N5836">
        <v>141.81540000000001</v>
      </c>
    </row>
    <row r="5837" spans="1:14" x14ac:dyDescent="0.3">
      <c r="A5837" t="s">
        <v>981</v>
      </c>
      <c r="B5837">
        <v>5835</v>
      </c>
      <c r="C5837">
        <v>9</v>
      </c>
      <c r="D5837">
        <f>SUMIF(E:E,Table1[[#This Row],[Item_Fat_Content]],N:N)</f>
        <v>11904094.532999987</v>
      </c>
      <c r="E5837" t="s">
        <v>11</v>
      </c>
      <c r="F5837">
        <v>3.8985770000000003E-2</v>
      </c>
      <c r="G5837" t="s">
        <v>19</v>
      </c>
      <c r="H5837">
        <v>34.619</v>
      </c>
      <c r="I5837" t="s">
        <v>13</v>
      </c>
      <c r="J5837">
        <v>1999</v>
      </c>
      <c r="K5837" t="s">
        <v>14</v>
      </c>
      <c r="L5837" t="s">
        <v>15</v>
      </c>
      <c r="M5837" t="s">
        <v>16</v>
      </c>
      <c r="N5837">
        <v>732.38</v>
      </c>
    </row>
    <row r="5838" spans="1:14" x14ac:dyDescent="0.3">
      <c r="A5838" t="s">
        <v>61</v>
      </c>
      <c r="B5838">
        <v>5836</v>
      </c>
      <c r="C5838">
        <v>18.850000000000001</v>
      </c>
      <c r="D5838">
        <f>SUMIF(E:E,Table1[[#This Row],[Item_Fat_Content]],N:N)</f>
        <v>6457454.3820000133</v>
      </c>
      <c r="E5838" t="s">
        <v>1608</v>
      </c>
      <c r="F5838">
        <v>0.138868769</v>
      </c>
      <c r="G5838" t="s">
        <v>36</v>
      </c>
      <c r="H5838">
        <v>251.8724</v>
      </c>
      <c r="I5838" t="s">
        <v>20</v>
      </c>
      <c r="J5838">
        <v>2009</v>
      </c>
      <c r="K5838" t="s">
        <v>14</v>
      </c>
      <c r="L5838" t="s">
        <v>21</v>
      </c>
      <c r="M5838" t="s">
        <v>22</v>
      </c>
      <c r="N5838">
        <v>3271.7411999999999</v>
      </c>
    </row>
    <row r="5839" spans="1:14" x14ac:dyDescent="0.3">
      <c r="A5839" t="s">
        <v>905</v>
      </c>
      <c r="B5839">
        <v>5837</v>
      </c>
      <c r="C5839">
        <v>7.8250000000000002</v>
      </c>
      <c r="D5839">
        <f>SUMIF(E:E,Table1[[#This Row],[Item_Fat_Content]],N:N)</f>
        <v>6457454.3820000133</v>
      </c>
      <c r="E5839" t="s">
        <v>1608</v>
      </c>
      <c r="F5839">
        <v>0.25109474700000001</v>
      </c>
      <c r="G5839" t="s">
        <v>41</v>
      </c>
      <c r="H5839">
        <v>156.62880000000001</v>
      </c>
      <c r="I5839" t="s">
        <v>27</v>
      </c>
      <c r="J5839">
        <v>1998</v>
      </c>
      <c r="K5839" t="str">
        <f>K5838</f>
        <v>Medium</v>
      </c>
      <c r="L5839" t="s">
        <v>21</v>
      </c>
      <c r="M5839" t="s">
        <v>28</v>
      </c>
      <c r="N5839">
        <v>628.51520000000005</v>
      </c>
    </row>
    <row r="5840" spans="1:14" x14ac:dyDescent="0.3">
      <c r="A5840" t="s">
        <v>583</v>
      </c>
      <c r="B5840">
        <v>5838</v>
      </c>
      <c r="C5840">
        <v>16</v>
      </c>
      <c r="D5840">
        <f>SUMIF(E:E,Table1[[#This Row],[Item_Fat_Content]],N:N)</f>
        <v>11904094.532999987</v>
      </c>
      <c r="E5840" t="s">
        <v>11</v>
      </c>
      <c r="F5840">
        <v>4.1112693999999998E-2</v>
      </c>
      <c r="G5840" t="s">
        <v>36</v>
      </c>
      <c r="H5840">
        <v>139.9496</v>
      </c>
      <c r="I5840" t="s">
        <v>20</v>
      </c>
      <c r="J5840">
        <v>2009</v>
      </c>
      <c r="K5840" t="s">
        <v>14</v>
      </c>
      <c r="L5840" t="s">
        <v>21</v>
      </c>
      <c r="M5840" t="s">
        <v>22</v>
      </c>
      <c r="N5840">
        <v>3105.2912000000001</v>
      </c>
    </row>
    <row r="5841" spans="1:14" x14ac:dyDescent="0.3">
      <c r="A5841" t="s">
        <v>1238</v>
      </c>
      <c r="B5841">
        <v>5839</v>
      </c>
      <c r="C5841">
        <v>13.15</v>
      </c>
      <c r="D5841">
        <f>SUMIF(E:E,Table1[[#This Row],[Item_Fat_Content]],N:N)</f>
        <v>11904094.532999987</v>
      </c>
      <c r="E5841" t="s">
        <v>11</v>
      </c>
      <c r="F5841">
        <v>4.3755404999999997E-2</v>
      </c>
      <c r="G5841" t="s">
        <v>36</v>
      </c>
      <c r="H5841">
        <v>182.89500000000001</v>
      </c>
      <c r="I5841" t="s">
        <v>60</v>
      </c>
      <c r="J5841">
        <v>2004</v>
      </c>
      <c r="K5841" t="s">
        <v>49</v>
      </c>
      <c r="L5841" t="s">
        <v>43</v>
      </c>
      <c r="M5841" t="s">
        <v>16</v>
      </c>
      <c r="N5841">
        <v>3112.6149999999998</v>
      </c>
    </row>
    <row r="5842" spans="1:14" x14ac:dyDescent="0.3">
      <c r="A5842" t="s">
        <v>149</v>
      </c>
      <c r="B5842">
        <v>5840</v>
      </c>
      <c r="C5842">
        <v>6.6349999999999998</v>
      </c>
      <c r="D5842">
        <f>SUMIF(E:E,Table1[[#This Row],[Item_Fat_Content]],N:N)</f>
        <v>6457454.3820000133</v>
      </c>
      <c r="E5842" t="s">
        <v>1608</v>
      </c>
      <c r="F5842">
        <v>6.3518760000000002E-3</v>
      </c>
      <c r="G5842" t="s">
        <v>34</v>
      </c>
      <c r="H5842">
        <v>120.3098</v>
      </c>
      <c r="I5842" t="s">
        <v>20</v>
      </c>
      <c r="J5842">
        <v>2009</v>
      </c>
      <c r="K5842" t="s">
        <v>14</v>
      </c>
      <c r="L5842" t="s">
        <v>21</v>
      </c>
      <c r="M5842" t="s">
        <v>22</v>
      </c>
      <c r="N5842">
        <v>1446.1176</v>
      </c>
    </row>
    <row r="5843" spans="1:14" x14ac:dyDescent="0.3">
      <c r="A5843" t="s">
        <v>605</v>
      </c>
      <c r="B5843">
        <v>5841</v>
      </c>
      <c r="C5843">
        <v>7.5</v>
      </c>
      <c r="D5843">
        <f>SUMIF(E:E,Table1[[#This Row],[Item_Fat_Content]],N:N)</f>
        <v>11904094.532999987</v>
      </c>
      <c r="E5843" t="s">
        <v>11</v>
      </c>
      <c r="F5843">
        <v>3.6308404000000002E-2</v>
      </c>
      <c r="G5843" t="s">
        <v>56</v>
      </c>
      <c r="H5843">
        <v>175.40280000000001</v>
      </c>
      <c r="I5843" t="s">
        <v>42</v>
      </c>
      <c r="J5843">
        <v>2002</v>
      </c>
      <c r="K5843" t="str">
        <f>K5842</f>
        <v>Medium</v>
      </c>
      <c r="L5843" t="s">
        <v>43</v>
      </c>
      <c r="M5843" t="s">
        <v>16</v>
      </c>
      <c r="N5843">
        <v>2833.6448</v>
      </c>
    </row>
    <row r="5844" spans="1:14" x14ac:dyDescent="0.3">
      <c r="A5844" t="s">
        <v>1413</v>
      </c>
      <c r="B5844">
        <v>5842</v>
      </c>
      <c r="C5844">
        <v>17.100000000000001</v>
      </c>
      <c r="D5844">
        <f>SUMIF(E:E,Table1[[#This Row],[Item_Fat_Content]],N:N)</f>
        <v>11904094.532999987</v>
      </c>
      <c r="E5844" t="s">
        <v>11</v>
      </c>
      <c r="F5844">
        <v>5.4428367999999998E-2</v>
      </c>
      <c r="G5844" t="s">
        <v>78</v>
      </c>
      <c r="H5844">
        <v>84.956599999999995</v>
      </c>
      <c r="I5844" t="s">
        <v>20</v>
      </c>
      <c r="J5844">
        <v>2009</v>
      </c>
      <c r="K5844" t="s">
        <v>14</v>
      </c>
      <c r="L5844" t="s">
        <v>21</v>
      </c>
      <c r="M5844" t="s">
        <v>22</v>
      </c>
      <c r="N5844">
        <v>1014.6792</v>
      </c>
    </row>
    <row r="5845" spans="1:14" x14ac:dyDescent="0.3">
      <c r="A5845" t="s">
        <v>97</v>
      </c>
      <c r="B5845">
        <v>5843</v>
      </c>
      <c r="C5845">
        <f>C5844</f>
        <v>17.100000000000001</v>
      </c>
      <c r="D5845">
        <f>SUMIF(E:E,Table1[[#This Row],[Item_Fat_Content]],N:N)</f>
        <v>11904094.532999987</v>
      </c>
      <c r="E5845" t="s">
        <v>11</v>
      </c>
      <c r="F5845">
        <v>6.4362554000000002E-2</v>
      </c>
      <c r="G5845" t="s">
        <v>26</v>
      </c>
      <c r="H5845">
        <v>193.77940000000001</v>
      </c>
      <c r="I5845" t="s">
        <v>38</v>
      </c>
      <c r="J5845">
        <v>1985</v>
      </c>
      <c r="K5845" t="s">
        <v>14</v>
      </c>
      <c r="L5845" t="s">
        <v>21</v>
      </c>
      <c r="M5845" t="s">
        <v>39</v>
      </c>
      <c r="N5845">
        <v>4876.9849999999997</v>
      </c>
    </row>
    <row r="5846" spans="1:14" x14ac:dyDescent="0.3">
      <c r="A5846" t="s">
        <v>1110</v>
      </c>
      <c r="B5846">
        <v>5844</v>
      </c>
      <c r="C5846">
        <v>7.93</v>
      </c>
      <c r="D5846">
        <f>SUMIF(E:E,Table1[[#This Row],[Item_Fat_Content]],N:N)</f>
        <v>11904094.532999987</v>
      </c>
      <c r="E5846" t="s">
        <v>11</v>
      </c>
      <c r="F5846">
        <v>7.1538243000000001E-2</v>
      </c>
      <c r="G5846" t="s">
        <v>56</v>
      </c>
      <c r="H5846">
        <v>44.508600000000001</v>
      </c>
      <c r="I5846" t="s">
        <v>45</v>
      </c>
      <c r="J5846">
        <v>2007</v>
      </c>
      <c r="K5846" t="str">
        <f>K5845</f>
        <v>Medium</v>
      </c>
      <c r="L5846" t="s">
        <v>43</v>
      </c>
      <c r="M5846" t="s">
        <v>16</v>
      </c>
      <c r="N5846">
        <v>1249.0408</v>
      </c>
    </row>
    <row r="5847" spans="1:14" x14ac:dyDescent="0.3">
      <c r="A5847" t="s">
        <v>617</v>
      </c>
      <c r="B5847">
        <v>5845</v>
      </c>
      <c r="C5847">
        <v>12.6</v>
      </c>
      <c r="D5847">
        <f>SUMIF(E:E,Table1[[#This Row],[Item_Fat_Content]],N:N)</f>
        <v>11904094.532999987</v>
      </c>
      <c r="E5847" t="s">
        <v>11</v>
      </c>
      <c r="F5847">
        <v>7.4680559999999998E-3</v>
      </c>
      <c r="G5847" t="s">
        <v>30</v>
      </c>
      <c r="H5847">
        <v>186.9556</v>
      </c>
      <c r="I5847" t="s">
        <v>13</v>
      </c>
      <c r="J5847">
        <v>1999</v>
      </c>
      <c r="K5847" t="s">
        <v>14</v>
      </c>
      <c r="L5847" t="s">
        <v>15</v>
      </c>
      <c r="M5847" t="s">
        <v>16</v>
      </c>
      <c r="N5847">
        <v>3379.6008000000002</v>
      </c>
    </row>
    <row r="5848" spans="1:14" x14ac:dyDescent="0.3">
      <c r="A5848" t="s">
        <v>685</v>
      </c>
      <c r="B5848">
        <v>5846</v>
      </c>
      <c r="C5848">
        <v>15.6</v>
      </c>
      <c r="D5848">
        <f>SUMIF(E:E,Table1[[#This Row],[Item_Fat_Content]],N:N)</f>
        <v>11904094.532999987</v>
      </c>
      <c r="E5848" t="s">
        <v>11</v>
      </c>
      <c r="F5848">
        <v>8.1562685999999995E-2</v>
      </c>
      <c r="G5848" t="s">
        <v>34</v>
      </c>
      <c r="H5848">
        <v>112.7544</v>
      </c>
      <c r="I5848" t="s">
        <v>45</v>
      </c>
      <c r="J5848">
        <v>2007</v>
      </c>
      <c r="K5848" t="str">
        <f>K5847</f>
        <v>Medium</v>
      </c>
      <c r="L5848" t="s">
        <v>43</v>
      </c>
      <c r="M5848" t="s">
        <v>16</v>
      </c>
      <c r="N5848">
        <v>1118.5440000000001</v>
      </c>
    </row>
    <row r="5849" spans="1:14" x14ac:dyDescent="0.3">
      <c r="A5849" t="s">
        <v>225</v>
      </c>
      <c r="B5849">
        <v>5847</v>
      </c>
      <c r="C5849">
        <f>C5848</f>
        <v>15.6</v>
      </c>
      <c r="D5849">
        <f>SUMIF(E:E,Table1[[#This Row],[Item_Fat_Content]],N:N)</f>
        <v>11904094.532999987</v>
      </c>
      <c r="E5849" t="s">
        <v>11</v>
      </c>
      <c r="F5849">
        <v>2.7465989999999999E-2</v>
      </c>
      <c r="G5849" t="s">
        <v>30</v>
      </c>
      <c r="H5849">
        <v>181.5976</v>
      </c>
      <c r="I5849" t="s">
        <v>65</v>
      </c>
      <c r="J5849">
        <v>1985</v>
      </c>
      <c r="K5849" t="s">
        <v>49</v>
      </c>
      <c r="L5849" t="s">
        <v>15</v>
      </c>
      <c r="M5849" t="s">
        <v>28</v>
      </c>
      <c r="N5849">
        <v>543.29280000000006</v>
      </c>
    </row>
    <row r="5850" spans="1:14" x14ac:dyDescent="0.3">
      <c r="A5850" t="s">
        <v>442</v>
      </c>
      <c r="B5850">
        <v>5848</v>
      </c>
      <c r="C5850">
        <v>14.85</v>
      </c>
      <c r="D5850">
        <f>SUMIF(E:E,Table1[[#This Row],[Item_Fat_Content]],N:N)</f>
        <v>11904094.532999987</v>
      </c>
      <c r="E5850" t="s">
        <v>11</v>
      </c>
      <c r="F5850">
        <v>9.3652167999999994E-2</v>
      </c>
      <c r="G5850" t="s">
        <v>34</v>
      </c>
      <c r="H5850">
        <v>141.5812</v>
      </c>
      <c r="I5850" t="s">
        <v>42</v>
      </c>
      <c r="J5850">
        <v>2002</v>
      </c>
      <c r="K5850" t="str">
        <f>K5849</f>
        <v>Small</v>
      </c>
      <c r="L5850" t="s">
        <v>43</v>
      </c>
      <c r="M5850" t="s">
        <v>16</v>
      </c>
      <c r="N5850">
        <v>427.4436</v>
      </c>
    </row>
    <row r="5851" spans="1:14" x14ac:dyDescent="0.3">
      <c r="A5851" t="s">
        <v>1484</v>
      </c>
      <c r="B5851">
        <v>5849</v>
      </c>
      <c r="C5851">
        <v>7.3150000000000004</v>
      </c>
      <c r="D5851">
        <f>SUMIF(E:E,Table1[[#This Row],[Item_Fat_Content]],N:N)</f>
        <v>11904094.532999987</v>
      </c>
      <c r="E5851" t="s">
        <v>11</v>
      </c>
      <c r="F5851">
        <v>1.5364173E-2</v>
      </c>
      <c r="G5851" t="s">
        <v>36</v>
      </c>
      <c r="H5851">
        <v>154.334</v>
      </c>
      <c r="I5851" t="s">
        <v>20</v>
      </c>
      <c r="J5851">
        <v>2009</v>
      </c>
      <c r="K5851" t="s">
        <v>14</v>
      </c>
      <c r="L5851" t="s">
        <v>21</v>
      </c>
      <c r="M5851" t="s">
        <v>22</v>
      </c>
      <c r="N5851">
        <v>4287.7520000000004</v>
      </c>
    </row>
    <row r="5852" spans="1:14" x14ac:dyDescent="0.3">
      <c r="A5852" t="s">
        <v>1600</v>
      </c>
      <c r="B5852">
        <v>5850</v>
      </c>
      <c r="C5852">
        <v>12</v>
      </c>
      <c r="D5852">
        <f>SUMIF(E:E,Table1[[#This Row],[Item_Fat_Content]],N:N)</f>
        <v>6457454.3820000133</v>
      </c>
      <c r="E5852" t="s">
        <v>1608</v>
      </c>
      <c r="F5852">
        <v>2.0442888999999999E-2</v>
      </c>
      <c r="G5852" t="s">
        <v>24</v>
      </c>
      <c r="H5852">
        <v>98.004199999999997</v>
      </c>
      <c r="I5852" t="s">
        <v>13</v>
      </c>
      <c r="J5852">
        <v>1999</v>
      </c>
      <c r="K5852" t="s">
        <v>14</v>
      </c>
      <c r="L5852" t="s">
        <v>15</v>
      </c>
      <c r="M5852" t="s">
        <v>16</v>
      </c>
      <c r="N5852">
        <v>1587.2672</v>
      </c>
    </row>
    <row r="5853" spans="1:14" x14ac:dyDescent="0.3">
      <c r="A5853" t="s">
        <v>614</v>
      </c>
      <c r="B5853">
        <v>5851</v>
      </c>
      <c r="C5853">
        <v>16.350000000000001</v>
      </c>
      <c r="D5853">
        <f>SUMIF(E:E,Table1[[#This Row],[Item_Fat_Content]],N:N)</f>
        <v>11904094.532999987</v>
      </c>
      <c r="E5853" t="s">
        <v>11</v>
      </c>
      <c r="F5853">
        <v>3.4813556000000002E-2</v>
      </c>
      <c r="G5853" t="s">
        <v>30</v>
      </c>
      <c r="H5853">
        <v>128.40199999999999</v>
      </c>
      <c r="I5853" t="s">
        <v>20</v>
      </c>
      <c r="J5853">
        <v>2009</v>
      </c>
      <c r="K5853" t="s">
        <v>14</v>
      </c>
      <c r="L5853" t="s">
        <v>21</v>
      </c>
      <c r="M5853" t="s">
        <v>22</v>
      </c>
      <c r="N5853">
        <v>1265.02</v>
      </c>
    </row>
    <row r="5854" spans="1:14" x14ac:dyDescent="0.3">
      <c r="A5854" t="s">
        <v>1457</v>
      </c>
      <c r="B5854">
        <v>5852</v>
      </c>
      <c r="C5854">
        <v>17.75</v>
      </c>
      <c r="D5854">
        <f>SUMIF(E:E,Table1[[#This Row],[Item_Fat_Content]],N:N)</f>
        <v>11904094.532999987</v>
      </c>
      <c r="E5854" t="s">
        <v>11</v>
      </c>
      <c r="F5854">
        <v>9.7862838999999993E-2</v>
      </c>
      <c r="G5854" t="s">
        <v>56</v>
      </c>
      <c r="H5854">
        <v>239.31960000000001</v>
      </c>
      <c r="I5854" t="s">
        <v>13</v>
      </c>
      <c r="J5854">
        <v>1999</v>
      </c>
      <c r="K5854" t="s">
        <v>14</v>
      </c>
      <c r="L5854" t="s">
        <v>15</v>
      </c>
      <c r="M5854" t="s">
        <v>16</v>
      </c>
      <c r="N5854">
        <v>3615.2939999999999</v>
      </c>
    </row>
    <row r="5855" spans="1:14" x14ac:dyDescent="0.3">
      <c r="A5855" t="s">
        <v>1064</v>
      </c>
      <c r="B5855">
        <v>5853</v>
      </c>
      <c r="C5855">
        <f t="shared" ref="C5855:C5856" si="453">C5854</f>
        <v>17.75</v>
      </c>
      <c r="D5855">
        <f>SUMIF(E:E,Table1[[#This Row],[Item_Fat_Content]],N:N)</f>
        <v>11904094.532999987</v>
      </c>
      <c r="E5855" t="s">
        <v>11</v>
      </c>
      <c r="F5855">
        <v>6.7824456000000005E-2</v>
      </c>
      <c r="G5855" t="s">
        <v>30</v>
      </c>
      <c r="H5855">
        <v>167.7842</v>
      </c>
      <c r="I5855" t="s">
        <v>65</v>
      </c>
      <c r="J5855">
        <v>1985</v>
      </c>
      <c r="K5855" t="s">
        <v>49</v>
      </c>
      <c r="L5855" t="s">
        <v>15</v>
      </c>
      <c r="M5855" t="s">
        <v>28</v>
      </c>
      <c r="N5855">
        <v>165.7842</v>
      </c>
    </row>
    <row r="5856" spans="1:14" x14ac:dyDescent="0.3">
      <c r="A5856" t="s">
        <v>1513</v>
      </c>
      <c r="B5856">
        <v>5854</v>
      </c>
      <c r="C5856">
        <f t="shared" si="453"/>
        <v>17.75</v>
      </c>
      <c r="D5856">
        <f>SUMIF(E:E,Table1[[#This Row],[Item_Fat_Content]],N:N)</f>
        <v>6457454.3820000133</v>
      </c>
      <c r="E5856" t="s">
        <v>1608</v>
      </c>
      <c r="F5856">
        <v>0.11173569</v>
      </c>
      <c r="G5856" t="s">
        <v>26</v>
      </c>
      <c r="H5856">
        <v>115.9492</v>
      </c>
      <c r="I5856" t="s">
        <v>65</v>
      </c>
      <c r="J5856">
        <v>1985</v>
      </c>
      <c r="K5856" t="s">
        <v>49</v>
      </c>
      <c r="L5856" t="s">
        <v>15</v>
      </c>
      <c r="M5856" t="s">
        <v>28</v>
      </c>
      <c r="N5856">
        <v>115.8492</v>
      </c>
    </row>
    <row r="5857" spans="1:14" x14ac:dyDescent="0.3">
      <c r="A5857" t="s">
        <v>962</v>
      </c>
      <c r="B5857">
        <v>5855</v>
      </c>
      <c r="C5857">
        <v>18.600000000000001</v>
      </c>
      <c r="D5857">
        <f>SUMIF(E:E,Table1[[#This Row],[Item_Fat_Content]],N:N)</f>
        <v>11904094.532999987</v>
      </c>
      <c r="E5857" t="s">
        <v>11</v>
      </c>
      <c r="F5857">
        <v>4.8160823999999998E-2</v>
      </c>
      <c r="G5857" t="s">
        <v>36</v>
      </c>
      <c r="H5857">
        <v>188.9898</v>
      </c>
      <c r="I5857" t="s">
        <v>45</v>
      </c>
      <c r="J5857">
        <v>2007</v>
      </c>
      <c r="K5857" t="str">
        <f>K5856</f>
        <v>Small</v>
      </c>
      <c r="L5857" t="s">
        <v>43</v>
      </c>
      <c r="M5857" t="s">
        <v>16</v>
      </c>
      <c r="N5857">
        <v>3554.7062000000001</v>
      </c>
    </row>
    <row r="5858" spans="1:14" x14ac:dyDescent="0.3">
      <c r="A5858" t="s">
        <v>704</v>
      </c>
      <c r="B5858">
        <v>5856</v>
      </c>
      <c r="C5858">
        <v>12.65</v>
      </c>
      <c r="D5858">
        <f>SUMIF(E:E,Table1[[#This Row],[Item_Fat_Content]],N:N)</f>
        <v>11904094.532999987</v>
      </c>
      <c r="E5858" t="s">
        <v>11</v>
      </c>
      <c r="F5858">
        <v>4.7197936000000003E-2</v>
      </c>
      <c r="G5858" t="s">
        <v>178</v>
      </c>
      <c r="H5858">
        <v>114.1202</v>
      </c>
      <c r="I5858" t="s">
        <v>31</v>
      </c>
      <c r="J5858">
        <v>1987</v>
      </c>
      <c r="K5858" t="s">
        <v>32</v>
      </c>
      <c r="L5858" t="s">
        <v>21</v>
      </c>
      <c r="M5858" t="s">
        <v>16</v>
      </c>
      <c r="N5858">
        <v>3488.1262000000002</v>
      </c>
    </row>
    <row r="5859" spans="1:14" x14ac:dyDescent="0.3">
      <c r="A5859" t="s">
        <v>1009</v>
      </c>
      <c r="B5859">
        <v>5857</v>
      </c>
      <c r="C5859">
        <f>C5858</f>
        <v>12.65</v>
      </c>
      <c r="D5859">
        <f>SUMIF(E:E,Table1[[#This Row],[Item_Fat_Content]],N:N)</f>
        <v>6457454.3820000133</v>
      </c>
      <c r="E5859" t="s">
        <v>1608</v>
      </c>
      <c r="F5859">
        <v>6.2920130000000005E-2</v>
      </c>
      <c r="G5859" t="s">
        <v>12</v>
      </c>
      <c r="H5859">
        <v>88.985600000000005</v>
      </c>
      <c r="I5859" t="s">
        <v>38</v>
      </c>
      <c r="J5859">
        <v>1985</v>
      </c>
      <c r="K5859" t="s">
        <v>14</v>
      </c>
      <c r="L5859" t="s">
        <v>21</v>
      </c>
      <c r="M5859" t="s">
        <v>39</v>
      </c>
      <c r="N5859">
        <v>3515.424</v>
      </c>
    </row>
    <row r="5860" spans="1:14" x14ac:dyDescent="0.3">
      <c r="A5860" t="s">
        <v>686</v>
      </c>
      <c r="B5860">
        <v>5858</v>
      </c>
      <c r="C5860">
        <v>16.25</v>
      </c>
      <c r="D5860">
        <f>SUMIF(E:E,Table1[[#This Row],[Item_Fat_Content]],N:N)</f>
        <v>11904094.532999987</v>
      </c>
      <c r="E5860" t="s">
        <v>11</v>
      </c>
      <c r="F5860">
        <v>5.7385238999999998E-2</v>
      </c>
      <c r="G5860" t="s">
        <v>26</v>
      </c>
      <c r="H5860">
        <v>126.2046</v>
      </c>
      <c r="I5860" t="s">
        <v>60</v>
      </c>
      <c r="J5860">
        <v>2004</v>
      </c>
      <c r="K5860" t="s">
        <v>49</v>
      </c>
      <c r="L5860" t="s">
        <v>43</v>
      </c>
      <c r="M5860" t="s">
        <v>16</v>
      </c>
      <c r="N5860">
        <v>1369.5506</v>
      </c>
    </row>
    <row r="5861" spans="1:14" x14ac:dyDescent="0.3">
      <c r="A5861" t="s">
        <v>294</v>
      </c>
      <c r="B5861">
        <v>5859</v>
      </c>
      <c r="C5861">
        <f t="shared" ref="C5861:C5862" si="454">C5860</f>
        <v>16.25</v>
      </c>
      <c r="D5861">
        <f>SUMIF(E:E,Table1[[#This Row],[Item_Fat_Content]],N:N)</f>
        <v>11904094.532999987</v>
      </c>
      <c r="E5861" t="s">
        <v>11</v>
      </c>
      <c r="F5861">
        <v>5.2097910000000001E-3</v>
      </c>
      <c r="G5861" t="s">
        <v>12</v>
      </c>
      <c r="H5861">
        <v>265.28840000000002</v>
      </c>
      <c r="I5861" t="s">
        <v>38</v>
      </c>
      <c r="J5861">
        <v>1985</v>
      </c>
      <c r="K5861" t="s">
        <v>14</v>
      </c>
      <c r="L5861" t="s">
        <v>21</v>
      </c>
      <c r="M5861" t="s">
        <v>39</v>
      </c>
      <c r="N5861">
        <v>3179.8607999999999</v>
      </c>
    </row>
    <row r="5862" spans="1:14" x14ac:dyDescent="0.3">
      <c r="A5862" t="s">
        <v>964</v>
      </c>
      <c r="B5862">
        <v>5860</v>
      </c>
      <c r="C5862">
        <f t="shared" si="454"/>
        <v>16.25</v>
      </c>
      <c r="D5862">
        <f>SUMIF(E:E,Table1[[#This Row],[Item_Fat_Content]],N:N)</f>
        <v>11904094.532999987</v>
      </c>
      <c r="E5862" t="s">
        <v>11</v>
      </c>
      <c r="F5862">
        <v>2.5527993999999998E-2</v>
      </c>
      <c r="G5862" t="s">
        <v>26</v>
      </c>
      <c r="H5862">
        <v>157.52619999999999</v>
      </c>
      <c r="I5862" t="s">
        <v>65</v>
      </c>
      <c r="J5862">
        <v>1985</v>
      </c>
      <c r="K5862" t="s">
        <v>49</v>
      </c>
      <c r="L5862" t="s">
        <v>15</v>
      </c>
      <c r="M5862" t="s">
        <v>28</v>
      </c>
      <c r="N5862">
        <v>477.37860000000001</v>
      </c>
    </row>
    <row r="5863" spans="1:14" x14ac:dyDescent="0.3">
      <c r="A5863" t="s">
        <v>1377</v>
      </c>
      <c r="B5863">
        <v>5861</v>
      </c>
      <c r="C5863">
        <v>20.2</v>
      </c>
      <c r="D5863">
        <f>SUMIF(E:E,Table1[[#This Row],[Item_Fat_Content]],N:N)</f>
        <v>6457454.3820000133</v>
      </c>
      <c r="E5863" t="s">
        <v>1608</v>
      </c>
      <c r="F5863">
        <v>9.6495425999999995E-2</v>
      </c>
      <c r="G5863" t="s">
        <v>24</v>
      </c>
      <c r="H5863">
        <v>175.6028</v>
      </c>
      <c r="I5863" t="s">
        <v>60</v>
      </c>
      <c r="J5863">
        <v>2004</v>
      </c>
      <c r="K5863" t="s">
        <v>49</v>
      </c>
      <c r="L5863" t="s">
        <v>43</v>
      </c>
      <c r="M5863" t="s">
        <v>16</v>
      </c>
      <c r="N5863">
        <v>3364.9531999999999</v>
      </c>
    </row>
    <row r="5864" spans="1:14" x14ac:dyDescent="0.3">
      <c r="A5864" t="s">
        <v>1352</v>
      </c>
      <c r="B5864">
        <v>5862</v>
      </c>
      <c r="C5864">
        <f>C5863</f>
        <v>20.2</v>
      </c>
      <c r="D5864">
        <f>SUMIF(E:E,Table1[[#This Row],[Item_Fat_Content]],N:N)</f>
        <v>11904094.532999987</v>
      </c>
      <c r="E5864" t="s">
        <v>11</v>
      </c>
      <c r="F5864">
        <v>0.17357440199999999</v>
      </c>
      <c r="G5864" t="s">
        <v>30</v>
      </c>
      <c r="H5864">
        <v>214.09020000000001</v>
      </c>
      <c r="I5864" t="s">
        <v>65</v>
      </c>
      <c r="J5864">
        <v>1985</v>
      </c>
      <c r="K5864" t="s">
        <v>49</v>
      </c>
      <c r="L5864" t="s">
        <v>15</v>
      </c>
      <c r="M5864" t="s">
        <v>28</v>
      </c>
      <c r="N5864">
        <v>1061.951</v>
      </c>
    </row>
    <row r="5865" spans="1:14" x14ac:dyDescent="0.3">
      <c r="A5865" t="s">
        <v>431</v>
      </c>
      <c r="B5865">
        <v>5863</v>
      </c>
      <c r="C5865">
        <v>15.35</v>
      </c>
      <c r="D5865">
        <f>SUMIF(E:E,Table1[[#This Row],[Item_Fat_Content]],N:N)</f>
        <v>11904094.532999987</v>
      </c>
      <c r="E5865" t="s">
        <v>11</v>
      </c>
      <c r="F5865">
        <v>2.0409765E-2</v>
      </c>
      <c r="G5865" t="s">
        <v>19</v>
      </c>
      <c r="H5865">
        <v>218.35079999999999</v>
      </c>
      <c r="I5865" t="s">
        <v>20</v>
      </c>
      <c r="J5865">
        <v>2009</v>
      </c>
      <c r="K5865" t="s">
        <v>14</v>
      </c>
      <c r="L5865" t="s">
        <v>21</v>
      </c>
      <c r="M5865" t="s">
        <v>22</v>
      </c>
      <c r="N5865">
        <v>2387.5587999999998</v>
      </c>
    </row>
    <row r="5866" spans="1:14" x14ac:dyDescent="0.3">
      <c r="A5866" t="s">
        <v>274</v>
      </c>
      <c r="B5866">
        <v>5864</v>
      </c>
      <c r="C5866">
        <v>7.7850000000000001</v>
      </c>
      <c r="D5866">
        <f>SUMIF(E:E,Table1[[#This Row],[Item_Fat_Content]],N:N)</f>
        <v>11904094.532999987</v>
      </c>
      <c r="E5866" t="s">
        <v>11</v>
      </c>
      <c r="F5866">
        <v>8.8888290999999994E-2</v>
      </c>
      <c r="G5866" t="s">
        <v>26</v>
      </c>
      <c r="H5866">
        <v>64.751000000000005</v>
      </c>
      <c r="I5866" t="s">
        <v>42</v>
      </c>
      <c r="J5866">
        <v>2002</v>
      </c>
      <c r="K5866" t="str">
        <f>K5865</f>
        <v>Medium</v>
      </c>
      <c r="L5866" t="s">
        <v>43</v>
      </c>
      <c r="M5866" t="s">
        <v>16</v>
      </c>
      <c r="N5866">
        <v>1201.769</v>
      </c>
    </row>
    <row r="5867" spans="1:14" x14ac:dyDescent="0.3">
      <c r="A5867" t="s">
        <v>1026</v>
      </c>
      <c r="B5867">
        <v>5865</v>
      </c>
      <c r="C5867">
        <v>17.600000000000001</v>
      </c>
      <c r="D5867">
        <f>SUMIF(E:E,Table1[[#This Row],[Item_Fat_Content]],N:N)</f>
        <v>11904094.532999987</v>
      </c>
      <c r="E5867" t="s">
        <v>11</v>
      </c>
      <c r="F5867">
        <v>9.7367722000000004E-2</v>
      </c>
      <c r="G5867" t="s">
        <v>12</v>
      </c>
      <c r="H5867">
        <v>89.385599999999997</v>
      </c>
      <c r="I5867" t="s">
        <v>13</v>
      </c>
      <c r="J5867">
        <v>1999</v>
      </c>
      <c r="K5867" t="s">
        <v>14</v>
      </c>
      <c r="L5867" t="s">
        <v>15</v>
      </c>
      <c r="M5867" t="s">
        <v>16</v>
      </c>
      <c r="N5867">
        <v>878.85599999999999</v>
      </c>
    </row>
    <row r="5868" spans="1:14" x14ac:dyDescent="0.3">
      <c r="A5868" t="s">
        <v>1175</v>
      </c>
      <c r="B5868">
        <v>5866</v>
      </c>
      <c r="C5868">
        <v>15.1</v>
      </c>
      <c r="D5868">
        <f>SUMIF(E:E,Table1[[#This Row],[Item_Fat_Content]],N:N)</f>
        <v>11904094.532999987</v>
      </c>
      <c r="E5868" t="s">
        <v>11</v>
      </c>
      <c r="F5868">
        <v>5.9275451999999999E-2</v>
      </c>
      <c r="G5868" t="s">
        <v>30</v>
      </c>
      <c r="H5868">
        <v>238.9248</v>
      </c>
      <c r="I5868" t="s">
        <v>31</v>
      </c>
      <c r="J5868">
        <v>1987</v>
      </c>
      <c r="K5868" t="s">
        <v>32</v>
      </c>
      <c r="L5868" t="s">
        <v>21</v>
      </c>
      <c r="M5868" t="s">
        <v>16</v>
      </c>
      <c r="N5868">
        <v>6636.6944000000003</v>
      </c>
    </row>
    <row r="5869" spans="1:14" x14ac:dyDescent="0.3">
      <c r="A5869" t="s">
        <v>1277</v>
      </c>
      <c r="B5869">
        <v>5867</v>
      </c>
      <c r="C5869">
        <v>9.3949999999999996</v>
      </c>
      <c r="D5869">
        <f>SUMIF(E:E,Table1[[#This Row],[Item_Fat_Content]],N:N)</f>
        <v>6457454.3820000133</v>
      </c>
      <c r="E5869" t="s">
        <v>1608</v>
      </c>
      <c r="F5869">
        <v>0.100555034</v>
      </c>
      <c r="G5869" t="s">
        <v>34</v>
      </c>
      <c r="H5869">
        <v>88.885599999999997</v>
      </c>
      <c r="I5869" t="s">
        <v>13</v>
      </c>
      <c r="J5869">
        <v>1999</v>
      </c>
      <c r="K5869" t="s">
        <v>14</v>
      </c>
      <c r="L5869" t="s">
        <v>15</v>
      </c>
      <c r="M5869" t="s">
        <v>16</v>
      </c>
      <c r="N5869">
        <v>439.428</v>
      </c>
    </row>
    <row r="5870" spans="1:14" x14ac:dyDescent="0.3">
      <c r="A5870" t="s">
        <v>986</v>
      </c>
      <c r="B5870">
        <v>5868</v>
      </c>
      <c r="C5870">
        <v>9.27</v>
      </c>
      <c r="D5870">
        <f>SUMIF(E:E,Table1[[#This Row],[Item_Fat_Content]],N:N)</f>
        <v>11904094.532999987</v>
      </c>
      <c r="E5870" t="s">
        <v>11</v>
      </c>
      <c r="F5870">
        <v>6.1775607000000003E-2</v>
      </c>
      <c r="G5870" t="s">
        <v>12</v>
      </c>
      <c r="H5870">
        <v>150.10499999999999</v>
      </c>
      <c r="I5870" t="s">
        <v>60</v>
      </c>
      <c r="J5870">
        <v>2004</v>
      </c>
      <c r="K5870" t="s">
        <v>49</v>
      </c>
      <c r="L5870" t="s">
        <v>43</v>
      </c>
      <c r="M5870" t="s">
        <v>16</v>
      </c>
      <c r="N5870">
        <v>2696.49</v>
      </c>
    </row>
    <row r="5871" spans="1:14" x14ac:dyDescent="0.3">
      <c r="A5871" t="s">
        <v>1101</v>
      </c>
      <c r="B5871">
        <v>5869</v>
      </c>
      <c r="C5871">
        <f>C5870</f>
        <v>9.27</v>
      </c>
      <c r="D5871">
        <f>SUMIF(E:E,Table1[[#This Row],[Item_Fat_Content]],N:N)</f>
        <v>6457454.3820000133</v>
      </c>
      <c r="E5871" t="s">
        <v>1608</v>
      </c>
      <c r="F5871">
        <v>1.2974937000000001E-2</v>
      </c>
      <c r="G5871" t="s">
        <v>26</v>
      </c>
      <c r="H5871">
        <v>115.9834</v>
      </c>
      <c r="I5871" t="s">
        <v>38</v>
      </c>
      <c r="J5871">
        <v>1985</v>
      </c>
      <c r="K5871" t="s">
        <v>14</v>
      </c>
      <c r="L5871" t="s">
        <v>21</v>
      </c>
      <c r="M5871" t="s">
        <v>39</v>
      </c>
      <c r="N5871">
        <v>2994.7683999999999</v>
      </c>
    </row>
    <row r="5872" spans="1:14" x14ac:dyDescent="0.3">
      <c r="A5872" t="s">
        <v>949</v>
      </c>
      <c r="B5872">
        <v>5870</v>
      </c>
      <c r="C5872">
        <v>18.850000000000001</v>
      </c>
      <c r="D5872">
        <f>SUMIF(E:E,Table1[[#This Row],[Item_Fat_Content]],N:N)</f>
        <v>11904094.532999987</v>
      </c>
      <c r="E5872" t="s">
        <v>11</v>
      </c>
      <c r="F5872">
        <v>4.2614361000000003E-2</v>
      </c>
      <c r="G5872" t="s">
        <v>73</v>
      </c>
      <c r="H5872">
        <v>255.333</v>
      </c>
      <c r="I5872" t="s">
        <v>31</v>
      </c>
      <c r="J5872">
        <v>1987</v>
      </c>
      <c r="K5872" t="s">
        <v>32</v>
      </c>
      <c r="L5872" t="s">
        <v>21</v>
      </c>
      <c r="M5872" t="s">
        <v>16</v>
      </c>
      <c r="N5872">
        <v>1794.3309999999999</v>
      </c>
    </row>
    <row r="5873" spans="1:14" x14ac:dyDescent="0.3">
      <c r="A5873" t="s">
        <v>218</v>
      </c>
      <c r="B5873">
        <v>5871</v>
      </c>
      <c r="C5873">
        <f>C5872</f>
        <v>18.850000000000001</v>
      </c>
      <c r="D5873">
        <f>SUMIF(E:E,Table1[[#This Row],[Item_Fat_Content]],N:N)</f>
        <v>11904094.532999987</v>
      </c>
      <c r="E5873" t="s">
        <v>11</v>
      </c>
      <c r="F5873">
        <v>5.0535311999999999E-2</v>
      </c>
      <c r="G5873" t="s">
        <v>56</v>
      </c>
      <c r="H5873">
        <v>130.03100000000001</v>
      </c>
      <c r="I5873" t="s">
        <v>65</v>
      </c>
      <c r="J5873">
        <v>1985</v>
      </c>
      <c r="K5873" t="s">
        <v>49</v>
      </c>
      <c r="L5873" t="s">
        <v>15</v>
      </c>
      <c r="M5873" t="s">
        <v>28</v>
      </c>
      <c r="N5873">
        <v>129.83099999999999</v>
      </c>
    </row>
    <row r="5874" spans="1:14" x14ac:dyDescent="0.3">
      <c r="A5874" t="s">
        <v>1317</v>
      </c>
      <c r="B5874">
        <v>5872</v>
      </c>
      <c r="C5874">
        <v>11</v>
      </c>
      <c r="D5874">
        <f>SUMIF(E:E,Table1[[#This Row],[Item_Fat_Content]],N:N)</f>
        <v>11904094.532999987</v>
      </c>
      <c r="E5874" t="s">
        <v>11</v>
      </c>
      <c r="F5874">
        <v>8.9448440000000004E-3</v>
      </c>
      <c r="G5874" t="s">
        <v>24</v>
      </c>
      <c r="H5874">
        <v>122.37560000000001</v>
      </c>
      <c r="I5874" t="s">
        <v>60</v>
      </c>
      <c r="J5874">
        <v>2004</v>
      </c>
      <c r="K5874" t="s">
        <v>49</v>
      </c>
      <c r="L5874" t="s">
        <v>43</v>
      </c>
      <c r="M5874" t="s">
        <v>16</v>
      </c>
      <c r="N5874">
        <v>2059.9852000000001</v>
      </c>
    </row>
    <row r="5875" spans="1:14" x14ac:dyDescent="0.3">
      <c r="A5875" t="s">
        <v>1460</v>
      </c>
      <c r="B5875">
        <v>5873</v>
      </c>
      <c r="C5875">
        <v>13.15</v>
      </c>
      <c r="D5875">
        <f>SUMIF(E:E,Table1[[#This Row],[Item_Fat_Content]],N:N)</f>
        <v>11904094.532999987</v>
      </c>
      <c r="E5875" t="s">
        <v>11</v>
      </c>
      <c r="F5875">
        <v>5.6418353999999997E-2</v>
      </c>
      <c r="G5875" t="s">
        <v>19</v>
      </c>
      <c r="H5875">
        <v>142.4812</v>
      </c>
      <c r="I5875" t="s">
        <v>60</v>
      </c>
      <c r="J5875">
        <v>2004</v>
      </c>
      <c r="K5875" t="s">
        <v>49</v>
      </c>
      <c r="L5875" t="s">
        <v>43</v>
      </c>
      <c r="M5875" t="s">
        <v>16</v>
      </c>
      <c r="N5875">
        <v>2422.1804000000002</v>
      </c>
    </row>
    <row r="5876" spans="1:14" x14ac:dyDescent="0.3">
      <c r="A5876" t="s">
        <v>669</v>
      </c>
      <c r="B5876">
        <v>5874</v>
      </c>
      <c r="C5876">
        <v>5.46</v>
      </c>
      <c r="D5876">
        <f>SUMIF(E:E,Table1[[#This Row],[Item_Fat_Content]],N:N)</f>
        <v>6457454.3820000133</v>
      </c>
      <c r="E5876" t="s">
        <v>1608</v>
      </c>
      <c r="F5876">
        <v>3.2227432E-2</v>
      </c>
      <c r="G5876" t="s">
        <v>73</v>
      </c>
      <c r="H5876">
        <v>186.82400000000001</v>
      </c>
      <c r="I5876" t="s">
        <v>13</v>
      </c>
      <c r="J5876">
        <v>1999</v>
      </c>
      <c r="K5876" t="s">
        <v>14</v>
      </c>
      <c r="L5876" t="s">
        <v>15</v>
      </c>
      <c r="M5876" t="s">
        <v>16</v>
      </c>
      <c r="N5876">
        <v>1864.24</v>
      </c>
    </row>
    <row r="5877" spans="1:14" x14ac:dyDescent="0.3">
      <c r="A5877" t="s">
        <v>1459</v>
      </c>
      <c r="B5877">
        <v>5875</v>
      </c>
      <c r="C5877">
        <f>C5876</f>
        <v>5.46</v>
      </c>
      <c r="D5877">
        <f>SUMIF(E:E,Table1[[#This Row],[Item_Fat_Content]],N:N)</f>
        <v>6457454.3820000133</v>
      </c>
      <c r="E5877" t="s">
        <v>1608</v>
      </c>
      <c r="F5877">
        <v>0.127108578</v>
      </c>
      <c r="G5877" t="s">
        <v>12</v>
      </c>
      <c r="H5877">
        <v>120.744</v>
      </c>
      <c r="I5877" t="s">
        <v>38</v>
      </c>
      <c r="J5877">
        <v>1985</v>
      </c>
      <c r="K5877" t="s">
        <v>14</v>
      </c>
      <c r="L5877" t="s">
        <v>21</v>
      </c>
      <c r="M5877" t="s">
        <v>39</v>
      </c>
      <c r="N5877">
        <v>2756.4119999999998</v>
      </c>
    </row>
    <row r="5878" spans="1:14" x14ac:dyDescent="0.3">
      <c r="A5878" t="s">
        <v>991</v>
      </c>
      <c r="B5878">
        <v>5876</v>
      </c>
      <c r="C5878">
        <v>12.35</v>
      </c>
      <c r="D5878">
        <f>SUMIF(E:E,Table1[[#This Row],[Item_Fat_Content]],N:N)</f>
        <v>6457454.3820000133</v>
      </c>
      <c r="E5878" t="s">
        <v>1608</v>
      </c>
      <c r="F5878">
        <v>6.4441812000000001E-2</v>
      </c>
      <c r="G5878" t="s">
        <v>26</v>
      </c>
      <c r="H5878">
        <v>110.95699999999999</v>
      </c>
      <c r="I5878" t="s">
        <v>27</v>
      </c>
      <c r="J5878">
        <v>1998</v>
      </c>
      <c r="K5878" t="str">
        <f t="shared" ref="K5878:K5879" si="455">K5877</f>
        <v>Medium</v>
      </c>
      <c r="L5878" t="s">
        <v>21</v>
      </c>
      <c r="M5878" t="s">
        <v>28</v>
      </c>
      <c r="N5878">
        <v>219.714</v>
      </c>
    </row>
    <row r="5879" spans="1:14" x14ac:dyDescent="0.3">
      <c r="A5879" t="s">
        <v>408</v>
      </c>
      <c r="B5879">
        <v>5877</v>
      </c>
      <c r="C5879">
        <v>6.8650000000000002</v>
      </c>
      <c r="D5879">
        <f>SUMIF(E:E,Table1[[#This Row],[Item_Fat_Content]],N:N)</f>
        <v>11904094.532999987</v>
      </c>
      <c r="E5879" t="s">
        <v>11</v>
      </c>
      <c r="F5879">
        <v>5.7152138999999998E-2</v>
      </c>
      <c r="G5879" t="s">
        <v>36</v>
      </c>
      <c r="H5879">
        <v>211.8218</v>
      </c>
      <c r="I5879" t="s">
        <v>45</v>
      </c>
      <c r="J5879">
        <v>2007</v>
      </c>
      <c r="K5879" t="str">
        <f t="shared" si="455"/>
        <v>Medium</v>
      </c>
      <c r="L5879" t="s">
        <v>43</v>
      </c>
      <c r="M5879" t="s">
        <v>16</v>
      </c>
      <c r="N5879">
        <v>4915.6013999999996</v>
      </c>
    </row>
    <row r="5880" spans="1:14" x14ac:dyDescent="0.3">
      <c r="A5880" t="s">
        <v>522</v>
      </c>
      <c r="B5880">
        <v>5878</v>
      </c>
      <c r="C5880">
        <v>17.75</v>
      </c>
      <c r="D5880">
        <f>SUMIF(E:E,Table1[[#This Row],[Item_Fat_Content]],N:N)</f>
        <v>11904094.532999987</v>
      </c>
      <c r="E5880" t="s">
        <v>11</v>
      </c>
      <c r="F5880">
        <v>0.11147467</v>
      </c>
      <c r="G5880" t="s">
        <v>178</v>
      </c>
      <c r="H5880">
        <v>108.0912</v>
      </c>
      <c r="I5880" t="s">
        <v>13</v>
      </c>
      <c r="J5880">
        <v>1999</v>
      </c>
      <c r="K5880" t="s">
        <v>14</v>
      </c>
      <c r="L5880" t="s">
        <v>15</v>
      </c>
      <c r="M5880" t="s">
        <v>16</v>
      </c>
      <c r="N5880">
        <v>1637.8679999999999</v>
      </c>
    </row>
    <row r="5881" spans="1:14" x14ac:dyDescent="0.3">
      <c r="A5881" t="s">
        <v>948</v>
      </c>
      <c r="B5881">
        <v>5879</v>
      </c>
      <c r="C5881">
        <f t="shared" ref="C5881:C5882" si="456">C5880</f>
        <v>17.75</v>
      </c>
      <c r="D5881">
        <f>SUMIF(E:E,Table1[[#This Row],[Item_Fat_Content]],N:N)</f>
        <v>11904094.532999987</v>
      </c>
      <c r="E5881" t="s">
        <v>11</v>
      </c>
      <c r="F5881">
        <v>2.8410334999999998E-2</v>
      </c>
      <c r="G5881" t="s">
        <v>30</v>
      </c>
      <c r="H5881">
        <v>158.06039999999999</v>
      </c>
      <c r="I5881" t="s">
        <v>38</v>
      </c>
      <c r="J5881">
        <v>1985</v>
      </c>
      <c r="K5881" t="s">
        <v>14</v>
      </c>
      <c r="L5881" t="s">
        <v>21</v>
      </c>
      <c r="M5881" t="s">
        <v>39</v>
      </c>
      <c r="N5881">
        <v>4595.3516</v>
      </c>
    </row>
    <row r="5882" spans="1:14" x14ac:dyDescent="0.3">
      <c r="A5882" t="s">
        <v>276</v>
      </c>
      <c r="B5882">
        <v>5880</v>
      </c>
      <c r="C5882">
        <f t="shared" si="456"/>
        <v>17.75</v>
      </c>
      <c r="D5882">
        <f>SUMIF(E:E,Table1[[#This Row],[Item_Fat_Content]],N:N)</f>
        <v>6457454.3820000133</v>
      </c>
      <c r="E5882" t="s">
        <v>1608</v>
      </c>
      <c r="F5882">
        <v>0.28952283299999998</v>
      </c>
      <c r="G5882" t="s">
        <v>26</v>
      </c>
      <c r="H5882">
        <v>172.07640000000001</v>
      </c>
      <c r="I5882" t="s">
        <v>65</v>
      </c>
      <c r="J5882">
        <v>1985</v>
      </c>
      <c r="K5882" t="s">
        <v>49</v>
      </c>
      <c r="L5882" t="s">
        <v>15</v>
      </c>
      <c r="M5882" t="s">
        <v>28</v>
      </c>
      <c r="N5882">
        <v>171.7764</v>
      </c>
    </row>
    <row r="5883" spans="1:14" x14ac:dyDescent="0.3">
      <c r="A5883" t="s">
        <v>1569</v>
      </c>
      <c r="B5883">
        <v>5881</v>
      </c>
      <c r="C5883">
        <v>19.350000000000001</v>
      </c>
      <c r="D5883">
        <f>SUMIF(E:E,Table1[[#This Row],[Item_Fat_Content]],N:N)</f>
        <v>11904094.532999987</v>
      </c>
      <c r="E5883" t="s">
        <v>11</v>
      </c>
      <c r="F5883">
        <v>0</v>
      </c>
      <c r="G5883" t="s">
        <v>56</v>
      </c>
      <c r="H5883">
        <v>65.316800000000001</v>
      </c>
      <c r="I5883" t="s">
        <v>27</v>
      </c>
      <c r="J5883">
        <v>1998</v>
      </c>
      <c r="K5883" t="str">
        <f>K5882</f>
        <v>Small</v>
      </c>
      <c r="L5883" t="s">
        <v>21</v>
      </c>
      <c r="M5883" t="s">
        <v>28</v>
      </c>
      <c r="N5883">
        <v>191.75040000000001</v>
      </c>
    </row>
    <row r="5884" spans="1:14" x14ac:dyDescent="0.3">
      <c r="A5884" t="s">
        <v>598</v>
      </c>
      <c r="B5884">
        <v>5882</v>
      </c>
      <c r="C5884">
        <v>13.8</v>
      </c>
      <c r="D5884">
        <f>SUMIF(E:E,Table1[[#This Row],[Item_Fat_Content]],N:N)</f>
        <v>6457454.3820000133</v>
      </c>
      <c r="E5884" t="s">
        <v>1608</v>
      </c>
      <c r="F5884">
        <v>6.4207276999999993E-2</v>
      </c>
      <c r="G5884" t="s">
        <v>26</v>
      </c>
      <c r="H5884">
        <v>76.001199999999997</v>
      </c>
      <c r="I5884" t="s">
        <v>48</v>
      </c>
      <c r="J5884">
        <v>1997</v>
      </c>
      <c r="K5884" t="s">
        <v>49</v>
      </c>
      <c r="L5884" t="s">
        <v>15</v>
      </c>
      <c r="M5884" t="s">
        <v>16</v>
      </c>
      <c r="N5884">
        <v>1214.4192</v>
      </c>
    </row>
    <row r="5885" spans="1:14" x14ac:dyDescent="0.3">
      <c r="A5885" t="s">
        <v>332</v>
      </c>
      <c r="B5885">
        <v>5883</v>
      </c>
      <c r="C5885">
        <v>9.3000000000000007</v>
      </c>
      <c r="D5885">
        <f>SUMIF(E:E,Table1[[#This Row],[Item_Fat_Content]],N:N)</f>
        <v>11904094.532999987</v>
      </c>
      <c r="E5885" t="s">
        <v>11</v>
      </c>
      <c r="F5885">
        <v>4.2463727999999999E-2</v>
      </c>
      <c r="G5885" t="s">
        <v>58</v>
      </c>
      <c r="H5885">
        <v>121.9388</v>
      </c>
      <c r="I5885" t="s">
        <v>20</v>
      </c>
      <c r="J5885">
        <v>2009</v>
      </c>
      <c r="K5885" t="s">
        <v>14</v>
      </c>
      <c r="L5885" t="s">
        <v>21</v>
      </c>
      <c r="M5885" t="s">
        <v>22</v>
      </c>
      <c r="N5885">
        <v>1114.5491999999999</v>
      </c>
    </row>
    <row r="5886" spans="1:14" x14ac:dyDescent="0.3">
      <c r="A5886" t="s">
        <v>1393</v>
      </c>
      <c r="B5886">
        <v>5884</v>
      </c>
      <c r="C5886">
        <v>17</v>
      </c>
      <c r="D5886">
        <f>SUMIF(E:E,Table1[[#This Row],[Item_Fat_Content]],N:N)</f>
        <v>6457454.3820000133</v>
      </c>
      <c r="E5886" t="s">
        <v>1608</v>
      </c>
      <c r="F5886">
        <v>0.13952193099999999</v>
      </c>
      <c r="G5886" t="s">
        <v>73</v>
      </c>
      <c r="H5886">
        <v>266.88839999999999</v>
      </c>
      <c r="I5886" t="s">
        <v>48</v>
      </c>
      <c r="J5886">
        <v>1997</v>
      </c>
      <c r="K5886" t="s">
        <v>49</v>
      </c>
      <c r="L5886" t="s">
        <v>15</v>
      </c>
      <c r="M5886" t="s">
        <v>16</v>
      </c>
      <c r="N5886">
        <v>5034.7795999999998</v>
      </c>
    </row>
    <row r="5887" spans="1:14" x14ac:dyDescent="0.3">
      <c r="A5887" t="s">
        <v>851</v>
      </c>
      <c r="B5887">
        <v>5885</v>
      </c>
      <c r="C5887">
        <v>20.2</v>
      </c>
      <c r="D5887">
        <f>SUMIF(E:E,Table1[[#This Row],[Item_Fat_Content]],N:N)</f>
        <v>11904094.532999987</v>
      </c>
      <c r="E5887" t="s">
        <v>11</v>
      </c>
      <c r="F5887">
        <v>0</v>
      </c>
      <c r="G5887" t="s">
        <v>30</v>
      </c>
      <c r="H5887">
        <v>187.18979999999999</v>
      </c>
      <c r="I5887" t="s">
        <v>31</v>
      </c>
      <c r="J5887">
        <v>1987</v>
      </c>
      <c r="K5887" t="s">
        <v>32</v>
      </c>
      <c r="L5887" t="s">
        <v>21</v>
      </c>
      <c r="M5887" t="s">
        <v>16</v>
      </c>
      <c r="N5887">
        <v>2993.4367999999999</v>
      </c>
    </row>
    <row r="5888" spans="1:14" x14ac:dyDescent="0.3">
      <c r="A5888" t="s">
        <v>195</v>
      </c>
      <c r="B5888">
        <v>5886</v>
      </c>
      <c r="C5888">
        <v>14</v>
      </c>
      <c r="D5888">
        <f>SUMIF(E:E,Table1[[#This Row],[Item_Fat_Content]],N:N)</f>
        <v>6457454.3820000133</v>
      </c>
      <c r="E5888" t="s">
        <v>1608</v>
      </c>
      <c r="F5888">
        <v>6.0768862E-2</v>
      </c>
      <c r="G5888" t="s">
        <v>41</v>
      </c>
      <c r="H5888">
        <v>154.8656</v>
      </c>
      <c r="I5888" t="s">
        <v>45</v>
      </c>
      <c r="J5888">
        <v>2007</v>
      </c>
      <c r="K5888" t="str">
        <f>K5887</f>
        <v>High</v>
      </c>
      <c r="L5888" t="s">
        <v>43</v>
      </c>
      <c r="M5888" t="s">
        <v>16</v>
      </c>
      <c r="N5888">
        <v>1390.1904</v>
      </c>
    </row>
    <row r="5889" spans="1:14" x14ac:dyDescent="0.3">
      <c r="A5889" t="s">
        <v>485</v>
      </c>
      <c r="B5889">
        <v>5887</v>
      </c>
      <c r="C5889">
        <v>9.1950000000000003</v>
      </c>
      <c r="D5889">
        <f>SUMIF(E:E,Table1[[#This Row],[Item_Fat_Content]],N:N)</f>
        <v>11904094.532999987</v>
      </c>
      <c r="E5889" t="s">
        <v>11</v>
      </c>
      <c r="F5889">
        <v>0.101294945</v>
      </c>
      <c r="G5889" t="s">
        <v>34</v>
      </c>
      <c r="H5889">
        <v>46.2744</v>
      </c>
      <c r="I5889" t="s">
        <v>48</v>
      </c>
      <c r="J5889">
        <v>1997</v>
      </c>
      <c r="K5889" t="s">
        <v>49</v>
      </c>
      <c r="L5889" t="s">
        <v>15</v>
      </c>
      <c r="M5889" t="s">
        <v>16</v>
      </c>
      <c r="N5889">
        <v>1086.5856000000001</v>
      </c>
    </row>
    <row r="5890" spans="1:14" x14ac:dyDescent="0.3">
      <c r="A5890" t="s">
        <v>737</v>
      </c>
      <c r="B5890">
        <v>5888</v>
      </c>
      <c r="C5890">
        <v>8.39</v>
      </c>
      <c r="D5890">
        <f>SUMIF(E:E,Table1[[#This Row],[Item_Fat_Content]],N:N)</f>
        <v>11904094.532999987</v>
      </c>
      <c r="E5890" t="s">
        <v>11</v>
      </c>
      <c r="F5890">
        <v>0.12047448099999999</v>
      </c>
      <c r="G5890" t="s">
        <v>30</v>
      </c>
      <c r="H5890">
        <v>165.58680000000001</v>
      </c>
      <c r="I5890" t="s">
        <v>60</v>
      </c>
      <c r="J5890">
        <v>2004</v>
      </c>
      <c r="K5890" t="s">
        <v>49</v>
      </c>
      <c r="L5890" t="s">
        <v>43</v>
      </c>
      <c r="M5890" t="s">
        <v>16</v>
      </c>
      <c r="N5890">
        <v>1965.4416000000001</v>
      </c>
    </row>
    <row r="5891" spans="1:14" x14ac:dyDescent="0.3">
      <c r="A5891" t="s">
        <v>1197</v>
      </c>
      <c r="B5891">
        <v>5889</v>
      </c>
      <c r="C5891">
        <v>5.7350000000000003</v>
      </c>
      <c r="D5891">
        <f>SUMIF(E:E,Table1[[#This Row],[Item_Fat_Content]],N:N)</f>
        <v>11904094.532999987</v>
      </c>
      <c r="E5891" t="s">
        <v>11</v>
      </c>
      <c r="F5891">
        <v>5.695045E-2</v>
      </c>
      <c r="G5891" t="s">
        <v>26</v>
      </c>
      <c r="H5891">
        <v>177.93700000000001</v>
      </c>
      <c r="I5891" t="s">
        <v>60</v>
      </c>
      <c r="J5891">
        <v>2004</v>
      </c>
      <c r="K5891" t="s">
        <v>49</v>
      </c>
      <c r="L5891" t="s">
        <v>43</v>
      </c>
      <c r="M5891" t="s">
        <v>16</v>
      </c>
      <c r="N5891">
        <v>1587.933</v>
      </c>
    </row>
    <row r="5892" spans="1:14" x14ac:dyDescent="0.3">
      <c r="A5892" t="s">
        <v>1364</v>
      </c>
      <c r="B5892">
        <v>5890</v>
      </c>
      <c r="C5892">
        <v>8.1549999999999994</v>
      </c>
      <c r="D5892">
        <f>SUMIF(E:E,Table1[[#This Row],[Item_Fat_Content]],N:N)</f>
        <v>11904094.532999987</v>
      </c>
      <c r="E5892" t="s">
        <v>11</v>
      </c>
      <c r="F5892">
        <v>0.119351235</v>
      </c>
      <c r="G5892" t="s">
        <v>24</v>
      </c>
      <c r="H5892">
        <v>190.15299999999999</v>
      </c>
      <c r="I5892" t="s">
        <v>31</v>
      </c>
      <c r="J5892">
        <v>1987</v>
      </c>
      <c r="K5892" t="s">
        <v>32</v>
      </c>
      <c r="L5892" t="s">
        <v>21</v>
      </c>
      <c r="M5892" t="s">
        <v>16</v>
      </c>
      <c r="N5892">
        <v>4933.5780000000004</v>
      </c>
    </row>
    <row r="5893" spans="1:14" x14ac:dyDescent="0.3">
      <c r="A5893" t="s">
        <v>1097</v>
      </c>
      <c r="B5893">
        <v>5891</v>
      </c>
      <c r="C5893">
        <v>17.7</v>
      </c>
      <c r="D5893">
        <f>SUMIF(E:E,Table1[[#This Row],[Item_Fat_Content]],N:N)</f>
        <v>6457454.3820000133</v>
      </c>
      <c r="E5893" t="s">
        <v>1608</v>
      </c>
      <c r="F5893">
        <v>0.22612296300000001</v>
      </c>
      <c r="G5893" t="s">
        <v>116</v>
      </c>
      <c r="H5893">
        <v>185.79239999999999</v>
      </c>
      <c r="I5893" t="s">
        <v>27</v>
      </c>
      <c r="J5893">
        <v>1998</v>
      </c>
      <c r="K5893" t="str">
        <f>K5892</f>
        <v>High</v>
      </c>
      <c r="L5893" t="s">
        <v>21</v>
      </c>
      <c r="M5893" t="s">
        <v>28</v>
      </c>
      <c r="N5893">
        <v>370.1848</v>
      </c>
    </row>
    <row r="5894" spans="1:14" x14ac:dyDescent="0.3">
      <c r="A5894" t="s">
        <v>1112</v>
      </c>
      <c r="B5894">
        <v>5892</v>
      </c>
      <c r="C5894">
        <v>16.7</v>
      </c>
      <c r="D5894">
        <f>SUMIF(E:E,Table1[[#This Row],[Item_Fat_Content]],N:N)</f>
        <v>11904094.532999987</v>
      </c>
      <c r="E5894" t="s">
        <v>11</v>
      </c>
      <c r="F5894">
        <v>2.6620627000000001E-2</v>
      </c>
      <c r="G5894" t="s">
        <v>30</v>
      </c>
      <c r="H5894">
        <v>249.27760000000001</v>
      </c>
      <c r="I5894" t="s">
        <v>48</v>
      </c>
      <c r="J5894">
        <v>1997</v>
      </c>
      <c r="K5894" t="s">
        <v>49</v>
      </c>
      <c r="L5894" t="s">
        <v>15</v>
      </c>
      <c r="M5894" t="s">
        <v>16</v>
      </c>
      <c r="N5894">
        <v>4210.5191999999997</v>
      </c>
    </row>
    <row r="5895" spans="1:14" x14ac:dyDescent="0.3">
      <c r="A5895" t="s">
        <v>453</v>
      </c>
      <c r="B5895">
        <v>5893</v>
      </c>
      <c r="C5895">
        <v>17.25</v>
      </c>
      <c r="D5895">
        <f>SUMIF(E:E,Table1[[#This Row],[Item_Fat_Content]],N:N)</f>
        <v>11904094.532999987</v>
      </c>
      <c r="E5895" t="s">
        <v>11</v>
      </c>
      <c r="F5895">
        <v>4.2480565999999997E-2</v>
      </c>
      <c r="G5895" t="s">
        <v>12</v>
      </c>
      <c r="H5895">
        <v>173.47640000000001</v>
      </c>
      <c r="I5895" t="s">
        <v>45</v>
      </c>
      <c r="J5895">
        <v>2007</v>
      </c>
      <c r="K5895" t="str">
        <f>K5894</f>
        <v>Small</v>
      </c>
      <c r="L5895" t="s">
        <v>43</v>
      </c>
      <c r="M5895" t="s">
        <v>16</v>
      </c>
      <c r="N5895">
        <v>2404.8696</v>
      </c>
    </row>
    <row r="5896" spans="1:14" x14ac:dyDescent="0.3">
      <c r="A5896" t="s">
        <v>1600</v>
      </c>
      <c r="B5896">
        <v>5894</v>
      </c>
      <c r="C5896">
        <f>C5895</f>
        <v>17.25</v>
      </c>
      <c r="D5896">
        <f>SUMIF(E:E,Table1[[#This Row],[Item_Fat_Content]],N:N)</f>
        <v>6457454.3820000133</v>
      </c>
      <c r="E5896" t="s">
        <v>1608</v>
      </c>
      <c r="F5896">
        <v>0</v>
      </c>
      <c r="G5896" t="s">
        <v>24</v>
      </c>
      <c r="H5896">
        <v>98.2042</v>
      </c>
      <c r="I5896" t="s">
        <v>65</v>
      </c>
      <c r="J5896">
        <v>1985</v>
      </c>
      <c r="K5896" t="s">
        <v>49</v>
      </c>
      <c r="L5896" t="s">
        <v>15</v>
      </c>
      <c r="M5896" t="s">
        <v>28</v>
      </c>
      <c r="N5896">
        <v>198.4084</v>
      </c>
    </row>
    <row r="5897" spans="1:14" x14ac:dyDescent="0.3">
      <c r="A5897" t="s">
        <v>739</v>
      </c>
      <c r="B5897">
        <v>5895</v>
      </c>
      <c r="C5897">
        <v>13.5</v>
      </c>
      <c r="D5897">
        <f>SUMIF(E:E,Table1[[#This Row],[Item_Fat_Content]],N:N)</f>
        <v>6457454.3820000133</v>
      </c>
      <c r="E5897" t="s">
        <v>1608</v>
      </c>
      <c r="F5897">
        <v>0.15972067100000001</v>
      </c>
      <c r="G5897" t="s">
        <v>26</v>
      </c>
      <c r="H5897">
        <v>147.61019999999999</v>
      </c>
      <c r="I5897" t="s">
        <v>48</v>
      </c>
      <c r="J5897">
        <v>1997</v>
      </c>
      <c r="K5897" t="s">
        <v>49</v>
      </c>
      <c r="L5897" t="s">
        <v>15</v>
      </c>
      <c r="M5897" t="s">
        <v>16</v>
      </c>
      <c r="N5897">
        <v>4082.6855999999998</v>
      </c>
    </row>
    <row r="5898" spans="1:14" x14ac:dyDescent="0.3">
      <c r="A5898" t="s">
        <v>1322</v>
      </c>
      <c r="B5898">
        <v>5896</v>
      </c>
      <c r="C5898">
        <v>18</v>
      </c>
      <c r="D5898">
        <f>SUMIF(E:E,Table1[[#This Row],[Item_Fat_Content]],N:N)</f>
        <v>11904094.532999987</v>
      </c>
      <c r="E5898" t="s">
        <v>11</v>
      </c>
      <c r="F5898">
        <v>0.124348482</v>
      </c>
      <c r="G5898" t="s">
        <v>41</v>
      </c>
      <c r="H5898">
        <v>118.3124</v>
      </c>
      <c r="I5898" t="s">
        <v>31</v>
      </c>
      <c r="J5898">
        <v>1987</v>
      </c>
      <c r="K5898" t="s">
        <v>32</v>
      </c>
      <c r="L5898" t="s">
        <v>21</v>
      </c>
      <c r="M5898" t="s">
        <v>16</v>
      </c>
      <c r="N5898">
        <v>948.0992</v>
      </c>
    </row>
    <row r="5899" spans="1:14" x14ac:dyDescent="0.3">
      <c r="A5899" t="s">
        <v>792</v>
      </c>
      <c r="B5899">
        <v>5897</v>
      </c>
      <c r="C5899">
        <v>20.75</v>
      </c>
      <c r="D5899">
        <f>SUMIF(E:E,Table1[[#This Row],[Item_Fat_Content]],N:N)</f>
        <v>6457454.3820000133</v>
      </c>
      <c r="E5899" t="s">
        <v>1608</v>
      </c>
      <c r="F5899">
        <v>6.3684144999999998E-2</v>
      </c>
      <c r="G5899" t="s">
        <v>54</v>
      </c>
      <c r="H5899">
        <v>151.76820000000001</v>
      </c>
      <c r="I5899" t="s">
        <v>45</v>
      </c>
      <c r="J5899">
        <v>2007</v>
      </c>
      <c r="K5899" t="str">
        <f>K5898</f>
        <v>High</v>
      </c>
      <c r="L5899" t="s">
        <v>43</v>
      </c>
      <c r="M5899" t="s">
        <v>16</v>
      </c>
      <c r="N5899">
        <v>1372.2138</v>
      </c>
    </row>
    <row r="5900" spans="1:14" x14ac:dyDescent="0.3">
      <c r="A5900" t="s">
        <v>678</v>
      </c>
      <c r="B5900">
        <v>5898</v>
      </c>
      <c r="C5900">
        <v>17.600000000000001</v>
      </c>
      <c r="D5900">
        <f>SUMIF(E:E,Table1[[#This Row],[Item_Fat_Content]],N:N)</f>
        <v>6457454.3820000133</v>
      </c>
      <c r="E5900" t="s">
        <v>1608</v>
      </c>
      <c r="F5900">
        <v>1.6092971000000001E-2</v>
      </c>
      <c r="G5900" t="s">
        <v>78</v>
      </c>
      <c r="H5900">
        <v>45.840200000000003</v>
      </c>
      <c r="I5900" t="s">
        <v>20</v>
      </c>
      <c r="J5900">
        <v>2009</v>
      </c>
      <c r="K5900" t="s">
        <v>14</v>
      </c>
      <c r="L5900" t="s">
        <v>21</v>
      </c>
      <c r="M5900" t="s">
        <v>22</v>
      </c>
      <c r="N5900">
        <v>1102.5648000000001</v>
      </c>
    </row>
    <row r="5901" spans="1:14" x14ac:dyDescent="0.3">
      <c r="A5901" t="s">
        <v>847</v>
      </c>
      <c r="B5901">
        <v>5899</v>
      </c>
      <c r="C5901">
        <v>13</v>
      </c>
      <c r="D5901">
        <f>SUMIF(E:E,Table1[[#This Row],[Item_Fat_Content]],N:N)</f>
        <v>6457454.3820000133</v>
      </c>
      <c r="E5901" t="s">
        <v>1608</v>
      </c>
      <c r="F5901">
        <v>0</v>
      </c>
      <c r="G5901" t="s">
        <v>19</v>
      </c>
      <c r="H5901">
        <v>173.6054</v>
      </c>
      <c r="I5901" t="s">
        <v>31</v>
      </c>
      <c r="J5901">
        <v>1987</v>
      </c>
      <c r="K5901" t="s">
        <v>32</v>
      </c>
      <c r="L5901" t="s">
        <v>21</v>
      </c>
      <c r="M5901" t="s">
        <v>16</v>
      </c>
      <c r="N5901">
        <v>1751.0540000000001</v>
      </c>
    </row>
    <row r="5902" spans="1:14" x14ac:dyDescent="0.3">
      <c r="A5902" t="s">
        <v>130</v>
      </c>
      <c r="B5902">
        <v>5900</v>
      </c>
      <c r="C5902">
        <v>6.0549999999999997</v>
      </c>
      <c r="D5902">
        <f>SUMIF(E:E,Table1[[#This Row],[Item_Fat_Content]],N:N)</f>
        <v>11904094.532999987</v>
      </c>
      <c r="E5902" t="s">
        <v>11</v>
      </c>
      <c r="F5902">
        <v>2.5552424000000001E-2</v>
      </c>
      <c r="G5902" t="s">
        <v>26</v>
      </c>
      <c r="H5902">
        <v>158.49199999999999</v>
      </c>
      <c r="I5902" t="s">
        <v>45</v>
      </c>
      <c r="J5902">
        <v>2007</v>
      </c>
      <c r="K5902" t="str">
        <f>K5901</f>
        <v>High</v>
      </c>
      <c r="L5902" t="s">
        <v>43</v>
      </c>
      <c r="M5902" t="s">
        <v>16</v>
      </c>
      <c r="N5902">
        <v>3994.8</v>
      </c>
    </row>
    <row r="5903" spans="1:14" x14ac:dyDescent="0.3">
      <c r="A5903" t="s">
        <v>1320</v>
      </c>
      <c r="B5903">
        <v>5901</v>
      </c>
      <c r="C5903">
        <v>12.85</v>
      </c>
      <c r="D5903">
        <f>SUMIF(E:E,Table1[[#This Row],[Item_Fat_Content]],N:N)</f>
        <v>11904094.532999987</v>
      </c>
      <c r="E5903" t="s">
        <v>11</v>
      </c>
      <c r="F5903">
        <v>3.0591255000000001E-2</v>
      </c>
      <c r="G5903" t="s">
        <v>116</v>
      </c>
      <c r="H5903">
        <v>251.404</v>
      </c>
      <c r="I5903" t="s">
        <v>31</v>
      </c>
      <c r="J5903">
        <v>1987</v>
      </c>
      <c r="K5903" t="s">
        <v>32</v>
      </c>
      <c r="L5903" t="s">
        <v>21</v>
      </c>
      <c r="M5903" t="s">
        <v>16</v>
      </c>
      <c r="N5903">
        <v>2277.0360000000001</v>
      </c>
    </row>
    <row r="5904" spans="1:14" x14ac:dyDescent="0.3">
      <c r="A5904" t="s">
        <v>403</v>
      </c>
      <c r="B5904">
        <v>5902</v>
      </c>
      <c r="C5904">
        <v>10.6</v>
      </c>
      <c r="D5904">
        <f>SUMIF(E:E,Table1[[#This Row],[Item_Fat_Content]],N:N)</f>
        <v>11904094.532999987</v>
      </c>
      <c r="E5904" t="s">
        <v>11</v>
      </c>
      <c r="F5904">
        <v>3.5336287000000001E-2</v>
      </c>
      <c r="G5904" t="s">
        <v>56</v>
      </c>
      <c r="H5904">
        <v>87.022400000000005</v>
      </c>
      <c r="I5904" t="s">
        <v>20</v>
      </c>
      <c r="J5904">
        <v>2009</v>
      </c>
      <c r="K5904" t="s">
        <v>14</v>
      </c>
      <c r="L5904" t="s">
        <v>21</v>
      </c>
      <c r="M5904" t="s">
        <v>22</v>
      </c>
      <c r="N5904">
        <v>1193.1135999999999</v>
      </c>
    </row>
    <row r="5905" spans="1:14" x14ac:dyDescent="0.3">
      <c r="A5905" t="s">
        <v>1245</v>
      </c>
      <c r="B5905">
        <v>5903</v>
      </c>
      <c r="C5905">
        <v>18.7</v>
      </c>
      <c r="D5905">
        <f>SUMIF(E:E,Table1[[#This Row],[Item_Fat_Content]],N:N)</f>
        <v>11904094.532999987</v>
      </c>
      <c r="E5905" t="s">
        <v>11</v>
      </c>
      <c r="F5905">
        <v>0.104658344</v>
      </c>
      <c r="G5905" t="s">
        <v>41</v>
      </c>
      <c r="H5905">
        <v>121.2072</v>
      </c>
      <c r="I5905" t="s">
        <v>60</v>
      </c>
      <c r="J5905">
        <v>2004</v>
      </c>
      <c r="K5905" t="s">
        <v>49</v>
      </c>
      <c r="L5905" t="s">
        <v>43</v>
      </c>
      <c r="M5905" t="s">
        <v>16</v>
      </c>
      <c r="N5905">
        <v>1470.0863999999999</v>
      </c>
    </row>
    <row r="5906" spans="1:14" x14ac:dyDescent="0.3">
      <c r="A5906" t="s">
        <v>1132</v>
      </c>
      <c r="B5906">
        <v>5904</v>
      </c>
      <c r="C5906">
        <v>6.2350000000000003</v>
      </c>
      <c r="D5906">
        <f>SUMIF(E:E,Table1[[#This Row],[Item_Fat_Content]],N:N)</f>
        <v>11904094.532999987</v>
      </c>
      <c r="E5906" t="s">
        <v>11</v>
      </c>
      <c r="F5906">
        <v>2.0198354000000002E-2</v>
      </c>
      <c r="G5906" t="s">
        <v>30</v>
      </c>
      <c r="H5906">
        <v>257.99619999999999</v>
      </c>
      <c r="I5906" t="s">
        <v>48</v>
      </c>
      <c r="J5906">
        <v>1997</v>
      </c>
      <c r="K5906" t="s">
        <v>49</v>
      </c>
      <c r="L5906" t="s">
        <v>15</v>
      </c>
      <c r="M5906" t="s">
        <v>16</v>
      </c>
      <c r="N5906">
        <v>517.99239999999998</v>
      </c>
    </row>
    <row r="5907" spans="1:14" x14ac:dyDescent="0.3">
      <c r="A5907" t="s">
        <v>867</v>
      </c>
      <c r="B5907">
        <v>5905</v>
      </c>
      <c r="C5907">
        <v>15.25</v>
      </c>
      <c r="D5907">
        <f>SUMIF(E:E,Table1[[#This Row],[Item_Fat_Content]],N:N)</f>
        <v>11904094.532999987</v>
      </c>
      <c r="E5907" t="s">
        <v>11</v>
      </c>
      <c r="F5907">
        <v>8.9816807999999998E-2</v>
      </c>
      <c r="G5907" t="s">
        <v>41</v>
      </c>
      <c r="H5907">
        <v>217.3192</v>
      </c>
      <c r="I5907" t="s">
        <v>48</v>
      </c>
      <c r="J5907">
        <v>1997</v>
      </c>
      <c r="K5907" t="s">
        <v>49</v>
      </c>
      <c r="L5907" t="s">
        <v>15</v>
      </c>
      <c r="M5907" t="s">
        <v>16</v>
      </c>
      <c r="N5907">
        <v>5608.6992</v>
      </c>
    </row>
    <row r="5908" spans="1:14" x14ac:dyDescent="0.3">
      <c r="A5908" t="s">
        <v>25</v>
      </c>
      <c r="B5908">
        <v>5906</v>
      </c>
      <c r="C5908">
        <v>19.2</v>
      </c>
      <c r="D5908">
        <f>SUMIF(E:E,Table1[[#This Row],[Item_Fat_Content]],N:N)</f>
        <v>6457454.3820000133</v>
      </c>
      <c r="E5908" t="s">
        <v>1608</v>
      </c>
      <c r="F5908">
        <v>2.2954444000000001E-2</v>
      </c>
      <c r="G5908" t="s">
        <v>26</v>
      </c>
      <c r="H5908">
        <v>184.495</v>
      </c>
      <c r="I5908" t="s">
        <v>13</v>
      </c>
      <c r="J5908">
        <v>1999</v>
      </c>
      <c r="K5908" t="s">
        <v>14</v>
      </c>
      <c r="L5908" t="s">
        <v>15</v>
      </c>
      <c r="M5908" t="s">
        <v>16</v>
      </c>
      <c r="N5908">
        <v>4028.09</v>
      </c>
    </row>
    <row r="5909" spans="1:14" x14ac:dyDescent="0.3">
      <c r="A5909" t="s">
        <v>778</v>
      </c>
      <c r="B5909">
        <v>5907</v>
      </c>
      <c r="C5909">
        <v>11.65</v>
      </c>
      <c r="D5909">
        <f>SUMIF(E:E,Table1[[#This Row],[Item_Fat_Content]],N:N)</f>
        <v>11904094.532999987</v>
      </c>
      <c r="E5909" t="s">
        <v>11</v>
      </c>
      <c r="F5909">
        <v>0.17404903199999999</v>
      </c>
      <c r="G5909" t="s">
        <v>12</v>
      </c>
      <c r="H5909">
        <v>52.9298</v>
      </c>
      <c r="I5909" t="s">
        <v>48</v>
      </c>
      <c r="J5909">
        <v>1997</v>
      </c>
      <c r="K5909" t="s">
        <v>49</v>
      </c>
      <c r="L5909" t="s">
        <v>15</v>
      </c>
      <c r="M5909" t="s">
        <v>16</v>
      </c>
      <c r="N5909">
        <v>647.1576</v>
      </c>
    </row>
    <row r="5910" spans="1:14" x14ac:dyDescent="0.3">
      <c r="A5910" t="s">
        <v>1499</v>
      </c>
      <c r="B5910">
        <v>5908</v>
      </c>
      <c r="C5910">
        <v>18.7</v>
      </c>
      <c r="D5910">
        <f>SUMIF(E:E,Table1[[#This Row],[Item_Fat_Content]],N:N)</f>
        <v>11904094.532999987</v>
      </c>
      <c r="E5910" t="s">
        <v>11</v>
      </c>
      <c r="F5910">
        <v>4.4024162999999998E-2</v>
      </c>
      <c r="G5910" t="s">
        <v>34</v>
      </c>
      <c r="H5910">
        <v>125.902</v>
      </c>
      <c r="I5910" t="s">
        <v>27</v>
      </c>
      <c r="J5910">
        <v>1998</v>
      </c>
      <c r="K5910" t="str">
        <f>K5909</f>
        <v>Small</v>
      </c>
      <c r="L5910" t="s">
        <v>21</v>
      </c>
      <c r="M5910" t="s">
        <v>28</v>
      </c>
      <c r="N5910">
        <v>126.502</v>
      </c>
    </row>
    <row r="5911" spans="1:14" x14ac:dyDescent="0.3">
      <c r="A5911" t="s">
        <v>1583</v>
      </c>
      <c r="B5911">
        <v>5909</v>
      </c>
      <c r="C5911">
        <v>8.2750000000000004</v>
      </c>
      <c r="D5911">
        <f>SUMIF(E:E,Table1[[#This Row],[Item_Fat_Content]],N:N)</f>
        <v>11904094.532999987</v>
      </c>
      <c r="E5911" t="s">
        <v>11</v>
      </c>
      <c r="F5911">
        <v>0.110739031</v>
      </c>
      <c r="G5911" t="s">
        <v>30</v>
      </c>
      <c r="H5911">
        <v>103.3306</v>
      </c>
      <c r="I5911" t="s">
        <v>20</v>
      </c>
      <c r="J5911">
        <v>2009</v>
      </c>
      <c r="K5911" t="s">
        <v>14</v>
      </c>
      <c r="L5911" t="s">
        <v>21</v>
      </c>
      <c r="M5911" t="s">
        <v>22</v>
      </c>
      <c r="N5911">
        <v>2404.2037999999998</v>
      </c>
    </row>
    <row r="5912" spans="1:14" x14ac:dyDescent="0.3">
      <c r="A5912" t="s">
        <v>1498</v>
      </c>
      <c r="B5912">
        <v>5910</v>
      </c>
      <c r="C5912">
        <v>8.8949999999999996</v>
      </c>
      <c r="D5912">
        <f>SUMIF(E:E,Table1[[#This Row],[Item_Fat_Content]],N:N)</f>
        <v>6457454.3820000133</v>
      </c>
      <c r="E5912" t="s">
        <v>1608</v>
      </c>
      <c r="F5912">
        <v>3.9008624999999998E-2</v>
      </c>
      <c r="G5912" t="s">
        <v>34</v>
      </c>
      <c r="H5912">
        <v>209.02959999999999</v>
      </c>
      <c r="I5912" t="s">
        <v>31</v>
      </c>
      <c r="J5912">
        <v>1987</v>
      </c>
      <c r="K5912" t="s">
        <v>32</v>
      </c>
      <c r="L5912" t="s">
        <v>21</v>
      </c>
      <c r="M5912" t="s">
        <v>16</v>
      </c>
      <c r="N5912">
        <v>2285.0255999999999</v>
      </c>
    </row>
    <row r="5913" spans="1:14" x14ac:dyDescent="0.3">
      <c r="A5913" t="s">
        <v>552</v>
      </c>
      <c r="B5913">
        <v>5911</v>
      </c>
      <c r="C5913">
        <v>20.350000000000001</v>
      </c>
      <c r="D5913">
        <f>SUMIF(E:E,Table1[[#This Row],[Item_Fat_Content]],N:N)</f>
        <v>11904094.532999987</v>
      </c>
      <c r="E5913" t="s">
        <v>11</v>
      </c>
      <c r="F5913">
        <v>5.4277131999999999E-2</v>
      </c>
      <c r="G5913" t="s">
        <v>36</v>
      </c>
      <c r="H5913">
        <v>117.3466</v>
      </c>
      <c r="I5913" t="s">
        <v>20</v>
      </c>
      <c r="J5913">
        <v>2009</v>
      </c>
      <c r="K5913" t="s">
        <v>14</v>
      </c>
      <c r="L5913" t="s">
        <v>21</v>
      </c>
      <c r="M5913" t="s">
        <v>22</v>
      </c>
      <c r="N5913">
        <v>824.92619999999999</v>
      </c>
    </row>
    <row r="5914" spans="1:14" x14ac:dyDescent="0.3">
      <c r="A5914" t="s">
        <v>1002</v>
      </c>
      <c r="B5914">
        <v>5912</v>
      </c>
      <c r="C5914">
        <v>15.85</v>
      </c>
      <c r="D5914">
        <f>SUMIF(E:E,Table1[[#This Row],[Item_Fat_Content]],N:N)</f>
        <v>6457454.3820000133</v>
      </c>
      <c r="E5914" t="s">
        <v>1608</v>
      </c>
      <c r="F5914">
        <v>7.1609079999999997E-3</v>
      </c>
      <c r="G5914" t="s">
        <v>36</v>
      </c>
      <c r="H5914">
        <v>39.347999999999999</v>
      </c>
      <c r="I5914" t="s">
        <v>42</v>
      </c>
      <c r="J5914">
        <v>2002</v>
      </c>
      <c r="K5914" t="str">
        <f>K5913</f>
        <v>Medium</v>
      </c>
      <c r="L5914" t="s">
        <v>43</v>
      </c>
      <c r="M5914" t="s">
        <v>16</v>
      </c>
      <c r="N5914">
        <v>719.06399999999996</v>
      </c>
    </row>
    <row r="5915" spans="1:14" x14ac:dyDescent="0.3">
      <c r="A5915" t="s">
        <v>1270</v>
      </c>
      <c r="B5915">
        <v>5913</v>
      </c>
      <c r="C5915">
        <v>19</v>
      </c>
      <c r="D5915">
        <f>SUMIF(E:E,Table1[[#This Row],[Item_Fat_Content]],N:N)</f>
        <v>11904094.532999987</v>
      </c>
      <c r="E5915" t="s">
        <v>11</v>
      </c>
      <c r="F5915">
        <v>0.12922610400000001</v>
      </c>
      <c r="G5915" t="s">
        <v>30</v>
      </c>
      <c r="H5915">
        <v>190.5872</v>
      </c>
      <c r="I5915" t="s">
        <v>31</v>
      </c>
      <c r="J5915">
        <v>1987</v>
      </c>
      <c r="K5915" t="s">
        <v>32</v>
      </c>
      <c r="L5915" t="s">
        <v>21</v>
      </c>
      <c r="M5915" t="s">
        <v>16</v>
      </c>
      <c r="N5915">
        <v>1890.8720000000001</v>
      </c>
    </row>
    <row r="5916" spans="1:14" x14ac:dyDescent="0.3">
      <c r="A5916" t="s">
        <v>816</v>
      </c>
      <c r="B5916">
        <v>5914</v>
      </c>
      <c r="C5916">
        <v>10.85</v>
      </c>
      <c r="D5916">
        <f>SUMIF(E:E,Table1[[#This Row],[Item_Fat_Content]],N:N)</f>
        <v>11904094.532999987</v>
      </c>
      <c r="E5916" t="s">
        <v>11</v>
      </c>
      <c r="F5916">
        <v>0</v>
      </c>
      <c r="G5916" t="s">
        <v>30</v>
      </c>
      <c r="H5916">
        <v>119.0808</v>
      </c>
      <c r="I5916" t="s">
        <v>31</v>
      </c>
      <c r="J5916">
        <v>1987</v>
      </c>
      <c r="K5916" t="s">
        <v>32</v>
      </c>
      <c r="L5916" t="s">
        <v>21</v>
      </c>
      <c r="M5916" t="s">
        <v>16</v>
      </c>
      <c r="N5916">
        <v>2343.616</v>
      </c>
    </row>
    <row r="5917" spans="1:14" x14ac:dyDescent="0.3">
      <c r="A5917" t="s">
        <v>1172</v>
      </c>
      <c r="B5917">
        <v>5915</v>
      </c>
      <c r="C5917">
        <v>5.0949999999999998</v>
      </c>
      <c r="D5917">
        <f>SUMIF(E:E,Table1[[#This Row],[Item_Fat_Content]],N:N)</f>
        <v>6457454.3820000133</v>
      </c>
      <c r="E5917" t="s">
        <v>1608</v>
      </c>
      <c r="F5917">
        <v>0.129479176</v>
      </c>
      <c r="G5917" t="s">
        <v>36</v>
      </c>
      <c r="H5917">
        <v>139.78380000000001</v>
      </c>
      <c r="I5917" t="s">
        <v>60</v>
      </c>
      <c r="J5917">
        <v>2004</v>
      </c>
      <c r="K5917" t="s">
        <v>49</v>
      </c>
      <c r="L5917" t="s">
        <v>43</v>
      </c>
      <c r="M5917" t="s">
        <v>16</v>
      </c>
      <c r="N5917">
        <v>1264.3542</v>
      </c>
    </row>
    <row r="5918" spans="1:14" x14ac:dyDescent="0.3">
      <c r="A5918" t="s">
        <v>924</v>
      </c>
      <c r="B5918">
        <v>5916</v>
      </c>
      <c r="C5918">
        <v>10</v>
      </c>
      <c r="D5918">
        <f>SUMIF(E:E,Table1[[#This Row],[Item_Fat_Content]],N:N)</f>
        <v>11904094.532999987</v>
      </c>
      <c r="E5918" t="s">
        <v>11</v>
      </c>
      <c r="F5918">
        <v>2.1512619E-2</v>
      </c>
      <c r="G5918" t="s">
        <v>30</v>
      </c>
      <c r="H5918">
        <v>247.77500000000001</v>
      </c>
      <c r="I5918" t="s">
        <v>20</v>
      </c>
      <c r="J5918">
        <v>2009</v>
      </c>
      <c r="K5918" t="s">
        <v>14</v>
      </c>
      <c r="L5918" t="s">
        <v>21</v>
      </c>
      <c r="M5918" t="s">
        <v>22</v>
      </c>
      <c r="N5918">
        <v>3745.125</v>
      </c>
    </row>
    <row r="5919" spans="1:14" x14ac:dyDescent="0.3">
      <c r="A5919" t="s">
        <v>1219</v>
      </c>
      <c r="B5919">
        <v>5917</v>
      </c>
      <c r="C5919">
        <v>5.34</v>
      </c>
      <c r="D5919">
        <f>SUMIF(E:E,Table1[[#This Row],[Item_Fat_Content]],N:N)</f>
        <v>6457454.3820000133</v>
      </c>
      <c r="E5919" t="s">
        <v>1608</v>
      </c>
      <c r="F5919">
        <v>5.9589179999999997E-3</v>
      </c>
      <c r="G5919" t="s">
        <v>36</v>
      </c>
      <c r="H5919">
        <v>101.6358</v>
      </c>
      <c r="I5919" t="s">
        <v>31</v>
      </c>
      <c r="J5919">
        <v>1987</v>
      </c>
      <c r="K5919" t="s">
        <v>32</v>
      </c>
      <c r="L5919" t="s">
        <v>21</v>
      </c>
      <c r="M5919" t="s">
        <v>16</v>
      </c>
      <c r="N5919">
        <v>1709.1086</v>
      </c>
    </row>
    <row r="5920" spans="1:14" x14ac:dyDescent="0.3">
      <c r="A5920" t="s">
        <v>1485</v>
      </c>
      <c r="B5920">
        <v>5918</v>
      </c>
      <c r="C5920">
        <v>17.2</v>
      </c>
      <c r="D5920">
        <f>SUMIF(E:E,Table1[[#This Row],[Item_Fat_Content]],N:N)</f>
        <v>6457454.3820000133</v>
      </c>
      <c r="E5920" t="s">
        <v>1608</v>
      </c>
      <c r="F5920">
        <v>5.6941603E-2</v>
      </c>
      <c r="G5920" t="s">
        <v>26</v>
      </c>
      <c r="H5920">
        <v>222.50880000000001</v>
      </c>
      <c r="I5920" t="s">
        <v>31</v>
      </c>
      <c r="J5920">
        <v>1987</v>
      </c>
      <c r="K5920" t="s">
        <v>32</v>
      </c>
      <c r="L5920" t="s">
        <v>21</v>
      </c>
      <c r="M5920" t="s">
        <v>16</v>
      </c>
      <c r="N5920">
        <v>5369.0111999999999</v>
      </c>
    </row>
    <row r="5921" spans="1:14" x14ac:dyDescent="0.3">
      <c r="A5921" t="s">
        <v>1112</v>
      </c>
      <c r="B5921">
        <v>5919</v>
      </c>
      <c r="C5921">
        <f t="shared" ref="C5921:C5922" si="457">C5920</f>
        <v>17.2</v>
      </c>
      <c r="D5921">
        <f>SUMIF(E:E,Table1[[#This Row],[Item_Fat_Content]],N:N)</f>
        <v>11904094.532999987</v>
      </c>
      <c r="E5921" t="s">
        <v>11</v>
      </c>
      <c r="F5921">
        <v>2.6491714999999999E-2</v>
      </c>
      <c r="G5921" t="s">
        <v>30</v>
      </c>
      <c r="H5921">
        <v>247.27760000000001</v>
      </c>
      <c r="I5921" t="s">
        <v>38</v>
      </c>
      <c r="J5921">
        <v>1985</v>
      </c>
      <c r="K5921" t="s">
        <v>14</v>
      </c>
      <c r="L5921" t="s">
        <v>21</v>
      </c>
      <c r="M5921" t="s">
        <v>39</v>
      </c>
      <c r="N5921">
        <v>6191.94</v>
      </c>
    </row>
    <row r="5922" spans="1:14" x14ac:dyDescent="0.3">
      <c r="A5922" t="s">
        <v>1029</v>
      </c>
      <c r="B5922">
        <v>5920</v>
      </c>
      <c r="C5922">
        <f t="shared" si="457"/>
        <v>17.2</v>
      </c>
      <c r="D5922">
        <f>SUMIF(E:E,Table1[[#This Row],[Item_Fat_Content]],N:N)</f>
        <v>11904094.532999987</v>
      </c>
      <c r="E5922" t="s">
        <v>11</v>
      </c>
      <c r="F5922">
        <v>6.6298468999999999E-2</v>
      </c>
      <c r="G5922" t="s">
        <v>26</v>
      </c>
      <c r="H5922">
        <v>186.82400000000001</v>
      </c>
      <c r="I5922" t="s">
        <v>38</v>
      </c>
      <c r="J5922">
        <v>1985</v>
      </c>
      <c r="K5922" t="s">
        <v>14</v>
      </c>
      <c r="L5922" t="s">
        <v>21</v>
      </c>
      <c r="M5922" t="s">
        <v>39</v>
      </c>
      <c r="N5922">
        <v>6338.4160000000002</v>
      </c>
    </row>
    <row r="5923" spans="1:14" x14ac:dyDescent="0.3">
      <c r="A5923" t="s">
        <v>226</v>
      </c>
      <c r="B5923">
        <v>5921</v>
      </c>
      <c r="C5923">
        <v>10.5</v>
      </c>
      <c r="D5923">
        <f>SUMIF(E:E,Table1[[#This Row],[Item_Fat_Content]],N:N)</f>
        <v>11904094.532999987</v>
      </c>
      <c r="E5923" t="s">
        <v>11</v>
      </c>
      <c r="F5923">
        <v>4.1360996999999997E-2</v>
      </c>
      <c r="G5923" t="s">
        <v>26</v>
      </c>
      <c r="H5923">
        <v>39.516399999999997</v>
      </c>
      <c r="I5923" t="s">
        <v>31</v>
      </c>
      <c r="J5923">
        <v>1987</v>
      </c>
      <c r="K5923" t="s">
        <v>32</v>
      </c>
      <c r="L5923" t="s">
        <v>21</v>
      </c>
      <c r="M5923" t="s">
        <v>16</v>
      </c>
      <c r="N5923">
        <v>926.79359999999997</v>
      </c>
    </row>
    <row r="5924" spans="1:14" x14ac:dyDescent="0.3">
      <c r="A5924" t="s">
        <v>1467</v>
      </c>
      <c r="B5924">
        <v>5922</v>
      </c>
      <c r="C5924">
        <v>10.5</v>
      </c>
      <c r="D5924">
        <f>SUMIF(E:E,Table1[[#This Row],[Item_Fat_Content]],N:N)</f>
        <v>6457454.3820000133</v>
      </c>
      <c r="E5924" t="s">
        <v>1608</v>
      </c>
      <c r="F5924">
        <v>0.142759833</v>
      </c>
      <c r="G5924" t="s">
        <v>78</v>
      </c>
      <c r="H5924">
        <v>159.3578</v>
      </c>
      <c r="I5924" t="s">
        <v>13</v>
      </c>
      <c r="J5924">
        <v>1999</v>
      </c>
      <c r="K5924" t="s">
        <v>14</v>
      </c>
      <c r="L5924" t="s">
        <v>15</v>
      </c>
      <c r="M5924" t="s">
        <v>16</v>
      </c>
      <c r="N5924">
        <v>3048.6981999999998</v>
      </c>
    </row>
    <row r="5925" spans="1:14" x14ac:dyDescent="0.3">
      <c r="A5925" t="s">
        <v>1454</v>
      </c>
      <c r="B5925">
        <v>5923</v>
      </c>
      <c r="C5925">
        <v>16.7</v>
      </c>
      <c r="D5925">
        <f>SUMIF(E:E,Table1[[#This Row],[Item_Fat_Content]],N:N)</f>
        <v>6457454.3820000133</v>
      </c>
      <c r="E5925" t="s">
        <v>1608</v>
      </c>
      <c r="F5925">
        <v>4.2792568000000003E-2</v>
      </c>
      <c r="G5925" t="s">
        <v>12</v>
      </c>
      <c r="H5925">
        <v>118.6782</v>
      </c>
      <c r="I5925" t="s">
        <v>20</v>
      </c>
      <c r="J5925">
        <v>2009</v>
      </c>
      <c r="K5925" t="s">
        <v>14</v>
      </c>
      <c r="L5925" t="s">
        <v>21</v>
      </c>
      <c r="M5925" t="s">
        <v>22</v>
      </c>
      <c r="N5925">
        <v>1549.3166000000001</v>
      </c>
    </row>
    <row r="5926" spans="1:14" x14ac:dyDescent="0.3">
      <c r="A5926" t="s">
        <v>1161</v>
      </c>
      <c r="B5926">
        <v>5924</v>
      </c>
      <c r="C5926">
        <v>8.43</v>
      </c>
      <c r="D5926">
        <f>SUMIF(E:E,Table1[[#This Row],[Item_Fat_Content]],N:N)</f>
        <v>11904094.532999987</v>
      </c>
      <c r="E5926" t="s">
        <v>11</v>
      </c>
      <c r="F5926">
        <v>0.17769484599999999</v>
      </c>
      <c r="G5926" t="s">
        <v>30</v>
      </c>
      <c r="H5926">
        <v>171.1422</v>
      </c>
      <c r="I5926" t="s">
        <v>48</v>
      </c>
      <c r="J5926">
        <v>1997</v>
      </c>
      <c r="K5926" t="s">
        <v>49</v>
      </c>
      <c r="L5926" t="s">
        <v>15</v>
      </c>
      <c r="M5926" t="s">
        <v>16</v>
      </c>
      <c r="N5926">
        <v>2586.6329999999998</v>
      </c>
    </row>
    <row r="5927" spans="1:14" x14ac:dyDescent="0.3">
      <c r="A5927" t="s">
        <v>1081</v>
      </c>
      <c r="B5927">
        <v>5925</v>
      </c>
      <c r="C5927">
        <v>7.7850000000000001</v>
      </c>
      <c r="D5927">
        <f>SUMIF(E:E,Table1[[#This Row],[Item_Fat_Content]],N:N)</f>
        <v>11904094.532999987</v>
      </c>
      <c r="E5927" t="s">
        <v>11</v>
      </c>
      <c r="F5927">
        <v>0.13955282699999999</v>
      </c>
      <c r="G5927" t="s">
        <v>12</v>
      </c>
      <c r="H5927">
        <v>105.6306</v>
      </c>
      <c r="I5927" t="s">
        <v>48</v>
      </c>
      <c r="J5927">
        <v>1997</v>
      </c>
      <c r="K5927" t="s">
        <v>49</v>
      </c>
      <c r="L5927" t="s">
        <v>15</v>
      </c>
      <c r="M5927" t="s">
        <v>16</v>
      </c>
      <c r="N5927">
        <v>418.12240000000003</v>
      </c>
    </row>
    <row r="5928" spans="1:14" x14ac:dyDescent="0.3">
      <c r="A5928" t="s">
        <v>216</v>
      </c>
      <c r="B5928">
        <v>5926</v>
      </c>
      <c r="C5928">
        <v>11.35</v>
      </c>
      <c r="D5928">
        <f>SUMIF(E:E,Table1[[#This Row],[Item_Fat_Content]],N:N)</f>
        <v>6457454.3820000133</v>
      </c>
      <c r="E5928" t="s">
        <v>1608</v>
      </c>
      <c r="F5928">
        <v>4.5052492E-2</v>
      </c>
      <c r="G5928" t="s">
        <v>36</v>
      </c>
      <c r="H5928">
        <v>102.6016</v>
      </c>
      <c r="I5928" t="s">
        <v>13</v>
      </c>
      <c r="J5928">
        <v>1999</v>
      </c>
      <c r="K5928" t="s">
        <v>14</v>
      </c>
      <c r="L5928" t="s">
        <v>15</v>
      </c>
      <c r="M5928" t="s">
        <v>16</v>
      </c>
      <c r="N5928">
        <v>3137.2496000000001</v>
      </c>
    </row>
    <row r="5929" spans="1:14" x14ac:dyDescent="0.3">
      <c r="A5929" t="s">
        <v>1512</v>
      </c>
      <c r="B5929">
        <v>5927</v>
      </c>
      <c r="C5929">
        <v>11.6</v>
      </c>
      <c r="D5929">
        <f>SUMIF(E:E,Table1[[#This Row],[Item_Fat_Content]],N:N)</f>
        <v>11904094.532999987</v>
      </c>
      <c r="E5929" t="s">
        <v>11</v>
      </c>
      <c r="F5929">
        <v>3.7581243E-2</v>
      </c>
      <c r="G5929" t="s">
        <v>56</v>
      </c>
      <c r="H5929">
        <v>98.904200000000003</v>
      </c>
      <c r="I5929" t="s">
        <v>48</v>
      </c>
      <c r="J5929">
        <v>1997</v>
      </c>
      <c r="K5929" t="s">
        <v>49</v>
      </c>
      <c r="L5929" t="s">
        <v>15</v>
      </c>
      <c r="M5929" t="s">
        <v>16</v>
      </c>
      <c r="N5929">
        <v>1488.0630000000001</v>
      </c>
    </row>
    <row r="5930" spans="1:14" x14ac:dyDescent="0.3">
      <c r="A5930" t="s">
        <v>872</v>
      </c>
      <c r="B5930">
        <v>5928</v>
      </c>
      <c r="C5930">
        <v>6.3650000000000002</v>
      </c>
      <c r="D5930">
        <f>SUMIF(E:E,Table1[[#This Row],[Item_Fat_Content]],N:N)</f>
        <v>11904094.532999987</v>
      </c>
      <c r="E5930" t="s">
        <v>11</v>
      </c>
      <c r="F5930">
        <v>7.3421709999999998E-3</v>
      </c>
      <c r="G5930" t="s">
        <v>41</v>
      </c>
      <c r="H5930">
        <v>59.953600000000002</v>
      </c>
      <c r="I5930" t="s">
        <v>31</v>
      </c>
      <c r="J5930">
        <v>1987</v>
      </c>
      <c r="K5930" t="s">
        <v>32</v>
      </c>
      <c r="L5930" t="s">
        <v>21</v>
      </c>
      <c r="M5930" t="s">
        <v>16</v>
      </c>
      <c r="N5930">
        <v>980.05759999999998</v>
      </c>
    </row>
    <row r="5931" spans="1:14" x14ac:dyDescent="0.3">
      <c r="A5931" t="s">
        <v>1565</v>
      </c>
      <c r="B5931">
        <v>5929</v>
      </c>
      <c r="C5931">
        <v>5.1100000000000003</v>
      </c>
      <c r="D5931">
        <f>SUMIF(E:E,Table1[[#This Row],[Item_Fat_Content]],N:N)</f>
        <v>11904094.532999987</v>
      </c>
      <c r="E5931" t="s">
        <v>11</v>
      </c>
      <c r="F5931">
        <v>3.4945416E-2</v>
      </c>
      <c r="G5931" t="s">
        <v>30</v>
      </c>
      <c r="H5931">
        <v>161.12100000000001</v>
      </c>
      <c r="I5931" t="s">
        <v>42</v>
      </c>
      <c r="J5931">
        <v>2002</v>
      </c>
      <c r="K5931" t="str">
        <f>K5930</f>
        <v>High</v>
      </c>
      <c r="L5931" t="s">
        <v>43</v>
      </c>
      <c r="M5931" t="s">
        <v>16</v>
      </c>
      <c r="N5931">
        <v>2609.9360000000001</v>
      </c>
    </row>
    <row r="5932" spans="1:14" x14ac:dyDescent="0.3">
      <c r="A5932" t="s">
        <v>1587</v>
      </c>
      <c r="B5932">
        <v>5930</v>
      </c>
      <c r="C5932">
        <v>10.1</v>
      </c>
      <c r="D5932">
        <f>SUMIF(E:E,Table1[[#This Row],[Item_Fat_Content]],N:N)</f>
        <v>11904094.532999987</v>
      </c>
      <c r="E5932" t="s">
        <v>11</v>
      </c>
      <c r="F5932">
        <v>5.6030906999999998E-2</v>
      </c>
      <c r="G5932" t="s">
        <v>30</v>
      </c>
      <c r="H5932">
        <v>115.14919999999999</v>
      </c>
      <c r="I5932" t="s">
        <v>31</v>
      </c>
      <c r="J5932">
        <v>1987</v>
      </c>
      <c r="K5932" t="s">
        <v>32</v>
      </c>
      <c r="L5932" t="s">
        <v>21</v>
      </c>
      <c r="M5932" t="s">
        <v>16</v>
      </c>
      <c r="N5932">
        <v>1737.7380000000001</v>
      </c>
    </row>
    <row r="5933" spans="1:14" x14ac:dyDescent="0.3">
      <c r="A5933" t="s">
        <v>240</v>
      </c>
      <c r="B5933">
        <v>5931</v>
      </c>
      <c r="C5933">
        <v>12.85</v>
      </c>
      <c r="D5933">
        <f>SUMIF(E:E,Table1[[#This Row],[Item_Fat_Content]],N:N)</f>
        <v>11904094.532999987</v>
      </c>
      <c r="E5933" t="s">
        <v>11</v>
      </c>
      <c r="F5933">
        <v>9.9553084E-2</v>
      </c>
      <c r="G5933" t="s">
        <v>41</v>
      </c>
      <c r="H5933">
        <v>40.016399999999997</v>
      </c>
      <c r="I5933" t="s">
        <v>45</v>
      </c>
      <c r="J5933">
        <v>2007</v>
      </c>
      <c r="K5933" t="str">
        <f>K5932</f>
        <v>High</v>
      </c>
      <c r="L5933" t="s">
        <v>43</v>
      </c>
      <c r="M5933" t="s">
        <v>16</v>
      </c>
      <c r="N5933">
        <v>1312.9576</v>
      </c>
    </row>
    <row r="5934" spans="1:14" x14ac:dyDescent="0.3">
      <c r="A5934" t="s">
        <v>1601</v>
      </c>
      <c r="B5934">
        <v>5932</v>
      </c>
      <c r="C5934">
        <v>7.7249999999999996</v>
      </c>
      <c r="D5934">
        <f>SUMIF(E:E,Table1[[#This Row],[Item_Fat_Content]],N:N)</f>
        <v>11904094.532999987</v>
      </c>
      <c r="E5934" t="s">
        <v>11</v>
      </c>
      <c r="F5934">
        <v>4.7782959E-2</v>
      </c>
      <c r="G5934" t="s">
        <v>73</v>
      </c>
      <c r="H5934">
        <v>249.10919999999999</v>
      </c>
      <c r="I5934" t="s">
        <v>48</v>
      </c>
      <c r="J5934">
        <v>1997</v>
      </c>
      <c r="K5934" t="s">
        <v>49</v>
      </c>
      <c r="L5934" t="s">
        <v>15</v>
      </c>
      <c r="M5934" t="s">
        <v>16</v>
      </c>
      <c r="N5934">
        <v>2490.0920000000001</v>
      </c>
    </row>
    <row r="5935" spans="1:14" x14ac:dyDescent="0.3">
      <c r="A5935" t="s">
        <v>311</v>
      </c>
      <c r="B5935">
        <v>5933</v>
      </c>
      <c r="C5935">
        <f t="shared" ref="C5935:C5937" si="458">C5934</f>
        <v>7.7249999999999996</v>
      </c>
      <c r="D5935">
        <f>SUMIF(E:E,Table1[[#This Row],[Item_Fat_Content]],N:N)</f>
        <v>11904094.532999987</v>
      </c>
      <c r="E5935" t="s">
        <v>11</v>
      </c>
      <c r="F5935">
        <v>7.1803739999999998E-3</v>
      </c>
      <c r="G5935" t="s">
        <v>34</v>
      </c>
      <c r="H5935">
        <v>47.403399999999998</v>
      </c>
      <c r="I5935" t="s">
        <v>38</v>
      </c>
      <c r="J5935">
        <v>1985</v>
      </c>
      <c r="K5935" t="s">
        <v>14</v>
      </c>
      <c r="L5935" t="s">
        <v>21</v>
      </c>
      <c r="M5935" t="s">
        <v>39</v>
      </c>
      <c r="N5935">
        <v>631.8442</v>
      </c>
    </row>
    <row r="5936" spans="1:14" x14ac:dyDescent="0.3">
      <c r="A5936" t="s">
        <v>915</v>
      </c>
      <c r="B5936">
        <v>5934</v>
      </c>
      <c r="C5936">
        <f t="shared" si="458"/>
        <v>7.7249999999999996</v>
      </c>
      <c r="D5936">
        <f>SUMIF(E:E,Table1[[#This Row],[Item_Fat_Content]],N:N)</f>
        <v>11904094.532999987</v>
      </c>
      <c r="E5936" t="s">
        <v>70</v>
      </c>
      <c r="F5936">
        <v>1.9592288999999999E-2</v>
      </c>
      <c r="G5936" t="s">
        <v>178</v>
      </c>
      <c r="H5936">
        <v>56.961399999999998</v>
      </c>
      <c r="I5936" t="s">
        <v>65</v>
      </c>
      <c r="J5936">
        <v>1985</v>
      </c>
      <c r="K5936" t="s">
        <v>49</v>
      </c>
      <c r="L5936" t="s">
        <v>15</v>
      </c>
      <c r="M5936" t="s">
        <v>28</v>
      </c>
      <c r="N5936">
        <v>221.04560000000001</v>
      </c>
    </row>
    <row r="5937" spans="1:14" x14ac:dyDescent="0.3">
      <c r="A5937" t="s">
        <v>992</v>
      </c>
      <c r="B5937">
        <v>5935</v>
      </c>
      <c r="C5937">
        <f t="shared" si="458"/>
        <v>7.7249999999999996</v>
      </c>
      <c r="D5937">
        <f>SUMIF(E:E,Table1[[#This Row],[Item_Fat_Content]],N:N)</f>
        <v>6457454.3820000133</v>
      </c>
      <c r="E5937" t="s">
        <v>1608</v>
      </c>
      <c r="F5937">
        <v>7.8758649E-2</v>
      </c>
      <c r="G5937" t="s">
        <v>26</v>
      </c>
      <c r="H5937">
        <v>116.38079999999999</v>
      </c>
      <c r="I5937" t="s">
        <v>65</v>
      </c>
      <c r="J5937">
        <v>1985</v>
      </c>
      <c r="K5937" t="s">
        <v>49</v>
      </c>
      <c r="L5937" t="s">
        <v>15</v>
      </c>
      <c r="M5937" t="s">
        <v>28</v>
      </c>
      <c r="N5937">
        <v>234.36160000000001</v>
      </c>
    </row>
    <row r="5938" spans="1:14" x14ac:dyDescent="0.3">
      <c r="A5938" t="s">
        <v>1064</v>
      </c>
      <c r="B5938">
        <v>5936</v>
      </c>
      <c r="C5938">
        <v>17.100000000000001</v>
      </c>
      <c r="D5938">
        <f>SUMIF(E:E,Table1[[#This Row],[Item_Fat_Content]],N:N)</f>
        <v>11904094.532999987</v>
      </c>
      <c r="E5938" t="s">
        <v>11</v>
      </c>
      <c r="F5938">
        <v>0</v>
      </c>
      <c r="G5938" t="s">
        <v>30</v>
      </c>
      <c r="H5938">
        <v>167.08420000000001</v>
      </c>
      <c r="I5938" t="s">
        <v>20</v>
      </c>
      <c r="J5938">
        <v>2009</v>
      </c>
      <c r="K5938" t="s">
        <v>14</v>
      </c>
      <c r="L5938" t="s">
        <v>21</v>
      </c>
      <c r="M5938" t="s">
        <v>22</v>
      </c>
      <c r="N5938">
        <v>1326.2736</v>
      </c>
    </row>
    <row r="5939" spans="1:14" x14ac:dyDescent="0.3">
      <c r="A5939" t="s">
        <v>963</v>
      </c>
      <c r="B5939">
        <v>5937</v>
      </c>
      <c r="C5939">
        <f>C5938</f>
        <v>17.100000000000001</v>
      </c>
      <c r="D5939">
        <f>SUMIF(E:E,Table1[[#This Row],[Item_Fat_Content]],N:N)</f>
        <v>11904094.532999987</v>
      </c>
      <c r="E5939" t="s">
        <v>11</v>
      </c>
      <c r="F5939">
        <v>0.18358896</v>
      </c>
      <c r="G5939" t="s">
        <v>36</v>
      </c>
      <c r="H5939">
        <v>154.66300000000001</v>
      </c>
      <c r="I5939" t="s">
        <v>65</v>
      </c>
      <c r="J5939">
        <v>1985</v>
      </c>
      <c r="K5939" t="s">
        <v>49</v>
      </c>
      <c r="L5939" t="s">
        <v>15</v>
      </c>
      <c r="M5939" t="s">
        <v>28</v>
      </c>
      <c r="N5939">
        <v>312.92599999999999</v>
      </c>
    </row>
    <row r="5940" spans="1:14" x14ac:dyDescent="0.3">
      <c r="A5940" t="s">
        <v>1533</v>
      </c>
      <c r="B5940">
        <v>5938</v>
      </c>
      <c r="C5940">
        <v>20.100000000000001</v>
      </c>
      <c r="D5940">
        <f>SUMIF(E:E,Table1[[#This Row],[Item_Fat_Content]],N:N)</f>
        <v>11904094.532999987</v>
      </c>
      <c r="E5940" t="s">
        <v>11</v>
      </c>
      <c r="F5940">
        <v>3.4623781999999999E-2</v>
      </c>
      <c r="G5940" t="s">
        <v>30</v>
      </c>
      <c r="H5940">
        <v>118.9782</v>
      </c>
      <c r="I5940" t="s">
        <v>31</v>
      </c>
      <c r="J5940">
        <v>1987</v>
      </c>
      <c r="K5940" t="s">
        <v>32</v>
      </c>
      <c r="L5940" t="s">
        <v>21</v>
      </c>
      <c r="M5940" t="s">
        <v>16</v>
      </c>
      <c r="N5940">
        <v>1549.3166000000001</v>
      </c>
    </row>
    <row r="5941" spans="1:14" x14ac:dyDescent="0.3">
      <c r="A5941" t="s">
        <v>1040</v>
      </c>
      <c r="B5941">
        <v>5939</v>
      </c>
      <c r="C5941">
        <v>16.75</v>
      </c>
      <c r="D5941">
        <f>SUMIF(E:E,Table1[[#This Row],[Item_Fat_Content]],N:N)</f>
        <v>11904094.532999987</v>
      </c>
      <c r="E5941" t="s">
        <v>11</v>
      </c>
      <c r="F5941">
        <v>3.2586708999999998E-2</v>
      </c>
      <c r="G5941" t="s">
        <v>56</v>
      </c>
      <c r="H5941">
        <v>191.9162</v>
      </c>
      <c r="I5941" t="s">
        <v>48</v>
      </c>
      <c r="J5941">
        <v>1997</v>
      </c>
      <c r="K5941" t="s">
        <v>49</v>
      </c>
      <c r="L5941" t="s">
        <v>15</v>
      </c>
      <c r="M5941" t="s">
        <v>16</v>
      </c>
      <c r="N5941">
        <v>4040.7402000000002</v>
      </c>
    </row>
    <row r="5942" spans="1:14" x14ac:dyDescent="0.3">
      <c r="A5942" t="s">
        <v>55</v>
      </c>
      <c r="B5942">
        <v>5940</v>
      </c>
      <c r="C5942">
        <f>C5941</f>
        <v>16.75</v>
      </c>
      <c r="D5942">
        <f>SUMIF(E:E,Table1[[#This Row],[Item_Fat_Content]],N:N)</f>
        <v>11904094.532999987</v>
      </c>
      <c r="E5942" t="s">
        <v>11</v>
      </c>
      <c r="F5942">
        <v>8.5197180000000008E-3</v>
      </c>
      <c r="G5942" t="s">
        <v>56</v>
      </c>
      <c r="H5942">
        <v>116.9492</v>
      </c>
      <c r="I5942" t="s">
        <v>38</v>
      </c>
      <c r="J5942">
        <v>1985</v>
      </c>
      <c r="K5942" t="s">
        <v>14</v>
      </c>
      <c r="L5942" t="s">
        <v>21</v>
      </c>
      <c r="M5942" t="s">
        <v>39</v>
      </c>
      <c r="N5942">
        <v>2780.3807999999999</v>
      </c>
    </row>
    <row r="5943" spans="1:14" x14ac:dyDescent="0.3">
      <c r="A5943" t="s">
        <v>955</v>
      </c>
      <c r="B5943">
        <v>5941</v>
      </c>
      <c r="C5943">
        <v>8.9049999999999994</v>
      </c>
      <c r="D5943">
        <f>SUMIF(E:E,Table1[[#This Row],[Item_Fat_Content]],N:N)</f>
        <v>11904094.532999987</v>
      </c>
      <c r="E5943" t="s">
        <v>11</v>
      </c>
      <c r="F5943">
        <v>0.14301001599999999</v>
      </c>
      <c r="G5943" t="s">
        <v>41</v>
      </c>
      <c r="H5943">
        <v>61.687800000000003</v>
      </c>
      <c r="I5943" t="s">
        <v>31</v>
      </c>
      <c r="J5943">
        <v>1987</v>
      </c>
      <c r="K5943" t="s">
        <v>32</v>
      </c>
      <c r="L5943" t="s">
        <v>21</v>
      </c>
      <c r="M5943" t="s">
        <v>16</v>
      </c>
      <c r="N5943">
        <v>1029.9926</v>
      </c>
    </row>
    <row r="5944" spans="1:14" x14ac:dyDescent="0.3">
      <c r="A5944" t="s">
        <v>1301</v>
      </c>
      <c r="B5944">
        <v>5942</v>
      </c>
      <c r="C5944">
        <v>6.78</v>
      </c>
      <c r="D5944">
        <f>SUMIF(E:E,Table1[[#This Row],[Item_Fat_Content]],N:N)</f>
        <v>6457454.3820000133</v>
      </c>
      <c r="E5944" t="s">
        <v>1608</v>
      </c>
      <c r="F5944">
        <v>0</v>
      </c>
      <c r="G5944" t="s">
        <v>34</v>
      </c>
      <c r="H5944">
        <v>94.012</v>
      </c>
      <c r="I5944" t="s">
        <v>31</v>
      </c>
      <c r="J5944">
        <v>1987</v>
      </c>
      <c r="K5944" t="s">
        <v>32</v>
      </c>
      <c r="L5944" t="s">
        <v>21</v>
      </c>
      <c r="M5944" t="s">
        <v>16</v>
      </c>
      <c r="N5944">
        <v>1211.7560000000001</v>
      </c>
    </row>
    <row r="5945" spans="1:14" x14ac:dyDescent="0.3">
      <c r="A5945" t="s">
        <v>1252</v>
      </c>
      <c r="B5945">
        <v>5943</v>
      </c>
      <c r="C5945">
        <v>16.850000000000001</v>
      </c>
      <c r="D5945">
        <f>SUMIF(E:E,Table1[[#This Row],[Item_Fat_Content]],N:N)</f>
        <v>6457454.3820000133</v>
      </c>
      <c r="E5945" t="s">
        <v>1608</v>
      </c>
      <c r="F5945">
        <v>7.9624086999999996E-2</v>
      </c>
      <c r="G5945" t="s">
        <v>36</v>
      </c>
      <c r="H5945">
        <v>111.6544</v>
      </c>
      <c r="I5945" t="s">
        <v>31</v>
      </c>
      <c r="J5945">
        <v>1987</v>
      </c>
      <c r="K5945" t="s">
        <v>32</v>
      </c>
      <c r="L5945" t="s">
        <v>21</v>
      </c>
      <c r="M5945" t="s">
        <v>16</v>
      </c>
      <c r="N5945">
        <v>2125.2336</v>
      </c>
    </row>
    <row r="5946" spans="1:14" x14ac:dyDescent="0.3">
      <c r="A5946" t="s">
        <v>1497</v>
      </c>
      <c r="B5946">
        <v>5944</v>
      </c>
      <c r="C5946">
        <v>14.65</v>
      </c>
      <c r="D5946">
        <f>SUMIF(E:E,Table1[[#This Row],[Item_Fat_Content]],N:N)</f>
        <v>11904094.532999987</v>
      </c>
      <c r="E5946" t="s">
        <v>11</v>
      </c>
      <c r="F5946">
        <v>0.17138804999999999</v>
      </c>
      <c r="G5946" t="s">
        <v>26</v>
      </c>
      <c r="H5946">
        <v>50.769199999999998</v>
      </c>
      <c r="I5946" t="s">
        <v>48</v>
      </c>
      <c r="J5946">
        <v>1997</v>
      </c>
      <c r="K5946" t="s">
        <v>49</v>
      </c>
      <c r="L5946" t="s">
        <v>15</v>
      </c>
      <c r="M5946" t="s">
        <v>16</v>
      </c>
      <c r="N5946">
        <v>1034.6532</v>
      </c>
    </row>
    <row r="5947" spans="1:14" x14ac:dyDescent="0.3">
      <c r="A5947" t="s">
        <v>342</v>
      </c>
      <c r="B5947">
        <v>5945</v>
      </c>
      <c r="C5947">
        <v>20.7</v>
      </c>
      <c r="D5947">
        <f>SUMIF(E:E,Table1[[#This Row],[Item_Fat_Content]],N:N)</f>
        <v>11904094.532999987</v>
      </c>
      <c r="E5947" t="s">
        <v>11</v>
      </c>
      <c r="F5947">
        <v>0</v>
      </c>
      <c r="G5947" t="s">
        <v>12</v>
      </c>
      <c r="H5947">
        <v>78.466999999999999</v>
      </c>
      <c r="I5947" t="s">
        <v>48</v>
      </c>
      <c r="J5947">
        <v>1997</v>
      </c>
      <c r="K5947" t="s">
        <v>49</v>
      </c>
      <c r="L5947" t="s">
        <v>15</v>
      </c>
      <c r="M5947" t="s">
        <v>16</v>
      </c>
      <c r="N5947">
        <v>1607.9069999999999</v>
      </c>
    </row>
    <row r="5948" spans="1:14" x14ac:dyDescent="0.3">
      <c r="A5948" t="s">
        <v>1438</v>
      </c>
      <c r="B5948">
        <v>5946</v>
      </c>
      <c r="C5948">
        <f>C5947</f>
        <v>20.7</v>
      </c>
      <c r="D5948">
        <f>SUMIF(E:E,Table1[[#This Row],[Item_Fat_Content]],N:N)</f>
        <v>6457454.3820000133</v>
      </c>
      <c r="E5948" t="s">
        <v>1608</v>
      </c>
      <c r="F5948">
        <v>0.23585940799999999</v>
      </c>
      <c r="G5948" t="s">
        <v>36</v>
      </c>
      <c r="H5948">
        <v>46.1402</v>
      </c>
      <c r="I5948" t="s">
        <v>65</v>
      </c>
      <c r="J5948">
        <v>1985</v>
      </c>
      <c r="K5948" t="s">
        <v>49</v>
      </c>
      <c r="L5948" t="s">
        <v>15</v>
      </c>
      <c r="M5948" t="s">
        <v>28</v>
      </c>
      <c r="N5948">
        <v>45.940199999999997</v>
      </c>
    </row>
    <row r="5949" spans="1:14" x14ac:dyDescent="0.3">
      <c r="A5949" t="s">
        <v>834</v>
      </c>
      <c r="B5949">
        <v>5947</v>
      </c>
      <c r="C5949">
        <v>12.1</v>
      </c>
      <c r="D5949">
        <f>SUMIF(E:E,Table1[[#This Row],[Item_Fat_Content]],N:N)</f>
        <v>11904094.532999987</v>
      </c>
      <c r="E5949" t="s">
        <v>11</v>
      </c>
      <c r="F5949">
        <v>0.14861226299999999</v>
      </c>
      <c r="G5949" t="s">
        <v>26</v>
      </c>
      <c r="H5949">
        <v>104.52800000000001</v>
      </c>
      <c r="I5949" t="s">
        <v>13</v>
      </c>
      <c r="J5949">
        <v>1999</v>
      </c>
      <c r="K5949" t="s">
        <v>14</v>
      </c>
      <c r="L5949" t="s">
        <v>15</v>
      </c>
      <c r="M5949" t="s">
        <v>16</v>
      </c>
      <c r="N5949">
        <v>1384.864</v>
      </c>
    </row>
    <row r="5950" spans="1:14" x14ac:dyDescent="0.3">
      <c r="A5950" t="s">
        <v>1461</v>
      </c>
      <c r="B5950">
        <v>5948</v>
      </c>
      <c r="C5950">
        <v>9.1</v>
      </c>
      <c r="D5950">
        <f>SUMIF(E:E,Table1[[#This Row],[Item_Fat_Content]],N:N)</f>
        <v>11904094.532999987</v>
      </c>
      <c r="E5950" t="s">
        <v>11</v>
      </c>
      <c r="F5950">
        <v>0.13439383599999999</v>
      </c>
      <c r="G5950" t="s">
        <v>30</v>
      </c>
      <c r="H5950">
        <v>48.071800000000003</v>
      </c>
      <c r="I5950" t="s">
        <v>27</v>
      </c>
      <c r="J5950">
        <v>1998</v>
      </c>
      <c r="K5950" t="str">
        <f>K5949</f>
        <v>Medium</v>
      </c>
      <c r="L5950" t="s">
        <v>21</v>
      </c>
      <c r="M5950" t="s">
        <v>28</v>
      </c>
      <c r="N5950">
        <v>47.271799999999999</v>
      </c>
    </row>
    <row r="5951" spans="1:14" x14ac:dyDescent="0.3">
      <c r="A5951" t="s">
        <v>696</v>
      </c>
      <c r="B5951">
        <v>5949</v>
      </c>
      <c r="C5951">
        <v>15.2</v>
      </c>
      <c r="D5951">
        <f>SUMIF(E:E,Table1[[#This Row],[Item_Fat_Content]],N:N)</f>
        <v>11904094.532999987</v>
      </c>
      <c r="E5951" t="s">
        <v>11</v>
      </c>
      <c r="F5951">
        <v>3.3599041000000003E-2</v>
      </c>
      <c r="G5951" t="s">
        <v>30</v>
      </c>
      <c r="H5951">
        <v>107.7912</v>
      </c>
      <c r="I5951" t="s">
        <v>48</v>
      </c>
      <c r="J5951">
        <v>1997</v>
      </c>
      <c r="K5951" t="s">
        <v>49</v>
      </c>
      <c r="L5951" t="s">
        <v>15</v>
      </c>
      <c r="M5951" t="s">
        <v>16</v>
      </c>
      <c r="N5951">
        <v>1091.912</v>
      </c>
    </row>
    <row r="5952" spans="1:14" x14ac:dyDescent="0.3">
      <c r="A5952" t="s">
        <v>827</v>
      </c>
      <c r="B5952">
        <v>5950</v>
      </c>
      <c r="C5952">
        <v>15.15</v>
      </c>
      <c r="D5952">
        <f>SUMIF(E:E,Table1[[#This Row],[Item_Fat_Content]],N:N)</f>
        <v>6457454.3820000133</v>
      </c>
      <c r="E5952" t="s">
        <v>1608</v>
      </c>
      <c r="F5952">
        <v>6.6311152999999998E-2</v>
      </c>
      <c r="G5952" t="s">
        <v>41</v>
      </c>
      <c r="H5952">
        <v>145.77600000000001</v>
      </c>
      <c r="I5952" t="s">
        <v>42</v>
      </c>
      <c r="J5952">
        <v>2002</v>
      </c>
      <c r="K5952" t="str">
        <f>K5951</f>
        <v>Small</v>
      </c>
      <c r="L5952" t="s">
        <v>43</v>
      </c>
      <c r="M5952" t="s">
        <v>16</v>
      </c>
      <c r="N5952">
        <v>3954.8519999999999</v>
      </c>
    </row>
    <row r="5953" spans="1:14" x14ac:dyDescent="0.3">
      <c r="A5953" t="s">
        <v>667</v>
      </c>
      <c r="B5953">
        <v>5951</v>
      </c>
      <c r="C5953">
        <f>C5952</f>
        <v>15.15</v>
      </c>
      <c r="D5953">
        <f>SUMIF(E:E,Table1[[#This Row],[Item_Fat_Content]],N:N)</f>
        <v>11904094.532999987</v>
      </c>
      <c r="E5953" t="s">
        <v>11</v>
      </c>
      <c r="F5953">
        <v>4.9623924E-2</v>
      </c>
      <c r="G5953" t="s">
        <v>12</v>
      </c>
      <c r="H5953">
        <v>83.224999999999994</v>
      </c>
      <c r="I5953" t="s">
        <v>38</v>
      </c>
      <c r="J5953">
        <v>1985</v>
      </c>
      <c r="K5953" t="s">
        <v>14</v>
      </c>
      <c r="L5953" t="s">
        <v>21</v>
      </c>
      <c r="M5953" t="s">
        <v>39</v>
      </c>
      <c r="N5953">
        <v>1498.05</v>
      </c>
    </row>
    <row r="5954" spans="1:14" x14ac:dyDescent="0.3">
      <c r="A5954" t="s">
        <v>570</v>
      </c>
      <c r="B5954">
        <v>5952</v>
      </c>
      <c r="C5954">
        <v>20.6</v>
      </c>
      <c r="D5954">
        <f>SUMIF(E:E,Table1[[#This Row],[Item_Fat_Content]],N:N)</f>
        <v>11904094.532999987</v>
      </c>
      <c r="E5954" t="s">
        <v>11</v>
      </c>
      <c r="F5954">
        <v>0.13893180999999999</v>
      </c>
      <c r="G5954" t="s">
        <v>34</v>
      </c>
      <c r="H5954">
        <v>119.57559999999999</v>
      </c>
      <c r="I5954" t="s">
        <v>27</v>
      </c>
      <c r="J5954">
        <v>1998</v>
      </c>
      <c r="K5954" t="str">
        <f>K5953</f>
        <v>Medium</v>
      </c>
      <c r="L5954" t="s">
        <v>21</v>
      </c>
      <c r="M5954" t="s">
        <v>28</v>
      </c>
      <c r="N5954">
        <v>121.1756</v>
      </c>
    </row>
    <row r="5955" spans="1:14" x14ac:dyDescent="0.3">
      <c r="A5955" t="s">
        <v>1035</v>
      </c>
      <c r="B5955">
        <v>5953</v>
      </c>
      <c r="C5955">
        <v>15.3</v>
      </c>
      <c r="D5955">
        <f>SUMIF(E:E,Table1[[#This Row],[Item_Fat_Content]],N:N)</f>
        <v>11904094.532999987</v>
      </c>
      <c r="E5955" t="s">
        <v>11</v>
      </c>
      <c r="F5955">
        <v>0</v>
      </c>
      <c r="G5955" t="s">
        <v>30</v>
      </c>
      <c r="H5955">
        <v>103.53319999999999</v>
      </c>
      <c r="I5955" t="s">
        <v>60</v>
      </c>
      <c r="J5955">
        <v>2004</v>
      </c>
      <c r="K5955" t="s">
        <v>49</v>
      </c>
      <c r="L5955" t="s">
        <v>43</v>
      </c>
      <c r="M5955" t="s">
        <v>16</v>
      </c>
      <c r="N5955">
        <v>3383.5956000000001</v>
      </c>
    </row>
    <row r="5956" spans="1:14" x14ac:dyDescent="0.3">
      <c r="A5956" t="s">
        <v>1572</v>
      </c>
      <c r="B5956">
        <v>5954</v>
      </c>
      <c r="C5956">
        <f>C5955</f>
        <v>15.3</v>
      </c>
      <c r="D5956">
        <f>SUMIF(E:E,Table1[[#This Row],[Item_Fat_Content]],N:N)</f>
        <v>11904094.532999987</v>
      </c>
      <c r="E5956" t="s">
        <v>11</v>
      </c>
      <c r="F5956">
        <v>4.0636925999999997E-2</v>
      </c>
      <c r="G5956" t="s">
        <v>58</v>
      </c>
      <c r="H5956">
        <v>224.6088</v>
      </c>
      <c r="I5956" t="s">
        <v>38</v>
      </c>
      <c r="J5956">
        <v>1985</v>
      </c>
      <c r="K5956" t="s">
        <v>14</v>
      </c>
      <c r="L5956" t="s">
        <v>21</v>
      </c>
      <c r="M5956" t="s">
        <v>39</v>
      </c>
      <c r="N5956">
        <v>4474.1760000000004</v>
      </c>
    </row>
    <row r="5957" spans="1:14" x14ac:dyDescent="0.3">
      <c r="A5957" t="s">
        <v>671</v>
      </c>
      <c r="B5957">
        <v>5955</v>
      </c>
      <c r="C5957">
        <v>19.25</v>
      </c>
      <c r="D5957">
        <f>SUMIF(E:E,Table1[[#This Row],[Item_Fat_Content]],N:N)</f>
        <v>11904094.532999987</v>
      </c>
      <c r="E5957" t="s">
        <v>11</v>
      </c>
      <c r="F5957">
        <v>0.10794053300000001</v>
      </c>
      <c r="G5957" t="s">
        <v>30</v>
      </c>
      <c r="H5957">
        <v>35.555799999999998</v>
      </c>
      <c r="I5957" t="s">
        <v>31</v>
      </c>
      <c r="J5957">
        <v>1987</v>
      </c>
      <c r="K5957" t="s">
        <v>32</v>
      </c>
      <c r="L5957" t="s">
        <v>21</v>
      </c>
      <c r="M5957" t="s">
        <v>16</v>
      </c>
      <c r="N5957">
        <v>305.60219999999998</v>
      </c>
    </row>
    <row r="5958" spans="1:14" x14ac:dyDescent="0.3">
      <c r="A5958" t="s">
        <v>1297</v>
      </c>
      <c r="B5958">
        <v>5956</v>
      </c>
      <c r="C5958">
        <v>9.3000000000000007</v>
      </c>
      <c r="D5958">
        <f>SUMIF(E:E,Table1[[#This Row],[Item_Fat_Content]],N:N)</f>
        <v>6457454.3820000133</v>
      </c>
      <c r="E5958" t="s">
        <v>1608</v>
      </c>
      <c r="F5958">
        <v>3.3627129999999998E-2</v>
      </c>
      <c r="G5958" t="s">
        <v>24</v>
      </c>
      <c r="H5958">
        <v>156.13140000000001</v>
      </c>
      <c r="I5958" t="s">
        <v>45</v>
      </c>
      <c r="J5958">
        <v>2007</v>
      </c>
      <c r="K5958" t="str">
        <f>K5957</f>
        <v>High</v>
      </c>
      <c r="L5958" t="s">
        <v>43</v>
      </c>
      <c r="M5958" t="s">
        <v>16</v>
      </c>
      <c r="N5958">
        <v>620.52560000000005</v>
      </c>
    </row>
    <row r="5959" spans="1:14" x14ac:dyDescent="0.3">
      <c r="A5959" t="s">
        <v>955</v>
      </c>
      <c r="B5959">
        <v>5957</v>
      </c>
      <c r="C5959">
        <f>C5958</f>
        <v>9.3000000000000007</v>
      </c>
      <c r="D5959">
        <f>SUMIF(E:E,Table1[[#This Row],[Item_Fat_Content]],N:N)</f>
        <v>11904094.532999987</v>
      </c>
      <c r="E5959" t="s">
        <v>11</v>
      </c>
      <c r="F5959">
        <v>0.142436015</v>
      </c>
      <c r="G5959" t="s">
        <v>41</v>
      </c>
      <c r="H5959">
        <v>62.387799999999999</v>
      </c>
      <c r="I5959" t="s">
        <v>38</v>
      </c>
      <c r="J5959">
        <v>1985</v>
      </c>
      <c r="K5959" t="s">
        <v>14</v>
      </c>
      <c r="L5959" t="s">
        <v>21</v>
      </c>
      <c r="M5959" t="s">
        <v>39</v>
      </c>
      <c r="N5959">
        <v>1514.6949999999999</v>
      </c>
    </row>
    <row r="5960" spans="1:14" x14ac:dyDescent="0.3">
      <c r="A5960" t="s">
        <v>1554</v>
      </c>
      <c r="B5960">
        <v>5958</v>
      </c>
      <c r="C5960">
        <v>17.25</v>
      </c>
      <c r="D5960">
        <f>SUMIF(E:E,Table1[[#This Row],[Item_Fat_Content]],N:N)</f>
        <v>6457454.3820000133</v>
      </c>
      <c r="E5960" t="s">
        <v>1608</v>
      </c>
      <c r="F5960">
        <v>0.12520078800000001</v>
      </c>
      <c r="G5960" t="s">
        <v>54</v>
      </c>
      <c r="H5960">
        <v>41.648000000000003</v>
      </c>
      <c r="I5960" t="s">
        <v>60</v>
      </c>
      <c r="J5960">
        <v>2004</v>
      </c>
      <c r="K5960" t="s">
        <v>49</v>
      </c>
      <c r="L5960" t="s">
        <v>43</v>
      </c>
      <c r="M5960" t="s">
        <v>16</v>
      </c>
      <c r="N5960">
        <v>679.11599999999999</v>
      </c>
    </row>
    <row r="5961" spans="1:14" x14ac:dyDescent="0.3">
      <c r="A5961" t="s">
        <v>766</v>
      </c>
      <c r="B5961">
        <v>5959</v>
      </c>
      <c r="C5961">
        <v>21.25</v>
      </c>
      <c r="D5961">
        <f>SUMIF(E:E,Table1[[#This Row],[Item_Fat_Content]],N:N)</f>
        <v>11904094.532999987</v>
      </c>
      <c r="E5961" t="s">
        <v>70</v>
      </c>
      <c r="F5961">
        <v>1.9407068999999999E-2</v>
      </c>
      <c r="G5961" t="s">
        <v>36</v>
      </c>
      <c r="H5961">
        <v>119.37560000000001</v>
      </c>
      <c r="I5961" t="s">
        <v>31</v>
      </c>
      <c r="J5961">
        <v>1987</v>
      </c>
      <c r="K5961" t="s">
        <v>32</v>
      </c>
      <c r="L5961" t="s">
        <v>21</v>
      </c>
      <c r="M5961" t="s">
        <v>16</v>
      </c>
      <c r="N5961">
        <v>3271.7411999999999</v>
      </c>
    </row>
    <row r="5962" spans="1:14" x14ac:dyDescent="0.3">
      <c r="A5962" t="s">
        <v>820</v>
      </c>
      <c r="B5962">
        <v>5960</v>
      </c>
      <c r="C5962">
        <v>20.100000000000001</v>
      </c>
      <c r="D5962">
        <f>SUMIF(E:E,Table1[[#This Row],[Item_Fat_Content]],N:N)</f>
        <v>6457454.3820000133</v>
      </c>
      <c r="E5962" t="s">
        <v>1608</v>
      </c>
      <c r="F5962">
        <v>5.4445198E-2</v>
      </c>
      <c r="G5962" t="s">
        <v>41</v>
      </c>
      <c r="H5962">
        <v>151.73660000000001</v>
      </c>
      <c r="I5962" t="s">
        <v>60</v>
      </c>
      <c r="J5962">
        <v>2004</v>
      </c>
      <c r="K5962" t="s">
        <v>49</v>
      </c>
      <c r="L5962" t="s">
        <v>43</v>
      </c>
      <c r="M5962" t="s">
        <v>16</v>
      </c>
      <c r="N5962">
        <v>4836.3711999999996</v>
      </c>
    </row>
    <row r="5963" spans="1:14" x14ac:dyDescent="0.3">
      <c r="A5963" t="s">
        <v>1138</v>
      </c>
      <c r="B5963">
        <v>5961</v>
      </c>
      <c r="C5963">
        <v>18.75</v>
      </c>
      <c r="D5963">
        <f>SUMIF(E:E,Table1[[#This Row],[Item_Fat_Content]],N:N)</f>
        <v>11904094.532999987</v>
      </c>
      <c r="E5963" t="s">
        <v>11</v>
      </c>
      <c r="F5963">
        <v>1.040777E-2</v>
      </c>
      <c r="G5963" t="s">
        <v>30</v>
      </c>
      <c r="H5963">
        <v>209.49539999999999</v>
      </c>
      <c r="I5963" t="s">
        <v>20</v>
      </c>
      <c r="J5963">
        <v>2009</v>
      </c>
      <c r="K5963" t="s">
        <v>14</v>
      </c>
      <c r="L5963" t="s">
        <v>21</v>
      </c>
      <c r="M5963" t="s">
        <v>22</v>
      </c>
      <c r="N5963">
        <v>2500.7447999999999</v>
      </c>
    </row>
    <row r="5964" spans="1:14" x14ac:dyDescent="0.3">
      <c r="A5964" t="s">
        <v>979</v>
      </c>
      <c r="B5964">
        <v>5962</v>
      </c>
      <c r="C5964">
        <v>17.600000000000001</v>
      </c>
      <c r="D5964">
        <f>SUMIF(E:E,Table1[[#This Row],[Item_Fat_Content]],N:N)</f>
        <v>6457454.3820000133</v>
      </c>
      <c r="E5964" t="s">
        <v>1608</v>
      </c>
      <c r="F5964">
        <v>3.9443714999999997E-2</v>
      </c>
      <c r="G5964" t="s">
        <v>36</v>
      </c>
      <c r="H5964">
        <v>95.840999999999994</v>
      </c>
      <c r="I5964" t="s">
        <v>45</v>
      </c>
      <c r="J5964">
        <v>2007</v>
      </c>
      <c r="K5964" t="str">
        <f>K5963</f>
        <v>Medium</v>
      </c>
      <c r="L5964" t="s">
        <v>43</v>
      </c>
      <c r="M5964" t="s">
        <v>16</v>
      </c>
      <c r="N5964">
        <v>1641.1969999999999</v>
      </c>
    </row>
    <row r="5965" spans="1:14" x14ac:dyDescent="0.3">
      <c r="A5965" t="s">
        <v>1375</v>
      </c>
      <c r="B5965">
        <v>5963</v>
      </c>
      <c r="C5965">
        <v>17.75</v>
      </c>
      <c r="D5965">
        <f>SUMIF(E:E,Table1[[#This Row],[Item_Fat_Content]],N:N)</f>
        <v>6457454.3820000133</v>
      </c>
      <c r="E5965" t="s">
        <v>1608</v>
      </c>
      <c r="F5965">
        <v>3.8042233000000002E-2</v>
      </c>
      <c r="G5965" t="s">
        <v>34</v>
      </c>
      <c r="H5965">
        <v>154.26560000000001</v>
      </c>
      <c r="I5965" t="s">
        <v>20</v>
      </c>
      <c r="J5965">
        <v>2009</v>
      </c>
      <c r="K5965" t="s">
        <v>14</v>
      </c>
      <c r="L5965" t="s">
        <v>21</v>
      </c>
      <c r="M5965" t="s">
        <v>22</v>
      </c>
      <c r="N5965">
        <v>3398.2431999999999</v>
      </c>
    </row>
    <row r="5966" spans="1:14" x14ac:dyDescent="0.3">
      <c r="A5966" t="s">
        <v>366</v>
      </c>
      <c r="B5966">
        <v>5964</v>
      </c>
      <c r="C5966">
        <v>19.25</v>
      </c>
      <c r="D5966">
        <f>SUMIF(E:E,Table1[[#This Row],[Item_Fat_Content]],N:N)</f>
        <v>6457454.3820000133</v>
      </c>
      <c r="E5966" t="s">
        <v>1608</v>
      </c>
      <c r="F5966">
        <v>3.4770109E-2</v>
      </c>
      <c r="G5966" t="s">
        <v>73</v>
      </c>
      <c r="H5966">
        <v>141.9496</v>
      </c>
      <c r="I5966" t="s">
        <v>42</v>
      </c>
      <c r="J5966">
        <v>2002</v>
      </c>
      <c r="K5966" t="str">
        <f>K5965</f>
        <v>Medium</v>
      </c>
      <c r="L5966" t="s">
        <v>43</v>
      </c>
      <c r="M5966" t="s">
        <v>16</v>
      </c>
      <c r="N5966">
        <v>988.04719999999998</v>
      </c>
    </row>
    <row r="5967" spans="1:14" x14ac:dyDescent="0.3">
      <c r="A5967" t="s">
        <v>658</v>
      </c>
      <c r="B5967">
        <v>5965</v>
      </c>
      <c r="C5967">
        <v>18.850000000000001</v>
      </c>
      <c r="D5967">
        <f>SUMIF(E:E,Table1[[#This Row],[Item_Fat_Content]],N:N)</f>
        <v>11904094.532999987</v>
      </c>
      <c r="E5967" t="s">
        <v>11</v>
      </c>
      <c r="F5967">
        <v>0.14186243500000001</v>
      </c>
      <c r="G5967" t="s">
        <v>73</v>
      </c>
      <c r="H5967">
        <v>171.01320000000001</v>
      </c>
      <c r="I5967" t="s">
        <v>13</v>
      </c>
      <c r="J5967">
        <v>1999</v>
      </c>
      <c r="K5967" t="s">
        <v>14</v>
      </c>
      <c r="L5967" t="s">
        <v>15</v>
      </c>
      <c r="M5967" t="s">
        <v>16</v>
      </c>
      <c r="N5967">
        <v>4396.9431999999997</v>
      </c>
    </row>
    <row r="5968" spans="1:14" x14ac:dyDescent="0.3">
      <c r="A5968" t="s">
        <v>167</v>
      </c>
      <c r="B5968">
        <v>5966</v>
      </c>
      <c r="C5968">
        <v>17.7</v>
      </c>
      <c r="D5968">
        <f>SUMIF(E:E,Table1[[#This Row],[Item_Fat_Content]],N:N)</f>
        <v>11904094.532999987</v>
      </c>
      <c r="E5968" t="s">
        <v>11</v>
      </c>
      <c r="F5968">
        <v>1.9438041999999999E-2</v>
      </c>
      <c r="G5968" t="s">
        <v>41</v>
      </c>
      <c r="H5968">
        <v>95.540999999999997</v>
      </c>
      <c r="I5968" t="s">
        <v>27</v>
      </c>
      <c r="J5968">
        <v>1998</v>
      </c>
      <c r="K5968" t="str">
        <f>K5967</f>
        <v>Medium</v>
      </c>
      <c r="L5968" t="s">
        <v>21</v>
      </c>
      <c r="M5968" t="s">
        <v>28</v>
      </c>
      <c r="N5968">
        <v>96.540999999999997</v>
      </c>
    </row>
    <row r="5969" spans="1:14" x14ac:dyDescent="0.3">
      <c r="A5969" t="s">
        <v>1102</v>
      </c>
      <c r="B5969">
        <v>5967</v>
      </c>
      <c r="C5969">
        <f>C5968</f>
        <v>17.7</v>
      </c>
      <c r="D5969">
        <f>SUMIF(E:E,Table1[[#This Row],[Item_Fat_Content]],N:N)</f>
        <v>11904094.532999987</v>
      </c>
      <c r="E5969" t="s">
        <v>11</v>
      </c>
      <c r="F5969">
        <v>7.3012870999999993E-2</v>
      </c>
      <c r="G5969" t="s">
        <v>178</v>
      </c>
      <c r="H5969">
        <v>67.514200000000002</v>
      </c>
      <c r="I5969" t="s">
        <v>38</v>
      </c>
      <c r="J5969">
        <v>1985</v>
      </c>
      <c r="K5969" t="s">
        <v>14</v>
      </c>
      <c r="L5969" t="s">
        <v>21</v>
      </c>
      <c r="M5969" t="s">
        <v>39</v>
      </c>
      <c r="N5969">
        <v>2306.9969999999998</v>
      </c>
    </row>
    <row r="5970" spans="1:14" x14ac:dyDescent="0.3">
      <c r="A5970" t="s">
        <v>271</v>
      </c>
      <c r="B5970">
        <v>5968</v>
      </c>
      <c r="C5970">
        <v>17.5</v>
      </c>
      <c r="D5970">
        <f>SUMIF(E:E,Table1[[#This Row],[Item_Fat_Content]],N:N)</f>
        <v>11904094.532999987</v>
      </c>
      <c r="E5970" t="s">
        <v>11</v>
      </c>
      <c r="F5970">
        <v>2.6848528999999999E-2</v>
      </c>
      <c r="G5970" t="s">
        <v>41</v>
      </c>
      <c r="H5970">
        <v>264.89100000000002</v>
      </c>
      <c r="I5970" t="s">
        <v>31</v>
      </c>
      <c r="J5970">
        <v>1987</v>
      </c>
      <c r="K5970" t="s">
        <v>32</v>
      </c>
      <c r="L5970" t="s">
        <v>21</v>
      </c>
      <c r="M5970" t="s">
        <v>16</v>
      </c>
      <c r="N5970">
        <v>4996.8289999999997</v>
      </c>
    </row>
    <row r="5971" spans="1:14" x14ac:dyDescent="0.3">
      <c r="A5971" t="s">
        <v>1596</v>
      </c>
      <c r="B5971">
        <v>5969</v>
      </c>
      <c r="C5971">
        <v>10.5</v>
      </c>
      <c r="D5971">
        <f>SUMIF(E:E,Table1[[#This Row],[Item_Fat_Content]],N:N)</f>
        <v>11904094.532999987</v>
      </c>
      <c r="E5971" t="s">
        <v>11</v>
      </c>
      <c r="F5971">
        <v>1.9033838000000001E-2</v>
      </c>
      <c r="G5971" t="s">
        <v>19</v>
      </c>
      <c r="H5971">
        <v>185.624</v>
      </c>
      <c r="I5971" t="s">
        <v>31</v>
      </c>
      <c r="J5971">
        <v>1987</v>
      </c>
      <c r="K5971" t="s">
        <v>32</v>
      </c>
      <c r="L5971" t="s">
        <v>21</v>
      </c>
      <c r="M5971" t="s">
        <v>16</v>
      </c>
      <c r="N5971">
        <v>6897.6880000000001</v>
      </c>
    </row>
    <row r="5972" spans="1:14" x14ac:dyDescent="0.3">
      <c r="A5972" t="s">
        <v>1040</v>
      </c>
      <c r="B5972">
        <v>5970</v>
      </c>
      <c r="C5972">
        <v>16.75</v>
      </c>
      <c r="D5972">
        <f>SUMIF(E:E,Table1[[#This Row],[Item_Fat_Content]],N:N)</f>
        <v>11904094.532999987</v>
      </c>
      <c r="E5972" t="s">
        <v>11</v>
      </c>
      <c r="F5972">
        <v>3.2771032999999998E-2</v>
      </c>
      <c r="G5972" t="s">
        <v>56</v>
      </c>
      <c r="H5972">
        <v>192.31620000000001</v>
      </c>
      <c r="I5972" t="s">
        <v>45</v>
      </c>
      <c r="J5972">
        <v>2007</v>
      </c>
      <c r="K5972" t="str">
        <f t="shared" ref="K5972:K5973" si="459">K5971</f>
        <v>High</v>
      </c>
      <c r="L5972" t="s">
        <v>43</v>
      </c>
      <c r="M5972" t="s">
        <v>16</v>
      </c>
      <c r="N5972">
        <v>2308.9944</v>
      </c>
    </row>
    <row r="5973" spans="1:14" x14ac:dyDescent="0.3">
      <c r="A5973" t="s">
        <v>1109</v>
      </c>
      <c r="B5973">
        <v>5971</v>
      </c>
      <c r="C5973">
        <v>8.9350000000000005</v>
      </c>
      <c r="D5973">
        <f>SUMIF(E:E,Table1[[#This Row],[Item_Fat_Content]],N:N)</f>
        <v>11904094.532999987</v>
      </c>
      <c r="E5973" t="s">
        <v>11</v>
      </c>
      <c r="F5973">
        <v>4.026424E-2</v>
      </c>
      <c r="G5973" t="s">
        <v>41</v>
      </c>
      <c r="H5973">
        <v>52.629800000000003</v>
      </c>
      <c r="I5973" t="s">
        <v>42</v>
      </c>
      <c r="J5973">
        <v>2002</v>
      </c>
      <c r="K5973" t="str">
        <f t="shared" si="459"/>
        <v>High</v>
      </c>
      <c r="L5973" t="s">
        <v>43</v>
      </c>
      <c r="M5973" t="s">
        <v>16</v>
      </c>
      <c r="N5973">
        <v>808.947</v>
      </c>
    </row>
    <row r="5974" spans="1:14" x14ac:dyDescent="0.3">
      <c r="A5974" t="s">
        <v>1520</v>
      </c>
      <c r="B5974">
        <v>5972</v>
      </c>
      <c r="C5974">
        <f>C5973</f>
        <v>8.9350000000000005</v>
      </c>
      <c r="D5974">
        <f>SUMIF(E:E,Table1[[#This Row],[Item_Fat_Content]],N:N)</f>
        <v>6457454.3820000133</v>
      </c>
      <c r="E5974" t="s">
        <v>1608</v>
      </c>
      <c r="F5974">
        <v>7.4729834999999994E-2</v>
      </c>
      <c r="G5974" t="s">
        <v>24</v>
      </c>
      <c r="H5974">
        <v>183.79499999999999</v>
      </c>
      <c r="I5974" t="s">
        <v>65</v>
      </c>
      <c r="J5974">
        <v>1985</v>
      </c>
      <c r="K5974" t="s">
        <v>49</v>
      </c>
      <c r="L5974" t="s">
        <v>15</v>
      </c>
      <c r="M5974" t="s">
        <v>28</v>
      </c>
      <c r="N5974">
        <v>549.28499999999997</v>
      </c>
    </row>
    <row r="5975" spans="1:14" x14ac:dyDescent="0.3">
      <c r="A5975" t="s">
        <v>1444</v>
      </c>
      <c r="B5975">
        <v>5973</v>
      </c>
      <c r="C5975">
        <v>15.35</v>
      </c>
      <c r="D5975">
        <f>SUMIF(E:E,Table1[[#This Row],[Item_Fat_Content]],N:N)</f>
        <v>11904094.532999987</v>
      </c>
      <c r="E5975" t="s">
        <v>11</v>
      </c>
      <c r="F5975">
        <v>7.4601505999999998E-2</v>
      </c>
      <c r="G5975" t="s">
        <v>36</v>
      </c>
      <c r="H5975">
        <v>90.983000000000004</v>
      </c>
      <c r="I5975" t="s">
        <v>60</v>
      </c>
      <c r="J5975">
        <v>2004</v>
      </c>
      <c r="K5975" t="s">
        <v>49</v>
      </c>
      <c r="L5975" t="s">
        <v>43</v>
      </c>
      <c r="M5975" t="s">
        <v>16</v>
      </c>
      <c r="N5975">
        <v>1348.2449999999999</v>
      </c>
    </row>
    <row r="5976" spans="1:14" x14ac:dyDescent="0.3">
      <c r="A5976" t="s">
        <v>511</v>
      </c>
      <c r="B5976">
        <v>5974</v>
      </c>
      <c r="C5976">
        <f>C5975</f>
        <v>15.35</v>
      </c>
      <c r="D5976">
        <f>SUMIF(E:E,Table1[[#This Row],[Item_Fat_Content]],N:N)</f>
        <v>11904094.532999987</v>
      </c>
      <c r="E5976" t="s">
        <v>11</v>
      </c>
      <c r="F5976">
        <v>7.8576074999999995E-2</v>
      </c>
      <c r="G5976" t="s">
        <v>19</v>
      </c>
      <c r="H5976">
        <v>78.466999999999999</v>
      </c>
      <c r="I5976" t="s">
        <v>65</v>
      </c>
      <c r="J5976">
        <v>1985</v>
      </c>
      <c r="K5976" t="s">
        <v>49</v>
      </c>
      <c r="L5976" t="s">
        <v>15</v>
      </c>
      <c r="M5976" t="s">
        <v>28</v>
      </c>
      <c r="N5976">
        <v>229.70099999999999</v>
      </c>
    </row>
    <row r="5977" spans="1:14" x14ac:dyDescent="0.3">
      <c r="A5977" t="s">
        <v>677</v>
      </c>
      <c r="B5977">
        <v>5975</v>
      </c>
      <c r="C5977">
        <v>15.85</v>
      </c>
      <c r="D5977">
        <f>SUMIF(E:E,Table1[[#This Row],[Item_Fat_Content]],N:N)</f>
        <v>11904094.532999987</v>
      </c>
      <c r="E5977" t="s">
        <v>11</v>
      </c>
      <c r="F5977">
        <v>8.1719457999999995E-2</v>
      </c>
      <c r="G5977" t="s">
        <v>78</v>
      </c>
      <c r="H5977">
        <v>178.03700000000001</v>
      </c>
      <c r="I5977" t="s">
        <v>31</v>
      </c>
      <c r="J5977">
        <v>1987</v>
      </c>
      <c r="K5977" t="s">
        <v>32</v>
      </c>
      <c r="L5977" t="s">
        <v>21</v>
      </c>
      <c r="M5977" t="s">
        <v>16</v>
      </c>
      <c r="N5977">
        <v>2646.5549999999998</v>
      </c>
    </row>
    <row r="5978" spans="1:14" x14ac:dyDescent="0.3">
      <c r="A5978" t="s">
        <v>106</v>
      </c>
      <c r="B5978">
        <v>5976</v>
      </c>
      <c r="C5978">
        <v>6.2149999999999999</v>
      </c>
      <c r="D5978">
        <f>SUMIF(E:E,Table1[[#This Row],[Item_Fat_Content]],N:N)</f>
        <v>11904094.532999987</v>
      </c>
      <c r="E5978" t="s">
        <v>11</v>
      </c>
      <c r="F5978">
        <v>1.2173543E-2</v>
      </c>
      <c r="G5978" t="s">
        <v>26</v>
      </c>
      <c r="H5978">
        <v>36.4848</v>
      </c>
      <c r="I5978" t="s">
        <v>42</v>
      </c>
      <c r="J5978">
        <v>2002</v>
      </c>
      <c r="K5978" t="str">
        <f>K5977</f>
        <v>High</v>
      </c>
      <c r="L5978" t="s">
        <v>43</v>
      </c>
      <c r="M5978" t="s">
        <v>16</v>
      </c>
      <c r="N5978">
        <v>447.41759999999999</v>
      </c>
    </row>
    <row r="5979" spans="1:14" x14ac:dyDescent="0.3">
      <c r="A5979" t="s">
        <v>1330</v>
      </c>
      <c r="B5979">
        <v>5977</v>
      </c>
      <c r="C5979">
        <f>C5978</f>
        <v>6.2149999999999999</v>
      </c>
      <c r="D5979">
        <f>SUMIF(E:E,Table1[[#This Row],[Item_Fat_Content]],N:N)</f>
        <v>11904094.532999987</v>
      </c>
      <c r="E5979" t="s">
        <v>11</v>
      </c>
      <c r="F5979">
        <v>9.1318935000000004E-2</v>
      </c>
      <c r="G5979" t="s">
        <v>36</v>
      </c>
      <c r="H5979">
        <v>230.73519999999999</v>
      </c>
      <c r="I5979" t="s">
        <v>38</v>
      </c>
      <c r="J5979">
        <v>1985</v>
      </c>
      <c r="K5979" t="s">
        <v>14</v>
      </c>
      <c r="L5979" t="s">
        <v>21</v>
      </c>
      <c r="M5979" t="s">
        <v>39</v>
      </c>
      <c r="N5979">
        <v>8474.3024000000005</v>
      </c>
    </row>
    <row r="5980" spans="1:14" x14ac:dyDescent="0.3">
      <c r="A5980" t="s">
        <v>1209</v>
      </c>
      <c r="B5980">
        <v>5978</v>
      </c>
      <c r="C5980">
        <v>9.5</v>
      </c>
      <c r="D5980">
        <f>SUMIF(E:E,Table1[[#This Row],[Item_Fat_Content]],N:N)</f>
        <v>11904094.532999987</v>
      </c>
      <c r="E5980" t="s">
        <v>11</v>
      </c>
      <c r="F5980">
        <v>8.5075063000000006E-2</v>
      </c>
      <c r="G5980" t="s">
        <v>58</v>
      </c>
      <c r="H5980">
        <v>189.0872</v>
      </c>
      <c r="I5980" t="s">
        <v>60</v>
      </c>
      <c r="J5980">
        <v>2004</v>
      </c>
      <c r="K5980" t="s">
        <v>49</v>
      </c>
      <c r="L5980" t="s">
        <v>43</v>
      </c>
      <c r="M5980" t="s">
        <v>16</v>
      </c>
      <c r="N5980">
        <v>3970.8312000000001</v>
      </c>
    </row>
    <row r="5981" spans="1:14" x14ac:dyDescent="0.3">
      <c r="A5981" t="s">
        <v>206</v>
      </c>
      <c r="B5981">
        <v>5979</v>
      </c>
      <c r="C5981">
        <v>17.7</v>
      </c>
      <c r="D5981">
        <f>SUMIF(E:E,Table1[[#This Row],[Item_Fat_Content]],N:N)</f>
        <v>11904094.532999987</v>
      </c>
      <c r="E5981" t="s">
        <v>11</v>
      </c>
      <c r="F5981">
        <v>0.17464455200000001</v>
      </c>
      <c r="G5981" t="s">
        <v>26</v>
      </c>
      <c r="H5981">
        <v>113.2834</v>
      </c>
      <c r="I5981" t="s">
        <v>13</v>
      </c>
      <c r="J5981">
        <v>1999</v>
      </c>
      <c r="K5981" t="s">
        <v>14</v>
      </c>
      <c r="L5981" t="s">
        <v>15</v>
      </c>
      <c r="M5981" t="s">
        <v>16</v>
      </c>
      <c r="N5981">
        <v>1727.751</v>
      </c>
    </row>
    <row r="5982" spans="1:14" x14ac:dyDescent="0.3">
      <c r="A5982" t="s">
        <v>479</v>
      </c>
      <c r="B5982">
        <v>5980</v>
      </c>
      <c r="C5982">
        <v>19.2</v>
      </c>
      <c r="D5982">
        <f>SUMIF(E:E,Table1[[#This Row],[Item_Fat_Content]],N:N)</f>
        <v>11904094.532999987</v>
      </c>
      <c r="E5982" t="s">
        <v>11</v>
      </c>
      <c r="F5982">
        <v>4.1395775000000003E-2</v>
      </c>
      <c r="G5982" t="s">
        <v>30</v>
      </c>
      <c r="H5982">
        <v>129.73099999999999</v>
      </c>
      <c r="I5982" t="s">
        <v>20</v>
      </c>
      <c r="J5982">
        <v>2009</v>
      </c>
      <c r="K5982" t="s">
        <v>14</v>
      </c>
      <c r="L5982" t="s">
        <v>21</v>
      </c>
      <c r="M5982" t="s">
        <v>22</v>
      </c>
      <c r="N5982">
        <v>1298.31</v>
      </c>
    </row>
    <row r="5983" spans="1:14" x14ac:dyDescent="0.3">
      <c r="A5983" t="s">
        <v>718</v>
      </c>
      <c r="B5983">
        <v>5981</v>
      </c>
      <c r="C5983">
        <v>8.0500000000000007</v>
      </c>
      <c r="D5983">
        <f>SUMIF(E:E,Table1[[#This Row],[Item_Fat_Content]],N:N)</f>
        <v>6457454.3820000133</v>
      </c>
      <c r="E5983" t="s">
        <v>1608</v>
      </c>
      <c r="F5983">
        <v>0.16467959700000001</v>
      </c>
      <c r="G5983" t="s">
        <v>12</v>
      </c>
      <c r="H5983">
        <v>112.15179999999999</v>
      </c>
      <c r="I5983" t="s">
        <v>48</v>
      </c>
      <c r="J5983">
        <v>1997</v>
      </c>
      <c r="K5983" t="s">
        <v>49</v>
      </c>
      <c r="L5983" t="s">
        <v>15</v>
      </c>
      <c r="M5983" t="s">
        <v>16</v>
      </c>
      <c r="N5983">
        <v>1252.3697999999999</v>
      </c>
    </row>
    <row r="5984" spans="1:14" x14ac:dyDescent="0.3">
      <c r="A5984" t="s">
        <v>789</v>
      </c>
      <c r="B5984">
        <v>5982</v>
      </c>
      <c r="C5984">
        <v>14.7</v>
      </c>
      <c r="D5984">
        <f>SUMIF(E:E,Table1[[#This Row],[Item_Fat_Content]],N:N)</f>
        <v>11904094.532999987</v>
      </c>
      <c r="E5984" t="s">
        <v>11</v>
      </c>
      <c r="F5984">
        <v>0.12101263199999999</v>
      </c>
      <c r="G5984" t="s">
        <v>26</v>
      </c>
      <c r="H5984">
        <v>49.403399999999998</v>
      </c>
      <c r="I5984" t="s">
        <v>27</v>
      </c>
      <c r="J5984">
        <v>1998</v>
      </c>
      <c r="K5984" t="str">
        <f>K5983</f>
        <v>Small</v>
      </c>
      <c r="L5984" t="s">
        <v>21</v>
      </c>
      <c r="M5984" t="s">
        <v>28</v>
      </c>
      <c r="N5984">
        <v>194.4136</v>
      </c>
    </row>
    <row r="5985" spans="1:14" x14ac:dyDescent="0.3">
      <c r="A5985" t="s">
        <v>883</v>
      </c>
      <c r="B5985">
        <v>5983</v>
      </c>
      <c r="C5985">
        <v>11.5</v>
      </c>
      <c r="D5985">
        <f>SUMIF(E:E,Table1[[#This Row],[Item_Fat_Content]],N:N)</f>
        <v>6457454.3820000133</v>
      </c>
      <c r="E5985" t="s">
        <v>1608</v>
      </c>
      <c r="F5985">
        <v>3.7563325000000002E-2</v>
      </c>
      <c r="G5985" t="s">
        <v>36</v>
      </c>
      <c r="H5985">
        <v>109.5254</v>
      </c>
      <c r="I5985" t="s">
        <v>60</v>
      </c>
      <c r="J5985">
        <v>2004</v>
      </c>
      <c r="K5985" t="s">
        <v>49</v>
      </c>
      <c r="L5985" t="s">
        <v>43</v>
      </c>
      <c r="M5985" t="s">
        <v>16</v>
      </c>
      <c r="N5985">
        <v>1627.8810000000001</v>
      </c>
    </row>
    <row r="5986" spans="1:14" x14ac:dyDescent="0.3">
      <c r="A5986" t="s">
        <v>621</v>
      </c>
      <c r="B5986">
        <v>5984</v>
      </c>
      <c r="C5986">
        <v>19.850000000000001</v>
      </c>
      <c r="D5986">
        <f>SUMIF(E:E,Table1[[#This Row],[Item_Fat_Content]],N:N)</f>
        <v>11904094.532999987</v>
      </c>
      <c r="E5986" t="s">
        <v>11</v>
      </c>
      <c r="F5986">
        <v>2.6115594999999998E-2</v>
      </c>
      <c r="G5986" t="s">
        <v>30</v>
      </c>
      <c r="H5986">
        <v>49.037599999999998</v>
      </c>
      <c r="I5986" t="s">
        <v>45</v>
      </c>
      <c r="J5986">
        <v>2007</v>
      </c>
      <c r="K5986" t="str">
        <f>K5985</f>
        <v>Small</v>
      </c>
      <c r="L5986" t="s">
        <v>43</v>
      </c>
      <c r="M5986" t="s">
        <v>16</v>
      </c>
      <c r="N5986">
        <v>143.81280000000001</v>
      </c>
    </row>
    <row r="5987" spans="1:14" x14ac:dyDescent="0.3">
      <c r="A5987" t="s">
        <v>1502</v>
      </c>
      <c r="B5987">
        <v>5985</v>
      </c>
      <c r="C5987">
        <v>20</v>
      </c>
      <c r="D5987">
        <f>SUMIF(E:E,Table1[[#This Row],[Item_Fat_Content]],N:N)</f>
        <v>11904094.532999987</v>
      </c>
      <c r="E5987" t="s">
        <v>11</v>
      </c>
      <c r="F5987">
        <v>5.848134E-2</v>
      </c>
      <c r="G5987" t="s">
        <v>56</v>
      </c>
      <c r="H5987">
        <v>113.3544</v>
      </c>
      <c r="I5987" t="s">
        <v>48</v>
      </c>
      <c r="J5987">
        <v>1997</v>
      </c>
      <c r="K5987" t="s">
        <v>49</v>
      </c>
      <c r="L5987" t="s">
        <v>15</v>
      </c>
      <c r="M5987" t="s">
        <v>16</v>
      </c>
      <c r="N5987">
        <v>2572.6511999999998</v>
      </c>
    </row>
    <row r="5988" spans="1:14" x14ac:dyDescent="0.3">
      <c r="A5988" t="s">
        <v>615</v>
      </c>
      <c r="B5988">
        <v>5986</v>
      </c>
      <c r="C5988">
        <v>8.9600000000000009</v>
      </c>
      <c r="D5988">
        <f>SUMIF(E:E,Table1[[#This Row],[Item_Fat_Content]],N:N)</f>
        <v>6457454.3820000133</v>
      </c>
      <c r="E5988" t="s">
        <v>1608</v>
      </c>
      <c r="F5988">
        <v>6.8880970999999999E-2</v>
      </c>
      <c r="G5988" t="s">
        <v>26</v>
      </c>
      <c r="H5988">
        <v>195.3768</v>
      </c>
      <c r="I5988" t="s">
        <v>31</v>
      </c>
      <c r="J5988">
        <v>1987</v>
      </c>
      <c r="K5988" t="s">
        <v>32</v>
      </c>
      <c r="L5988" t="s">
        <v>21</v>
      </c>
      <c r="M5988" t="s">
        <v>16</v>
      </c>
      <c r="N5988">
        <v>2759.0752000000002</v>
      </c>
    </row>
    <row r="5989" spans="1:14" x14ac:dyDescent="0.3">
      <c r="A5989" t="s">
        <v>974</v>
      </c>
      <c r="B5989">
        <v>5987</v>
      </c>
      <c r="C5989">
        <v>5.6150000000000002</v>
      </c>
      <c r="D5989">
        <f>SUMIF(E:E,Table1[[#This Row],[Item_Fat_Content]],N:N)</f>
        <v>11904094.532999987</v>
      </c>
      <c r="E5989" t="s">
        <v>11</v>
      </c>
      <c r="F5989">
        <v>0.125964559</v>
      </c>
      <c r="G5989" t="s">
        <v>56</v>
      </c>
      <c r="H5989">
        <v>124.773</v>
      </c>
      <c r="I5989" t="s">
        <v>13</v>
      </c>
      <c r="J5989">
        <v>1999</v>
      </c>
      <c r="K5989" t="s">
        <v>14</v>
      </c>
      <c r="L5989" t="s">
        <v>15</v>
      </c>
      <c r="M5989" t="s">
        <v>16</v>
      </c>
      <c r="N5989">
        <v>2956.152</v>
      </c>
    </row>
    <row r="5990" spans="1:14" x14ac:dyDescent="0.3">
      <c r="A5990" t="s">
        <v>968</v>
      </c>
      <c r="B5990">
        <v>5988</v>
      </c>
      <c r="C5990">
        <v>17</v>
      </c>
      <c r="D5990">
        <f>SUMIF(E:E,Table1[[#This Row],[Item_Fat_Content]],N:N)</f>
        <v>11904094.532999987</v>
      </c>
      <c r="E5990" t="s">
        <v>11</v>
      </c>
      <c r="F5990">
        <v>5.5746931E-2</v>
      </c>
      <c r="G5990" t="s">
        <v>12</v>
      </c>
      <c r="H5990">
        <v>220.01140000000001</v>
      </c>
      <c r="I5990" t="s">
        <v>45</v>
      </c>
      <c r="J5990">
        <v>2007</v>
      </c>
      <c r="K5990" t="str">
        <f t="shared" ref="K5990:K5991" si="460">K5989</f>
        <v>Medium</v>
      </c>
      <c r="L5990" t="s">
        <v>43</v>
      </c>
      <c r="M5990" t="s">
        <v>16</v>
      </c>
      <c r="N5990">
        <v>2217.114</v>
      </c>
    </row>
    <row r="5991" spans="1:14" x14ac:dyDescent="0.3">
      <c r="A5991" t="s">
        <v>549</v>
      </c>
      <c r="B5991">
        <v>5989</v>
      </c>
      <c r="C5991">
        <v>5.82</v>
      </c>
      <c r="D5991">
        <f>SUMIF(E:E,Table1[[#This Row],[Item_Fat_Content]],N:N)</f>
        <v>11904094.532999987</v>
      </c>
      <c r="E5991" t="s">
        <v>11</v>
      </c>
      <c r="F5991">
        <v>8.0804019000000005E-2</v>
      </c>
      <c r="G5991" t="s">
        <v>30</v>
      </c>
      <c r="H5991">
        <v>171.47900000000001</v>
      </c>
      <c r="I5991" t="s">
        <v>42</v>
      </c>
      <c r="J5991">
        <v>2002</v>
      </c>
      <c r="K5991" t="str">
        <f t="shared" si="460"/>
        <v>Medium</v>
      </c>
      <c r="L5991" t="s">
        <v>43</v>
      </c>
      <c r="M5991" t="s">
        <v>16</v>
      </c>
      <c r="N5991">
        <v>4074.6959999999999</v>
      </c>
    </row>
    <row r="5992" spans="1:14" x14ac:dyDescent="0.3">
      <c r="A5992" t="s">
        <v>349</v>
      </c>
      <c r="B5992">
        <v>5990</v>
      </c>
      <c r="C5992">
        <f>C5991</f>
        <v>5.82</v>
      </c>
      <c r="D5992">
        <f>SUMIF(E:E,Table1[[#This Row],[Item_Fat_Content]],N:N)</f>
        <v>6457454.3820000133</v>
      </c>
      <c r="E5992" t="s">
        <v>1608</v>
      </c>
      <c r="F5992">
        <v>8.6983590999999999E-2</v>
      </c>
      <c r="G5992" t="s">
        <v>26</v>
      </c>
      <c r="H5992">
        <v>219.84559999999999</v>
      </c>
      <c r="I5992" t="s">
        <v>38</v>
      </c>
      <c r="J5992">
        <v>1985</v>
      </c>
      <c r="K5992" t="s">
        <v>14</v>
      </c>
      <c r="L5992" t="s">
        <v>21</v>
      </c>
      <c r="M5992" t="s">
        <v>39</v>
      </c>
      <c r="N5992">
        <v>1547.3191999999999</v>
      </c>
    </row>
    <row r="5993" spans="1:14" x14ac:dyDescent="0.3">
      <c r="A5993" t="s">
        <v>972</v>
      </c>
      <c r="B5993">
        <v>5991</v>
      </c>
      <c r="C5993">
        <v>19.100000000000001</v>
      </c>
      <c r="D5993">
        <f>SUMIF(E:E,Table1[[#This Row],[Item_Fat_Content]],N:N)</f>
        <v>11904094.532999987</v>
      </c>
      <c r="E5993" t="s">
        <v>11</v>
      </c>
      <c r="F5993">
        <v>6.4547828000000002E-2</v>
      </c>
      <c r="G5993" t="s">
        <v>26</v>
      </c>
      <c r="H5993">
        <v>212.8586</v>
      </c>
      <c r="I5993" t="s">
        <v>27</v>
      </c>
      <c r="J5993">
        <v>1998</v>
      </c>
      <c r="K5993" t="str">
        <f>K5992</f>
        <v>Medium</v>
      </c>
      <c r="L5993" t="s">
        <v>21</v>
      </c>
      <c r="M5993" t="s">
        <v>28</v>
      </c>
      <c r="N5993">
        <v>422.11720000000003</v>
      </c>
    </row>
    <row r="5994" spans="1:14" x14ac:dyDescent="0.3">
      <c r="A5994" t="s">
        <v>861</v>
      </c>
      <c r="B5994">
        <v>5992</v>
      </c>
      <c r="C5994">
        <f t="shared" ref="C5994:C5995" si="461">C5993</f>
        <v>19.100000000000001</v>
      </c>
      <c r="D5994">
        <f>SUMIF(E:E,Table1[[#This Row],[Item_Fat_Content]],N:N)</f>
        <v>11904094.532999987</v>
      </c>
      <c r="E5994" t="s">
        <v>11</v>
      </c>
      <c r="F5994">
        <v>7.5361181999999999E-2</v>
      </c>
      <c r="G5994" t="s">
        <v>30</v>
      </c>
      <c r="H5994">
        <v>155.66560000000001</v>
      </c>
      <c r="I5994" t="s">
        <v>38</v>
      </c>
      <c r="J5994">
        <v>1985</v>
      </c>
      <c r="K5994" t="s">
        <v>14</v>
      </c>
      <c r="L5994" t="s">
        <v>21</v>
      </c>
      <c r="M5994" t="s">
        <v>39</v>
      </c>
      <c r="N5994">
        <v>3243.7775999999999</v>
      </c>
    </row>
    <row r="5995" spans="1:14" x14ac:dyDescent="0.3">
      <c r="A5995" t="s">
        <v>1430</v>
      </c>
      <c r="B5995">
        <v>5993</v>
      </c>
      <c r="C5995">
        <f t="shared" si="461"/>
        <v>19.100000000000001</v>
      </c>
      <c r="D5995">
        <f>SUMIF(E:E,Table1[[#This Row],[Item_Fat_Content]],N:N)</f>
        <v>11904094.532999987</v>
      </c>
      <c r="E5995" t="s">
        <v>11</v>
      </c>
      <c r="F5995">
        <v>8.1651443000000004E-2</v>
      </c>
      <c r="G5995" t="s">
        <v>24</v>
      </c>
      <c r="H5995">
        <v>152.56819999999999</v>
      </c>
      <c r="I5995" t="s">
        <v>65</v>
      </c>
      <c r="J5995">
        <v>1985</v>
      </c>
      <c r="K5995" t="s">
        <v>49</v>
      </c>
      <c r="L5995" t="s">
        <v>15</v>
      </c>
      <c r="M5995" t="s">
        <v>28</v>
      </c>
      <c r="N5995">
        <v>152.4682</v>
      </c>
    </row>
    <row r="5996" spans="1:14" x14ac:dyDescent="0.3">
      <c r="A5996" t="s">
        <v>1017</v>
      </c>
      <c r="B5996">
        <v>5994</v>
      </c>
      <c r="C5996">
        <v>9.6950000000000003</v>
      </c>
      <c r="D5996">
        <f>SUMIF(E:E,Table1[[#This Row],[Item_Fat_Content]],N:N)</f>
        <v>11904094.532999987</v>
      </c>
      <c r="E5996" t="s">
        <v>11</v>
      </c>
      <c r="F5996">
        <v>0.190711254</v>
      </c>
      <c r="G5996" t="s">
        <v>56</v>
      </c>
      <c r="H5996">
        <v>159.16040000000001</v>
      </c>
      <c r="I5996" t="s">
        <v>27</v>
      </c>
      <c r="J5996">
        <v>1998</v>
      </c>
      <c r="K5996" t="str">
        <f t="shared" ref="K5996:K5997" si="462">K5995</f>
        <v>Small</v>
      </c>
      <c r="L5996" t="s">
        <v>21</v>
      </c>
      <c r="M5996" t="s">
        <v>28</v>
      </c>
      <c r="N5996">
        <v>633.84159999999997</v>
      </c>
    </row>
    <row r="5997" spans="1:14" x14ac:dyDescent="0.3">
      <c r="A5997" t="s">
        <v>1356</v>
      </c>
      <c r="B5997">
        <v>5995</v>
      </c>
      <c r="C5997">
        <v>20.6</v>
      </c>
      <c r="D5997">
        <f>SUMIF(E:E,Table1[[#This Row],[Item_Fat_Content]],N:N)</f>
        <v>11904094.532999987</v>
      </c>
      <c r="E5997" t="s">
        <v>11</v>
      </c>
      <c r="F5997">
        <v>2.3585597999999999E-2</v>
      </c>
      <c r="G5997" t="s">
        <v>26</v>
      </c>
      <c r="H5997">
        <v>94.777799999999999</v>
      </c>
      <c r="I5997" t="s">
        <v>45</v>
      </c>
      <c r="J5997">
        <v>2007</v>
      </c>
      <c r="K5997" t="str">
        <f t="shared" si="462"/>
        <v>Small</v>
      </c>
      <c r="L5997" t="s">
        <v>43</v>
      </c>
      <c r="M5997" t="s">
        <v>16</v>
      </c>
      <c r="N5997">
        <v>1314.2891999999999</v>
      </c>
    </row>
    <row r="5998" spans="1:14" x14ac:dyDescent="0.3">
      <c r="A5998" t="s">
        <v>1336</v>
      </c>
      <c r="B5998">
        <v>5996</v>
      </c>
      <c r="C5998">
        <v>9.1950000000000003</v>
      </c>
      <c r="D5998">
        <f>SUMIF(E:E,Table1[[#This Row],[Item_Fat_Content]],N:N)</f>
        <v>11904094.532999987</v>
      </c>
      <c r="E5998" t="s">
        <v>11</v>
      </c>
      <c r="F5998">
        <v>0.115064263</v>
      </c>
      <c r="G5998" t="s">
        <v>41</v>
      </c>
      <c r="H5998">
        <v>58.624600000000001</v>
      </c>
      <c r="I5998" t="s">
        <v>13</v>
      </c>
      <c r="J5998">
        <v>1999</v>
      </c>
      <c r="K5998" t="s">
        <v>14</v>
      </c>
      <c r="L5998" t="s">
        <v>15</v>
      </c>
      <c r="M5998" t="s">
        <v>16</v>
      </c>
      <c r="N5998">
        <v>868.86900000000003</v>
      </c>
    </row>
    <row r="5999" spans="1:14" x14ac:dyDescent="0.3">
      <c r="A5999" t="s">
        <v>1530</v>
      </c>
      <c r="B5999">
        <v>5997</v>
      </c>
      <c r="C5999">
        <v>10.695</v>
      </c>
      <c r="D5999">
        <f>SUMIF(E:E,Table1[[#This Row],[Item_Fat_Content]],N:N)</f>
        <v>11904094.532999987</v>
      </c>
      <c r="E5999" t="s">
        <v>11</v>
      </c>
      <c r="F5999">
        <v>5.7909546999999999E-2</v>
      </c>
      <c r="G5999" t="s">
        <v>26</v>
      </c>
      <c r="H5999">
        <v>60.453600000000002</v>
      </c>
      <c r="I5999" t="s">
        <v>42</v>
      </c>
      <c r="J5999">
        <v>2002</v>
      </c>
      <c r="K5999" t="str">
        <f>K5998</f>
        <v>Medium</v>
      </c>
      <c r="L5999" t="s">
        <v>43</v>
      </c>
      <c r="M5999" t="s">
        <v>16</v>
      </c>
      <c r="N5999">
        <v>183.76079999999999</v>
      </c>
    </row>
    <row r="6000" spans="1:14" x14ac:dyDescent="0.3">
      <c r="A6000" t="s">
        <v>1536</v>
      </c>
      <c r="B6000">
        <v>5998</v>
      </c>
      <c r="C6000">
        <v>15.75</v>
      </c>
      <c r="D6000">
        <f>SUMIF(E:E,Table1[[#This Row],[Item_Fat_Content]],N:N)</f>
        <v>11904094.532999987</v>
      </c>
      <c r="E6000" t="s">
        <v>11</v>
      </c>
      <c r="F6000">
        <v>5.4920146000000003E-2</v>
      </c>
      <c r="G6000" t="s">
        <v>34</v>
      </c>
      <c r="H6000">
        <v>195.84520000000001</v>
      </c>
      <c r="I6000" t="s">
        <v>60</v>
      </c>
      <c r="J6000">
        <v>2004</v>
      </c>
      <c r="K6000" t="s">
        <v>49</v>
      </c>
      <c r="L6000" t="s">
        <v>43</v>
      </c>
      <c r="M6000" t="s">
        <v>16</v>
      </c>
      <c r="N6000">
        <v>4893.63</v>
      </c>
    </row>
    <row r="6001" spans="1:14" x14ac:dyDescent="0.3">
      <c r="A6001" t="s">
        <v>604</v>
      </c>
      <c r="B6001">
        <v>5999</v>
      </c>
      <c r="C6001">
        <v>19.600000000000001</v>
      </c>
      <c r="D6001">
        <f>SUMIF(E:E,Table1[[#This Row],[Item_Fat_Content]],N:N)</f>
        <v>11904094.532999987</v>
      </c>
      <c r="E6001" t="s">
        <v>11</v>
      </c>
      <c r="F6001">
        <v>4.1291169000000003E-2</v>
      </c>
      <c r="G6001" t="s">
        <v>30</v>
      </c>
      <c r="H6001">
        <v>86.951400000000007</v>
      </c>
      <c r="I6001" t="s">
        <v>48</v>
      </c>
      <c r="J6001">
        <v>1997</v>
      </c>
      <c r="K6001" t="s">
        <v>49</v>
      </c>
      <c r="L6001" t="s">
        <v>15</v>
      </c>
      <c r="M6001" t="s">
        <v>16</v>
      </c>
      <c r="N6001">
        <v>1416.8224</v>
      </c>
    </row>
    <row r="6002" spans="1:14" x14ac:dyDescent="0.3">
      <c r="A6002" t="s">
        <v>1424</v>
      </c>
      <c r="B6002">
        <v>6000</v>
      </c>
      <c r="C6002">
        <f>C6001</f>
        <v>19.600000000000001</v>
      </c>
      <c r="D6002">
        <f>SUMIF(E:E,Table1[[#This Row],[Item_Fat_Content]],N:N)</f>
        <v>11904094.532999987</v>
      </c>
      <c r="E6002" t="s">
        <v>11</v>
      </c>
      <c r="F6002">
        <v>2.1273160999999999E-2</v>
      </c>
      <c r="G6002" t="s">
        <v>54</v>
      </c>
      <c r="H6002">
        <v>229.1326</v>
      </c>
      <c r="I6002" t="s">
        <v>38</v>
      </c>
      <c r="J6002">
        <v>1985</v>
      </c>
      <c r="K6002" t="s">
        <v>14</v>
      </c>
      <c r="L6002" t="s">
        <v>21</v>
      </c>
      <c r="M6002" t="s">
        <v>39</v>
      </c>
      <c r="N6002">
        <v>7393.0432000000001</v>
      </c>
    </row>
    <row r="6003" spans="1:14" x14ac:dyDescent="0.3">
      <c r="A6003" t="s">
        <v>315</v>
      </c>
      <c r="B6003">
        <v>6001</v>
      </c>
      <c r="C6003">
        <v>17.350000000000001</v>
      </c>
      <c r="D6003">
        <f>SUMIF(E:E,Table1[[#This Row],[Item_Fat_Content]],N:N)</f>
        <v>6457454.3820000133</v>
      </c>
      <c r="E6003" t="s">
        <v>1608</v>
      </c>
      <c r="F6003">
        <v>2.758789E-2</v>
      </c>
      <c r="G6003" t="s">
        <v>73</v>
      </c>
      <c r="H6003">
        <v>86.185599999999994</v>
      </c>
      <c r="I6003" t="s">
        <v>31</v>
      </c>
      <c r="J6003">
        <v>1987</v>
      </c>
      <c r="K6003" t="s">
        <v>32</v>
      </c>
      <c r="L6003" t="s">
        <v>21</v>
      </c>
      <c r="M6003" t="s">
        <v>16</v>
      </c>
      <c r="N6003">
        <v>703.08479999999997</v>
      </c>
    </row>
    <row r="6004" spans="1:14" x14ac:dyDescent="0.3">
      <c r="A6004" t="s">
        <v>793</v>
      </c>
      <c r="B6004">
        <v>6002</v>
      </c>
      <c r="C6004">
        <v>9.3000000000000007</v>
      </c>
      <c r="D6004">
        <f>SUMIF(E:E,Table1[[#This Row],[Item_Fat_Content]],N:N)</f>
        <v>11904094.532999987</v>
      </c>
      <c r="E6004" t="s">
        <v>11</v>
      </c>
      <c r="F6004">
        <v>0.11178154</v>
      </c>
      <c r="G6004" t="s">
        <v>41</v>
      </c>
      <c r="H6004">
        <v>182.32919999999999</v>
      </c>
      <c r="I6004" t="s">
        <v>27</v>
      </c>
      <c r="J6004">
        <v>1998</v>
      </c>
      <c r="K6004" t="str">
        <f>K6003</f>
        <v>High</v>
      </c>
      <c r="L6004" t="s">
        <v>21</v>
      </c>
      <c r="M6004" t="s">
        <v>28</v>
      </c>
      <c r="N6004">
        <v>182.42920000000001</v>
      </c>
    </row>
    <row r="6005" spans="1:14" x14ac:dyDescent="0.3">
      <c r="A6005" t="s">
        <v>868</v>
      </c>
      <c r="B6005">
        <v>6003</v>
      </c>
      <c r="C6005">
        <v>6.71</v>
      </c>
      <c r="D6005">
        <f>SUMIF(E:E,Table1[[#This Row],[Item_Fat_Content]],N:N)</f>
        <v>6457454.3820000133</v>
      </c>
      <c r="E6005" t="s">
        <v>1608</v>
      </c>
      <c r="F6005">
        <v>2.960641E-2</v>
      </c>
      <c r="G6005" t="s">
        <v>34</v>
      </c>
      <c r="H6005">
        <v>65.414199999999994</v>
      </c>
      <c r="I6005" t="s">
        <v>13</v>
      </c>
      <c r="J6005">
        <v>1999</v>
      </c>
      <c r="K6005" t="s">
        <v>14</v>
      </c>
      <c r="L6005" t="s">
        <v>15</v>
      </c>
      <c r="M6005" t="s">
        <v>16</v>
      </c>
      <c r="N6005">
        <v>1516.0265999999999</v>
      </c>
    </row>
    <row r="6006" spans="1:14" x14ac:dyDescent="0.3">
      <c r="A6006" t="s">
        <v>273</v>
      </c>
      <c r="B6006">
        <v>6004</v>
      </c>
      <c r="C6006">
        <v>17.100000000000001</v>
      </c>
      <c r="D6006">
        <f>SUMIF(E:E,Table1[[#This Row],[Item_Fat_Content]],N:N)</f>
        <v>11904094.532999987</v>
      </c>
      <c r="E6006" t="s">
        <v>11</v>
      </c>
      <c r="F6006">
        <v>0.12914091899999999</v>
      </c>
      <c r="G6006" t="s">
        <v>26</v>
      </c>
      <c r="H6006">
        <v>109.48860000000001</v>
      </c>
      <c r="I6006" t="s">
        <v>45</v>
      </c>
      <c r="J6006">
        <v>2007</v>
      </c>
      <c r="K6006" t="str">
        <f t="shared" ref="K6006:K6007" si="463">K6005</f>
        <v>Medium</v>
      </c>
      <c r="L6006" t="s">
        <v>43</v>
      </c>
      <c r="M6006" t="s">
        <v>16</v>
      </c>
      <c r="N6006">
        <v>1667.829</v>
      </c>
    </row>
    <row r="6007" spans="1:14" x14ac:dyDescent="0.3">
      <c r="A6007" t="s">
        <v>239</v>
      </c>
      <c r="B6007">
        <v>6005</v>
      </c>
      <c r="C6007">
        <v>5.1749999999999998</v>
      </c>
      <c r="D6007">
        <f>SUMIF(E:E,Table1[[#This Row],[Item_Fat_Content]],N:N)</f>
        <v>6457454.3820000133</v>
      </c>
      <c r="E6007" t="s">
        <v>1608</v>
      </c>
      <c r="F6007">
        <v>2.9555773E-2</v>
      </c>
      <c r="G6007" t="s">
        <v>36</v>
      </c>
      <c r="H6007">
        <v>105.9622</v>
      </c>
      <c r="I6007" t="s">
        <v>42</v>
      </c>
      <c r="J6007">
        <v>2002</v>
      </c>
      <c r="K6007" t="str">
        <f t="shared" si="463"/>
        <v>Medium</v>
      </c>
      <c r="L6007" t="s">
        <v>43</v>
      </c>
      <c r="M6007" t="s">
        <v>16</v>
      </c>
      <c r="N6007">
        <v>1693.7952</v>
      </c>
    </row>
    <row r="6008" spans="1:14" x14ac:dyDescent="0.3">
      <c r="A6008" t="s">
        <v>163</v>
      </c>
      <c r="B6008">
        <v>6006</v>
      </c>
      <c r="C6008">
        <v>12.65</v>
      </c>
      <c r="D6008">
        <f>SUMIF(E:E,Table1[[#This Row],[Item_Fat_Content]],N:N)</f>
        <v>11904094.532999987</v>
      </c>
      <c r="E6008" t="s">
        <v>11</v>
      </c>
      <c r="F6008">
        <v>6.3146491999999999E-2</v>
      </c>
      <c r="G6008" t="s">
        <v>19</v>
      </c>
      <c r="H6008">
        <v>159.65780000000001</v>
      </c>
      <c r="I6008" t="s">
        <v>20</v>
      </c>
      <c r="J6008">
        <v>2009</v>
      </c>
      <c r="K6008" t="s">
        <v>14</v>
      </c>
      <c r="L6008" t="s">
        <v>21</v>
      </c>
      <c r="M6008" t="s">
        <v>22</v>
      </c>
      <c r="N6008">
        <v>962.74680000000001</v>
      </c>
    </row>
    <row r="6009" spans="1:14" x14ac:dyDescent="0.3">
      <c r="A6009" t="s">
        <v>1072</v>
      </c>
      <c r="B6009">
        <v>6007</v>
      </c>
      <c r="C6009">
        <v>16.5</v>
      </c>
      <c r="D6009">
        <f>SUMIF(E:E,Table1[[#This Row],[Item_Fat_Content]],N:N)</f>
        <v>6457454.3820000133</v>
      </c>
      <c r="E6009" t="s">
        <v>1608</v>
      </c>
      <c r="F6009">
        <v>6.6352551999999995E-2</v>
      </c>
      <c r="G6009" t="s">
        <v>54</v>
      </c>
      <c r="H6009">
        <v>181.22919999999999</v>
      </c>
      <c r="I6009" t="s">
        <v>13</v>
      </c>
      <c r="J6009">
        <v>1999</v>
      </c>
      <c r="K6009" t="s">
        <v>14</v>
      </c>
      <c r="L6009" t="s">
        <v>15</v>
      </c>
      <c r="M6009" t="s">
        <v>16</v>
      </c>
      <c r="N6009">
        <v>4195.8716000000004</v>
      </c>
    </row>
    <row r="6010" spans="1:14" x14ac:dyDescent="0.3">
      <c r="A6010" t="s">
        <v>1185</v>
      </c>
      <c r="B6010">
        <v>6008</v>
      </c>
      <c r="C6010">
        <f>C6009</f>
        <v>16.5</v>
      </c>
      <c r="D6010">
        <f>SUMIF(E:E,Table1[[#This Row],[Item_Fat_Content]],N:N)</f>
        <v>11904094.532999987</v>
      </c>
      <c r="E6010" t="s">
        <v>11</v>
      </c>
      <c r="F6010">
        <v>0.246678647</v>
      </c>
      <c r="G6010" t="s">
        <v>78</v>
      </c>
      <c r="H6010">
        <v>129.79939999999999</v>
      </c>
      <c r="I6010" t="s">
        <v>65</v>
      </c>
      <c r="J6010">
        <v>1985</v>
      </c>
      <c r="K6010" t="s">
        <v>49</v>
      </c>
      <c r="L6010" t="s">
        <v>15</v>
      </c>
      <c r="M6010" t="s">
        <v>28</v>
      </c>
      <c r="N6010">
        <v>385.4982</v>
      </c>
    </row>
    <row r="6011" spans="1:14" x14ac:dyDescent="0.3">
      <c r="A6011" t="s">
        <v>1601</v>
      </c>
      <c r="B6011">
        <v>6009</v>
      </c>
      <c r="C6011">
        <v>7.7249999999999996</v>
      </c>
      <c r="D6011">
        <f>SUMIF(E:E,Table1[[#This Row],[Item_Fat_Content]],N:N)</f>
        <v>11904094.532999987</v>
      </c>
      <c r="E6011" t="s">
        <v>11</v>
      </c>
      <c r="F6011">
        <v>4.7977606999999999E-2</v>
      </c>
      <c r="G6011" t="s">
        <v>73</v>
      </c>
      <c r="H6011">
        <v>249.50919999999999</v>
      </c>
      <c r="I6011" t="s">
        <v>20</v>
      </c>
      <c r="J6011">
        <v>2009</v>
      </c>
      <c r="K6011" t="s">
        <v>14</v>
      </c>
      <c r="L6011" t="s">
        <v>21</v>
      </c>
      <c r="M6011" t="s">
        <v>22</v>
      </c>
      <c r="N6011">
        <v>2241.0828000000001</v>
      </c>
    </row>
    <row r="6012" spans="1:14" x14ac:dyDescent="0.3">
      <c r="A6012" t="s">
        <v>783</v>
      </c>
      <c r="B6012">
        <v>6010</v>
      </c>
      <c r="C6012">
        <v>7</v>
      </c>
      <c r="D6012">
        <f>SUMIF(E:E,Table1[[#This Row],[Item_Fat_Content]],N:N)</f>
        <v>11904094.532999987</v>
      </c>
      <c r="E6012" t="s">
        <v>11</v>
      </c>
      <c r="F6012">
        <v>0.15171264200000001</v>
      </c>
      <c r="G6012" t="s">
        <v>73</v>
      </c>
      <c r="H6012">
        <v>104.828</v>
      </c>
      <c r="I6012" t="s">
        <v>42</v>
      </c>
      <c r="J6012">
        <v>2002</v>
      </c>
      <c r="K6012" t="str">
        <f>K6011</f>
        <v>Medium</v>
      </c>
      <c r="L6012" t="s">
        <v>43</v>
      </c>
      <c r="M6012" t="s">
        <v>16</v>
      </c>
      <c r="N6012">
        <v>1278.336</v>
      </c>
    </row>
    <row r="6013" spans="1:14" x14ac:dyDescent="0.3">
      <c r="A6013" t="s">
        <v>1403</v>
      </c>
      <c r="B6013">
        <v>6011</v>
      </c>
      <c r="C6013">
        <v>12.1</v>
      </c>
      <c r="D6013">
        <f>SUMIF(E:E,Table1[[#This Row],[Item_Fat_Content]],N:N)</f>
        <v>11904094.532999987</v>
      </c>
      <c r="E6013" t="s">
        <v>11</v>
      </c>
      <c r="F6013">
        <v>3.0174245999999998E-2</v>
      </c>
      <c r="G6013" t="s">
        <v>73</v>
      </c>
      <c r="H6013">
        <v>76.667000000000002</v>
      </c>
      <c r="I6013" t="s">
        <v>13</v>
      </c>
      <c r="J6013">
        <v>1999</v>
      </c>
      <c r="K6013" t="s">
        <v>14</v>
      </c>
      <c r="L6013" t="s">
        <v>15</v>
      </c>
      <c r="M6013" t="s">
        <v>16</v>
      </c>
      <c r="N6013">
        <v>1531.34</v>
      </c>
    </row>
    <row r="6014" spans="1:14" x14ac:dyDescent="0.3">
      <c r="A6014" t="s">
        <v>1059</v>
      </c>
      <c r="B6014">
        <v>6012</v>
      </c>
      <c r="C6014">
        <v>7.6</v>
      </c>
      <c r="D6014">
        <f>SUMIF(E:E,Table1[[#This Row],[Item_Fat_Content]],N:N)</f>
        <v>6457454.3820000133</v>
      </c>
      <c r="E6014" t="s">
        <v>1608</v>
      </c>
      <c r="F6014">
        <v>0.23836644200000001</v>
      </c>
      <c r="G6014" t="s">
        <v>116</v>
      </c>
      <c r="H6014">
        <v>171.84479999999999</v>
      </c>
      <c r="I6014" t="s">
        <v>27</v>
      </c>
      <c r="J6014">
        <v>1998</v>
      </c>
      <c r="K6014" t="str">
        <f t="shared" ref="K6014:K6015" si="464">K6013</f>
        <v>Medium</v>
      </c>
      <c r="L6014" t="s">
        <v>21</v>
      </c>
      <c r="M6014" t="s">
        <v>28</v>
      </c>
      <c r="N6014">
        <v>852.22400000000005</v>
      </c>
    </row>
    <row r="6015" spans="1:14" x14ac:dyDescent="0.3">
      <c r="A6015" t="s">
        <v>307</v>
      </c>
      <c r="B6015">
        <v>6013</v>
      </c>
      <c r="C6015">
        <v>12.85</v>
      </c>
      <c r="D6015">
        <f>SUMIF(E:E,Table1[[#This Row],[Item_Fat_Content]],N:N)</f>
        <v>11904094.532999987</v>
      </c>
      <c r="E6015" t="s">
        <v>11</v>
      </c>
      <c r="F6015">
        <v>5.5603752999999999E-2</v>
      </c>
      <c r="G6015" t="s">
        <v>26</v>
      </c>
      <c r="H6015">
        <v>195.67679999999999</v>
      </c>
      <c r="I6015" t="s">
        <v>27</v>
      </c>
      <c r="J6015">
        <v>1998</v>
      </c>
      <c r="K6015" t="str">
        <f t="shared" si="464"/>
        <v>Medium</v>
      </c>
      <c r="L6015" t="s">
        <v>21</v>
      </c>
      <c r="M6015" t="s">
        <v>28</v>
      </c>
      <c r="N6015">
        <v>394.15359999999998</v>
      </c>
    </row>
    <row r="6016" spans="1:14" x14ac:dyDescent="0.3">
      <c r="A6016" t="s">
        <v>525</v>
      </c>
      <c r="B6016">
        <v>6014</v>
      </c>
      <c r="C6016">
        <v>17.75</v>
      </c>
      <c r="D6016">
        <f>SUMIF(E:E,Table1[[#This Row],[Item_Fat_Content]],N:N)</f>
        <v>6457454.3820000133</v>
      </c>
      <c r="E6016" t="s">
        <v>1608</v>
      </c>
      <c r="F6016">
        <v>2.9648305999999999E-2</v>
      </c>
      <c r="G6016" t="s">
        <v>26</v>
      </c>
      <c r="H6016">
        <v>142.4838</v>
      </c>
      <c r="I6016" t="s">
        <v>60</v>
      </c>
      <c r="J6016">
        <v>2004</v>
      </c>
      <c r="K6016" t="s">
        <v>49</v>
      </c>
      <c r="L6016" t="s">
        <v>43</v>
      </c>
      <c r="M6016" t="s">
        <v>16</v>
      </c>
      <c r="N6016">
        <v>1264.3542</v>
      </c>
    </row>
    <row r="6017" spans="1:14" x14ac:dyDescent="0.3">
      <c r="A6017" t="s">
        <v>967</v>
      </c>
      <c r="B6017">
        <v>6015</v>
      </c>
      <c r="C6017">
        <f>C6016</f>
        <v>17.75</v>
      </c>
      <c r="D6017">
        <f>SUMIF(E:E,Table1[[#This Row],[Item_Fat_Content]],N:N)</f>
        <v>6457454.3820000133</v>
      </c>
      <c r="E6017" t="s">
        <v>1608</v>
      </c>
      <c r="F6017">
        <v>0.105812357</v>
      </c>
      <c r="G6017" t="s">
        <v>26</v>
      </c>
      <c r="H6017">
        <v>175.03960000000001</v>
      </c>
      <c r="I6017" t="s">
        <v>38</v>
      </c>
      <c r="J6017">
        <v>1985</v>
      </c>
      <c r="K6017" t="s">
        <v>14</v>
      </c>
      <c r="L6017" t="s">
        <v>21</v>
      </c>
      <c r="M6017" t="s">
        <v>39</v>
      </c>
      <c r="N6017">
        <v>4012.1107999999999</v>
      </c>
    </row>
    <row r="6018" spans="1:14" x14ac:dyDescent="0.3">
      <c r="A6018" t="s">
        <v>355</v>
      </c>
      <c r="B6018">
        <v>6016</v>
      </c>
      <c r="C6018">
        <v>20.25</v>
      </c>
      <c r="D6018">
        <f>SUMIF(E:E,Table1[[#This Row],[Item_Fat_Content]],N:N)</f>
        <v>11904094.532999987</v>
      </c>
      <c r="E6018" t="s">
        <v>11</v>
      </c>
      <c r="F6018">
        <v>2.5931659999999999E-2</v>
      </c>
      <c r="G6018" t="s">
        <v>30</v>
      </c>
      <c r="H6018">
        <v>182.5976</v>
      </c>
      <c r="I6018" t="s">
        <v>31</v>
      </c>
      <c r="J6018">
        <v>1987</v>
      </c>
      <c r="K6018" t="s">
        <v>32</v>
      </c>
      <c r="L6018" t="s">
        <v>21</v>
      </c>
      <c r="M6018" t="s">
        <v>16</v>
      </c>
      <c r="N6018">
        <v>3078.6592000000001</v>
      </c>
    </row>
    <row r="6019" spans="1:14" x14ac:dyDescent="0.3">
      <c r="A6019" t="s">
        <v>1453</v>
      </c>
      <c r="B6019">
        <v>6017</v>
      </c>
      <c r="C6019">
        <f>C6018</f>
        <v>20.25</v>
      </c>
      <c r="D6019">
        <f>SUMIF(E:E,Table1[[#This Row],[Item_Fat_Content]],N:N)</f>
        <v>11904094.532999987</v>
      </c>
      <c r="E6019" t="s">
        <v>11</v>
      </c>
      <c r="F6019">
        <v>1.9671472999999998E-2</v>
      </c>
      <c r="G6019" t="s">
        <v>36</v>
      </c>
      <c r="H6019">
        <v>214.756</v>
      </c>
      <c r="I6019" t="s">
        <v>65</v>
      </c>
      <c r="J6019">
        <v>1985</v>
      </c>
      <c r="K6019" t="s">
        <v>49</v>
      </c>
      <c r="L6019" t="s">
        <v>15</v>
      </c>
      <c r="M6019" t="s">
        <v>28</v>
      </c>
      <c r="N6019">
        <v>213.05600000000001</v>
      </c>
    </row>
    <row r="6020" spans="1:14" x14ac:dyDescent="0.3">
      <c r="A6020" t="s">
        <v>1407</v>
      </c>
      <c r="B6020">
        <v>6018</v>
      </c>
      <c r="C6020">
        <v>6.76</v>
      </c>
      <c r="D6020">
        <f>SUMIF(E:E,Table1[[#This Row],[Item_Fat_Content]],N:N)</f>
        <v>6457454.3820000133</v>
      </c>
      <c r="E6020" t="s">
        <v>1608</v>
      </c>
      <c r="F6020">
        <v>2.8982681999999999E-2</v>
      </c>
      <c r="G6020" t="s">
        <v>26</v>
      </c>
      <c r="H6020">
        <v>79.596000000000004</v>
      </c>
      <c r="I6020" t="s">
        <v>48</v>
      </c>
      <c r="J6020">
        <v>1997</v>
      </c>
      <c r="K6020" t="s">
        <v>49</v>
      </c>
      <c r="L6020" t="s">
        <v>15</v>
      </c>
      <c r="M6020" t="s">
        <v>16</v>
      </c>
      <c r="N6020">
        <v>1438.1279999999999</v>
      </c>
    </row>
    <row r="6021" spans="1:14" x14ac:dyDescent="0.3">
      <c r="A6021" t="s">
        <v>1357</v>
      </c>
      <c r="B6021">
        <v>6019</v>
      </c>
      <c r="C6021">
        <f>C6020</f>
        <v>6.76</v>
      </c>
      <c r="D6021">
        <f>SUMIF(E:E,Table1[[#This Row],[Item_Fat_Content]],N:N)</f>
        <v>6457454.3820000133</v>
      </c>
      <c r="E6021" t="s">
        <v>1608</v>
      </c>
      <c r="F6021">
        <v>1.9153298999999999E-2</v>
      </c>
      <c r="G6021" t="s">
        <v>36</v>
      </c>
      <c r="H6021">
        <v>57.658799999999999</v>
      </c>
      <c r="I6021" t="s">
        <v>65</v>
      </c>
      <c r="J6021">
        <v>1985</v>
      </c>
      <c r="K6021" t="s">
        <v>49</v>
      </c>
      <c r="L6021" t="s">
        <v>15</v>
      </c>
      <c r="M6021" t="s">
        <v>28</v>
      </c>
      <c r="N6021">
        <v>400.8116</v>
      </c>
    </row>
    <row r="6022" spans="1:14" x14ac:dyDescent="0.3">
      <c r="A6022" t="s">
        <v>168</v>
      </c>
      <c r="B6022">
        <v>6020</v>
      </c>
      <c r="C6022">
        <v>14.15</v>
      </c>
      <c r="D6022">
        <f>SUMIF(E:E,Table1[[#This Row],[Item_Fat_Content]],N:N)</f>
        <v>11904094.532999987</v>
      </c>
      <c r="E6022" t="s">
        <v>11</v>
      </c>
      <c r="F6022">
        <v>0.18425482600000001</v>
      </c>
      <c r="G6022" t="s">
        <v>19</v>
      </c>
      <c r="H6022">
        <v>82.427599999999998</v>
      </c>
      <c r="I6022" t="s">
        <v>20</v>
      </c>
      <c r="J6022">
        <v>2009</v>
      </c>
      <c r="K6022" t="s">
        <v>14</v>
      </c>
      <c r="L6022" t="s">
        <v>21</v>
      </c>
      <c r="M6022" t="s">
        <v>22</v>
      </c>
      <c r="N6022">
        <v>1218.414</v>
      </c>
    </row>
    <row r="6023" spans="1:14" x14ac:dyDescent="0.3">
      <c r="A6023" t="s">
        <v>748</v>
      </c>
      <c r="B6023">
        <v>6021</v>
      </c>
      <c r="C6023">
        <v>20.75</v>
      </c>
      <c r="D6023">
        <f>SUMIF(E:E,Table1[[#This Row],[Item_Fat_Content]],N:N)</f>
        <v>11904094.532999987</v>
      </c>
      <c r="E6023" t="s">
        <v>11</v>
      </c>
      <c r="F6023">
        <v>2.5169703000000002E-2</v>
      </c>
      <c r="G6023" t="s">
        <v>56</v>
      </c>
      <c r="H6023">
        <v>150.4734</v>
      </c>
      <c r="I6023" t="s">
        <v>13</v>
      </c>
      <c r="J6023">
        <v>1999</v>
      </c>
      <c r="K6023" t="s">
        <v>14</v>
      </c>
      <c r="L6023" t="s">
        <v>15</v>
      </c>
      <c r="M6023" t="s">
        <v>16</v>
      </c>
      <c r="N6023">
        <v>1187.7872</v>
      </c>
    </row>
    <row r="6024" spans="1:14" x14ac:dyDescent="0.3">
      <c r="A6024" t="s">
        <v>444</v>
      </c>
      <c r="B6024">
        <v>6022</v>
      </c>
      <c r="C6024">
        <v>7.84</v>
      </c>
      <c r="D6024">
        <f>SUMIF(E:E,Table1[[#This Row],[Item_Fat_Content]],N:N)</f>
        <v>6457454.3820000133</v>
      </c>
      <c r="E6024" t="s">
        <v>1608</v>
      </c>
      <c r="F6024">
        <v>0.153494979</v>
      </c>
      <c r="G6024" t="s">
        <v>73</v>
      </c>
      <c r="H6024">
        <v>48.935000000000002</v>
      </c>
      <c r="I6024" t="s">
        <v>48</v>
      </c>
      <c r="J6024">
        <v>1997</v>
      </c>
      <c r="K6024" t="s">
        <v>49</v>
      </c>
      <c r="L6024" t="s">
        <v>15</v>
      </c>
      <c r="M6024" t="s">
        <v>16</v>
      </c>
      <c r="N6024">
        <v>798.96</v>
      </c>
    </row>
    <row r="6025" spans="1:14" x14ac:dyDescent="0.3">
      <c r="A6025" t="s">
        <v>136</v>
      </c>
      <c r="B6025">
        <v>6023</v>
      </c>
      <c r="C6025">
        <v>19.600000000000001</v>
      </c>
      <c r="D6025">
        <f>SUMIF(E:E,Table1[[#This Row],[Item_Fat_Content]],N:N)</f>
        <v>11904094.532999987</v>
      </c>
      <c r="E6025" t="s">
        <v>11</v>
      </c>
      <c r="F6025">
        <v>3.4093203000000002E-2</v>
      </c>
      <c r="G6025" t="s">
        <v>19</v>
      </c>
      <c r="H6025">
        <v>56.6614</v>
      </c>
      <c r="I6025" t="s">
        <v>45</v>
      </c>
      <c r="J6025">
        <v>2007</v>
      </c>
      <c r="K6025" t="str">
        <f t="shared" ref="K6025:K6027" si="465">K6024</f>
        <v>Small</v>
      </c>
      <c r="L6025" t="s">
        <v>43</v>
      </c>
      <c r="M6025" t="s">
        <v>16</v>
      </c>
      <c r="N6025">
        <v>1492.0578</v>
      </c>
    </row>
    <row r="6026" spans="1:14" x14ac:dyDescent="0.3">
      <c r="A6026" t="s">
        <v>1396</v>
      </c>
      <c r="B6026">
        <v>6024</v>
      </c>
      <c r="C6026">
        <v>10.5</v>
      </c>
      <c r="D6026">
        <f>SUMIF(E:E,Table1[[#This Row],[Item_Fat_Content]],N:N)</f>
        <v>11904094.532999987</v>
      </c>
      <c r="E6026" t="s">
        <v>11</v>
      </c>
      <c r="F6026">
        <v>4.5655118000000001E-2</v>
      </c>
      <c r="G6026" t="s">
        <v>30</v>
      </c>
      <c r="H6026">
        <v>169.81059999999999</v>
      </c>
      <c r="I6026" t="s">
        <v>27</v>
      </c>
      <c r="J6026">
        <v>1998</v>
      </c>
      <c r="K6026" t="str">
        <f t="shared" si="465"/>
        <v>Small</v>
      </c>
      <c r="L6026" t="s">
        <v>21</v>
      </c>
      <c r="M6026" t="s">
        <v>28</v>
      </c>
      <c r="N6026">
        <v>171.11060000000001</v>
      </c>
    </row>
    <row r="6027" spans="1:14" x14ac:dyDescent="0.3">
      <c r="A6027" t="s">
        <v>1069</v>
      </c>
      <c r="B6027">
        <v>6025</v>
      </c>
      <c r="C6027">
        <v>5.6550000000000002</v>
      </c>
      <c r="D6027">
        <f>SUMIF(E:E,Table1[[#This Row],[Item_Fat_Content]],N:N)</f>
        <v>11904094.532999987</v>
      </c>
      <c r="E6027" t="s">
        <v>11</v>
      </c>
      <c r="F6027">
        <v>0.142732848</v>
      </c>
      <c r="G6027" t="s">
        <v>26</v>
      </c>
      <c r="H6027">
        <v>167.95</v>
      </c>
      <c r="I6027" t="s">
        <v>27</v>
      </c>
      <c r="J6027">
        <v>1998</v>
      </c>
      <c r="K6027" t="str">
        <f t="shared" si="465"/>
        <v>Small</v>
      </c>
      <c r="L6027" t="s">
        <v>21</v>
      </c>
      <c r="M6027" t="s">
        <v>28</v>
      </c>
      <c r="N6027">
        <v>166.45</v>
      </c>
    </row>
    <row r="6028" spans="1:14" x14ac:dyDescent="0.3">
      <c r="A6028" t="s">
        <v>742</v>
      </c>
      <c r="B6028">
        <v>6026</v>
      </c>
      <c r="C6028">
        <v>12.5</v>
      </c>
      <c r="D6028">
        <f>SUMIF(E:E,Table1[[#This Row],[Item_Fat_Content]],N:N)</f>
        <v>6457454.3820000133</v>
      </c>
      <c r="E6028" t="s">
        <v>1608</v>
      </c>
      <c r="F6028">
        <v>0.110163385</v>
      </c>
      <c r="G6028" t="s">
        <v>26</v>
      </c>
      <c r="H6028">
        <v>83.659199999999998</v>
      </c>
      <c r="I6028" t="s">
        <v>13</v>
      </c>
      <c r="J6028">
        <v>1999</v>
      </c>
      <c r="K6028" t="s">
        <v>14</v>
      </c>
      <c r="L6028" t="s">
        <v>15</v>
      </c>
      <c r="M6028" t="s">
        <v>16</v>
      </c>
      <c r="N6028">
        <v>1320.9472000000001</v>
      </c>
    </row>
    <row r="6029" spans="1:14" x14ac:dyDescent="0.3">
      <c r="A6029" t="s">
        <v>1546</v>
      </c>
      <c r="B6029">
        <v>6027</v>
      </c>
      <c r="C6029">
        <v>10.195</v>
      </c>
      <c r="D6029">
        <f>SUMIF(E:E,Table1[[#This Row],[Item_Fat_Content]],N:N)</f>
        <v>11904094.532999987</v>
      </c>
      <c r="E6029" t="s">
        <v>11</v>
      </c>
      <c r="F6029">
        <v>4.1934386999999997E-2</v>
      </c>
      <c r="G6029" t="s">
        <v>36</v>
      </c>
      <c r="H6029">
        <v>44.642800000000001</v>
      </c>
      <c r="I6029" t="s">
        <v>60</v>
      </c>
      <c r="J6029">
        <v>2004</v>
      </c>
      <c r="K6029" t="s">
        <v>49</v>
      </c>
      <c r="L6029" t="s">
        <v>43</v>
      </c>
      <c r="M6029" t="s">
        <v>16</v>
      </c>
      <c r="N6029">
        <v>615.19920000000002</v>
      </c>
    </row>
    <row r="6030" spans="1:14" x14ac:dyDescent="0.3">
      <c r="A6030" t="s">
        <v>835</v>
      </c>
      <c r="B6030">
        <v>6028</v>
      </c>
      <c r="C6030">
        <f>C6029</f>
        <v>10.195</v>
      </c>
      <c r="D6030">
        <f>SUMIF(E:E,Table1[[#This Row],[Item_Fat_Content]],N:N)</f>
        <v>11904094.532999987</v>
      </c>
      <c r="E6030" t="s">
        <v>11</v>
      </c>
      <c r="F6030">
        <v>2.8868466999999998E-2</v>
      </c>
      <c r="G6030" t="s">
        <v>30</v>
      </c>
      <c r="H6030">
        <v>146.37860000000001</v>
      </c>
      <c r="I6030" t="s">
        <v>38</v>
      </c>
      <c r="J6030">
        <v>1985</v>
      </c>
      <c r="K6030" t="s">
        <v>14</v>
      </c>
      <c r="L6030" t="s">
        <v>21</v>
      </c>
      <c r="M6030" t="s">
        <v>39</v>
      </c>
      <c r="N6030">
        <v>5056.7510000000002</v>
      </c>
    </row>
    <row r="6031" spans="1:14" x14ac:dyDescent="0.3">
      <c r="A6031" t="s">
        <v>464</v>
      </c>
      <c r="B6031">
        <v>6029</v>
      </c>
      <c r="C6031">
        <v>6.1349999999999998</v>
      </c>
      <c r="D6031">
        <f>SUMIF(E:E,Table1[[#This Row],[Item_Fat_Content]],N:N)</f>
        <v>6457454.3820000133</v>
      </c>
      <c r="E6031" t="s">
        <v>1608</v>
      </c>
      <c r="F6031">
        <v>7.9312366999999995E-2</v>
      </c>
      <c r="G6031" t="s">
        <v>34</v>
      </c>
      <c r="H6031">
        <v>151.73660000000001</v>
      </c>
      <c r="I6031" t="s">
        <v>60</v>
      </c>
      <c r="J6031">
        <v>2004</v>
      </c>
      <c r="K6031" t="s">
        <v>49</v>
      </c>
      <c r="L6031" t="s">
        <v>43</v>
      </c>
      <c r="M6031" t="s">
        <v>16</v>
      </c>
      <c r="N6031">
        <v>3325.0052000000001</v>
      </c>
    </row>
    <row r="6032" spans="1:14" x14ac:dyDescent="0.3">
      <c r="A6032" t="s">
        <v>280</v>
      </c>
      <c r="B6032">
        <v>6030</v>
      </c>
      <c r="C6032">
        <v>9.1</v>
      </c>
      <c r="D6032">
        <f>SUMIF(E:E,Table1[[#This Row],[Item_Fat_Content]],N:N)</f>
        <v>11904094.532999987</v>
      </c>
      <c r="E6032" t="s">
        <v>11</v>
      </c>
      <c r="F6032">
        <v>0.17408562499999999</v>
      </c>
      <c r="G6032" t="s">
        <v>34</v>
      </c>
      <c r="H6032">
        <v>124.6362</v>
      </c>
      <c r="I6032" t="s">
        <v>60</v>
      </c>
      <c r="J6032">
        <v>2004</v>
      </c>
      <c r="K6032" t="s">
        <v>49</v>
      </c>
      <c r="L6032" t="s">
        <v>43</v>
      </c>
      <c r="M6032" t="s">
        <v>16</v>
      </c>
      <c r="N6032">
        <v>2390.8878</v>
      </c>
    </row>
    <row r="6033" spans="1:14" x14ac:dyDescent="0.3">
      <c r="A6033" t="s">
        <v>228</v>
      </c>
      <c r="B6033">
        <v>6031</v>
      </c>
      <c r="C6033">
        <v>14.6</v>
      </c>
      <c r="D6033">
        <f>SUMIF(E:E,Table1[[#This Row],[Item_Fat_Content]],N:N)</f>
        <v>11904094.532999987</v>
      </c>
      <c r="E6033" t="s">
        <v>11</v>
      </c>
      <c r="F6033">
        <v>5.9732844E-2</v>
      </c>
      <c r="G6033" t="s">
        <v>178</v>
      </c>
      <c r="H6033">
        <v>241.25380000000001</v>
      </c>
      <c r="I6033" t="s">
        <v>20</v>
      </c>
      <c r="J6033">
        <v>2009</v>
      </c>
      <c r="K6033" t="s">
        <v>14</v>
      </c>
      <c r="L6033" t="s">
        <v>21</v>
      </c>
      <c r="M6033" t="s">
        <v>22</v>
      </c>
      <c r="N6033">
        <v>5287.7835999999998</v>
      </c>
    </row>
    <row r="6034" spans="1:14" x14ac:dyDescent="0.3">
      <c r="A6034" t="s">
        <v>807</v>
      </c>
      <c r="B6034">
        <v>6032</v>
      </c>
      <c r="C6034">
        <v>20.7</v>
      </c>
      <c r="D6034">
        <f>SUMIF(E:E,Table1[[#This Row],[Item_Fat_Content]],N:N)</f>
        <v>11904094.532999987</v>
      </c>
      <c r="E6034" t="s">
        <v>11</v>
      </c>
      <c r="F6034">
        <v>3.9245805000000002E-2</v>
      </c>
      <c r="G6034" t="s">
        <v>30</v>
      </c>
      <c r="H6034">
        <v>151.4366</v>
      </c>
      <c r="I6034" t="s">
        <v>48</v>
      </c>
      <c r="J6034">
        <v>1997</v>
      </c>
      <c r="K6034" t="s">
        <v>49</v>
      </c>
      <c r="L6034" t="s">
        <v>15</v>
      </c>
      <c r="M6034" t="s">
        <v>16</v>
      </c>
      <c r="N6034">
        <v>1511.366</v>
      </c>
    </row>
    <row r="6035" spans="1:14" x14ac:dyDescent="0.3">
      <c r="A6035" t="s">
        <v>227</v>
      </c>
      <c r="B6035">
        <v>6033</v>
      </c>
      <c r="C6035">
        <v>19</v>
      </c>
      <c r="D6035">
        <f>SUMIF(E:E,Table1[[#This Row],[Item_Fat_Content]],N:N)</f>
        <v>6457454.3820000133</v>
      </c>
      <c r="E6035" t="s">
        <v>1608</v>
      </c>
      <c r="F6035">
        <v>9.7510481999999996E-2</v>
      </c>
      <c r="G6035" t="s">
        <v>41</v>
      </c>
      <c r="H6035">
        <v>48.171799999999998</v>
      </c>
      <c r="I6035" t="s">
        <v>42</v>
      </c>
      <c r="J6035">
        <v>2002</v>
      </c>
      <c r="K6035" t="str">
        <f>K6034</f>
        <v>Small</v>
      </c>
      <c r="L6035" t="s">
        <v>43</v>
      </c>
      <c r="M6035" t="s">
        <v>16</v>
      </c>
      <c r="N6035">
        <v>709.077</v>
      </c>
    </row>
    <row r="6036" spans="1:14" x14ac:dyDescent="0.3">
      <c r="A6036" t="s">
        <v>1336</v>
      </c>
      <c r="B6036">
        <v>6034</v>
      </c>
      <c r="C6036">
        <v>9.1950000000000003</v>
      </c>
      <c r="D6036">
        <f>SUMIF(E:E,Table1[[#This Row],[Item_Fat_Content]],N:N)</f>
        <v>11904094.532999987</v>
      </c>
      <c r="E6036" t="s">
        <v>11</v>
      </c>
      <c r="F6036">
        <v>0.11488564699999999</v>
      </c>
      <c r="G6036" t="s">
        <v>41</v>
      </c>
      <c r="H6036">
        <v>59.624600000000001</v>
      </c>
      <c r="I6036" t="s">
        <v>48</v>
      </c>
      <c r="J6036">
        <v>1997</v>
      </c>
      <c r="K6036" t="s">
        <v>49</v>
      </c>
      <c r="L6036" t="s">
        <v>15</v>
      </c>
      <c r="M6036" t="s">
        <v>16</v>
      </c>
      <c r="N6036">
        <v>1100.5673999999999</v>
      </c>
    </row>
    <row r="6037" spans="1:14" x14ac:dyDescent="0.3">
      <c r="A6037" t="s">
        <v>604</v>
      </c>
      <c r="B6037">
        <v>6035</v>
      </c>
      <c r="C6037">
        <f>C6036</f>
        <v>9.1950000000000003</v>
      </c>
      <c r="D6037">
        <f>SUMIF(E:E,Table1[[#This Row],[Item_Fat_Content]],N:N)</f>
        <v>11904094.532999987</v>
      </c>
      <c r="E6037" t="s">
        <v>11</v>
      </c>
      <c r="F6037">
        <v>7.2295506999999995E-2</v>
      </c>
      <c r="G6037" t="s">
        <v>30</v>
      </c>
      <c r="H6037">
        <v>89.751400000000004</v>
      </c>
      <c r="I6037" t="s">
        <v>65</v>
      </c>
      <c r="J6037">
        <v>1985</v>
      </c>
      <c r="K6037" t="s">
        <v>49</v>
      </c>
      <c r="L6037" t="s">
        <v>15</v>
      </c>
      <c r="M6037" t="s">
        <v>28</v>
      </c>
      <c r="N6037">
        <v>88.551400000000001</v>
      </c>
    </row>
    <row r="6038" spans="1:14" x14ac:dyDescent="0.3">
      <c r="A6038" t="s">
        <v>1341</v>
      </c>
      <c r="B6038">
        <v>6036</v>
      </c>
      <c r="C6038">
        <v>6.4249999999999998</v>
      </c>
      <c r="D6038">
        <f>SUMIF(E:E,Table1[[#This Row],[Item_Fat_Content]],N:N)</f>
        <v>11904094.532999987</v>
      </c>
      <c r="E6038" t="s">
        <v>11</v>
      </c>
      <c r="F6038">
        <v>1.0436256E-2</v>
      </c>
      <c r="G6038" t="s">
        <v>73</v>
      </c>
      <c r="H6038">
        <v>115.5808</v>
      </c>
      <c r="I6038" t="s">
        <v>60</v>
      </c>
      <c r="J6038">
        <v>2004</v>
      </c>
      <c r="K6038" t="s">
        <v>49</v>
      </c>
      <c r="L6038" t="s">
        <v>43</v>
      </c>
      <c r="M6038" t="s">
        <v>16</v>
      </c>
      <c r="N6038">
        <v>3749.7856000000002</v>
      </c>
    </row>
    <row r="6039" spans="1:14" x14ac:dyDescent="0.3">
      <c r="A6039" t="s">
        <v>1008</v>
      </c>
      <c r="B6039">
        <v>6037</v>
      </c>
      <c r="C6039">
        <v>12.15</v>
      </c>
      <c r="D6039">
        <f>SUMIF(E:E,Table1[[#This Row],[Item_Fat_Content]],N:N)</f>
        <v>11904094.532999987</v>
      </c>
      <c r="E6039" t="s">
        <v>11</v>
      </c>
      <c r="F6039">
        <v>0.104257037</v>
      </c>
      <c r="G6039" t="s">
        <v>116</v>
      </c>
      <c r="H6039">
        <v>34.053199999999997</v>
      </c>
      <c r="I6039" t="s">
        <v>27</v>
      </c>
      <c r="J6039">
        <v>1998</v>
      </c>
      <c r="K6039" t="str">
        <f>K6038</f>
        <v>Small</v>
      </c>
      <c r="L6039" t="s">
        <v>21</v>
      </c>
      <c r="M6039" t="s">
        <v>28</v>
      </c>
      <c r="N6039">
        <v>179.76599999999999</v>
      </c>
    </row>
    <row r="6040" spans="1:14" x14ac:dyDescent="0.3">
      <c r="A6040" t="s">
        <v>1553</v>
      </c>
      <c r="B6040">
        <v>6038</v>
      </c>
      <c r="C6040">
        <v>17</v>
      </c>
      <c r="D6040">
        <f>SUMIF(E:E,Table1[[#This Row],[Item_Fat_Content]],N:N)</f>
        <v>11904094.532999987</v>
      </c>
      <c r="E6040" t="s">
        <v>11</v>
      </c>
      <c r="F6040">
        <v>0.12644033499999999</v>
      </c>
      <c r="G6040" t="s">
        <v>30</v>
      </c>
      <c r="H6040">
        <v>125.2362</v>
      </c>
      <c r="I6040" t="s">
        <v>13</v>
      </c>
      <c r="J6040">
        <v>1999</v>
      </c>
      <c r="K6040" t="s">
        <v>14</v>
      </c>
      <c r="L6040" t="s">
        <v>15</v>
      </c>
      <c r="M6040" t="s">
        <v>16</v>
      </c>
      <c r="N6040">
        <v>1384.1982</v>
      </c>
    </row>
    <row r="6041" spans="1:14" x14ac:dyDescent="0.3">
      <c r="A6041" t="s">
        <v>699</v>
      </c>
      <c r="B6041">
        <v>6039</v>
      </c>
      <c r="C6041">
        <f t="shared" ref="C6041:C6043" si="466">C6040</f>
        <v>17</v>
      </c>
      <c r="D6041">
        <f>SUMIF(E:E,Table1[[#This Row],[Item_Fat_Content]],N:N)</f>
        <v>6457454.3820000133</v>
      </c>
      <c r="E6041" t="s">
        <v>1608</v>
      </c>
      <c r="F6041">
        <v>0</v>
      </c>
      <c r="G6041" t="s">
        <v>116</v>
      </c>
      <c r="H6041">
        <v>59.8904</v>
      </c>
      <c r="I6041" t="s">
        <v>38</v>
      </c>
      <c r="J6041">
        <v>1985</v>
      </c>
      <c r="K6041" t="s">
        <v>14</v>
      </c>
      <c r="L6041" t="s">
        <v>21</v>
      </c>
      <c r="M6041" t="s">
        <v>39</v>
      </c>
      <c r="N6041">
        <v>1757.712</v>
      </c>
    </row>
    <row r="6042" spans="1:14" x14ac:dyDescent="0.3">
      <c r="A6042" t="s">
        <v>53</v>
      </c>
      <c r="B6042">
        <v>6040</v>
      </c>
      <c r="C6042">
        <f t="shared" si="466"/>
        <v>17</v>
      </c>
      <c r="D6042">
        <f>SUMIF(E:E,Table1[[#This Row],[Item_Fat_Content]],N:N)</f>
        <v>6457454.3820000133</v>
      </c>
      <c r="E6042" t="s">
        <v>1608</v>
      </c>
      <c r="F6042">
        <v>0.120965853</v>
      </c>
      <c r="G6042" t="s">
        <v>54</v>
      </c>
      <c r="H6042">
        <v>55.861400000000003</v>
      </c>
      <c r="I6042" t="s">
        <v>65</v>
      </c>
      <c r="J6042">
        <v>1985</v>
      </c>
      <c r="K6042" t="s">
        <v>49</v>
      </c>
      <c r="L6042" t="s">
        <v>15</v>
      </c>
      <c r="M6042" t="s">
        <v>28</v>
      </c>
      <c r="N6042">
        <v>110.5228</v>
      </c>
    </row>
    <row r="6043" spans="1:14" x14ac:dyDescent="0.3">
      <c r="A6043" t="s">
        <v>607</v>
      </c>
      <c r="B6043">
        <v>6041</v>
      </c>
      <c r="C6043">
        <f t="shared" si="466"/>
        <v>17</v>
      </c>
      <c r="D6043">
        <f>SUMIF(E:E,Table1[[#This Row],[Item_Fat_Content]],N:N)</f>
        <v>11904094.532999987</v>
      </c>
      <c r="E6043" t="s">
        <v>11</v>
      </c>
      <c r="F6043">
        <v>0</v>
      </c>
      <c r="G6043" t="s">
        <v>56</v>
      </c>
      <c r="H6043">
        <v>152.07079999999999</v>
      </c>
      <c r="I6043" t="s">
        <v>38</v>
      </c>
      <c r="J6043">
        <v>1985</v>
      </c>
      <c r="K6043" t="s">
        <v>14</v>
      </c>
      <c r="L6043" t="s">
        <v>21</v>
      </c>
      <c r="M6043" t="s">
        <v>39</v>
      </c>
      <c r="N6043">
        <v>2106.5911999999998</v>
      </c>
    </row>
    <row r="6044" spans="1:14" x14ac:dyDescent="0.3">
      <c r="A6044" t="s">
        <v>53</v>
      </c>
      <c r="B6044">
        <v>6042</v>
      </c>
      <c r="C6044">
        <v>9</v>
      </c>
      <c r="D6044">
        <f>SUMIF(E:E,Table1[[#This Row],[Item_Fat_Content]],N:N)</f>
        <v>6457454.3820000133</v>
      </c>
      <c r="E6044" t="s">
        <v>1608</v>
      </c>
      <c r="F6044">
        <v>6.9031466999999999E-2</v>
      </c>
      <c r="G6044" t="s">
        <v>54</v>
      </c>
      <c r="H6044">
        <v>55.061399999999999</v>
      </c>
      <c r="I6044" t="s">
        <v>31</v>
      </c>
      <c r="J6044">
        <v>1987</v>
      </c>
      <c r="K6044" t="s">
        <v>32</v>
      </c>
      <c r="L6044" t="s">
        <v>21</v>
      </c>
      <c r="M6044" t="s">
        <v>16</v>
      </c>
      <c r="N6044">
        <v>442.09120000000001</v>
      </c>
    </row>
    <row r="6045" spans="1:14" x14ac:dyDescent="0.3">
      <c r="A6045" t="s">
        <v>215</v>
      </c>
      <c r="B6045">
        <v>6043</v>
      </c>
      <c r="C6045">
        <v>6.2149999999999999</v>
      </c>
      <c r="D6045">
        <f>SUMIF(E:E,Table1[[#This Row],[Item_Fat_Content]],N:N)</f>
        <v>6457454.3820000133</v>
      </c>
      <c r="E6045" t="s">
        <v>1608</v>
      </c>
      <c r="F6045">
        <v>4.9823839000000002E-2</v>
      </c>
      <c r="G6045" t="s">
        <v>34</v>
      </c>
      <c r="H6045">
        <v>226.6062</v>
      </c>
      <c r="I6045" t="s">
        <v>20</v>
      </c>
      <c r="J6045">
        <v>2009</v>
      </c>
      <c r="K6045" t="s">
        <v>14</v>
      </c>
      <c r="L6045" t="s">
        <v>21</v>
      </c>
      <c r="M6045" t="s">
        <v>22</v>
      </c>
      <c r="N6045">
        <v>677.11860000000001</v>
      </c>
    </row>
    <row r="6046" spans="1:14" x14ac:dyDescent="0.3">
      <c r="A6046" t="s">
        <v>861</v>
      </c>
      <c r="B6046">
        <v>6044</v>
      </c>
      <c r="C6046">
        <v>7.4749999999999996</v>
      </c>
      <c r="D6046">
        <f>SUMIF(E:E,Table1[[#This Row],[Item_Fat_Content]],N:N)</f>
        <v>11904094.532999987</v>
      </c>
      <c r="E6046" t="s">
        <v>11</v>
      </c>
      <c r="F6046">
        <v>0.12675297499999999</v>
      </c>
      <c r="G6046" t="s">
        <v>30</v>
      </c>
      <c r="H6046">
        <v>154.26560000000001</v>
      </c>
      <c r="I6046" t="s">
        <v>27</v>
      </c>
      <c r="J6046">
        <v>1998</v>
      </c>
      <c r="K6046" t="str">
        <f>K6045</f>
        <v>Medium</v>
      </c>
      <c r="L6046" t="s">
        <v>21</v>
      </c>
      <c r="M6046" t="s">
        <v>28</v>
      </c>
      <c r="N6046">
        <v>308.93119999999999</v>
      </c>
    </row>
    <row r="6047" spans="1:14" x14ac:dyDescent="0.3">
      <c r="A6047" t="s">
        <v>855</v>
      </c>
      <c r="B6047">
        <v>6045</v>
      </c>
      <c r="C6047">
        <v>11</v>
      </c>
      <c r="D6047">
        <f>SUMIF(E:E,Table1[[#This Row],[Item_Fat_Content]],N:N)</f>
        <v>11904094.532999987</v>
      </c>
      <c r="E6047" t="s">
        <v>11</v>
      </c>
      <c r="F6047">
        <v>0.1062679</v>
      </c>
      <c r="G6047" t="s">
        <v>78</v>
      </c>
      <c r="H6047">
        <v>123.2046</v>
      </c>
      <c r="I6047" t="s">
        <v>20</v>
      </c>
      <c r="J6047">
        <v>2009</v>
      </c>
      <c r="K6047" t="s">
        <v>14</v>
      </c>
      <c r="L6047" t="s">
        <v>21</v>
      </c>
      <c r="M6047" t="s">
        <v>22</v>
      </c>
      <c r="N6047">
        <v>3237.1196</v>
      </c>
    </row>
    <row r="6048" spans="1:14" x14ac:dyDescent="0.3">
      <c r="A6048" t="s">
        <v>137</v>
      </c>
      <c r="B6048">
        <v>6046</v>
      </c>
      <c r="C6048">
        <v>19.7</v>
      </c>
      <c r="D6048">
        <f>SUMIF(E:E,Table1[[#This Row],[Item_Fat_Content]],N:N)</f>
        <v>11904094.532999987</v>
      </c>
      <c r="E6048" t="s">
        <v>11</v>
      </c>
      <c r="F6048">
        <v>5.3305462999999997E-2</v>
      </c>
      <c r="G6048" t="s">
        <v>26</v>
      </c>
      <c r="H6048">
        <v>58.192999999999998</v>
      </c>
      <c r="I6048" t="s">
        <v>13</v>
      </c>
      <c r="J6048">
        <v>1999</v>
      </c>
      <c r="K6048" t="s">
        <v>14</v>
      </c>
      <c r="L6048" t="s">
        <v>15</v>
      </c>
      <c r="M6048" t="s">
        <v>16</v>
      </c>
      <c r="N6048">
        <v>848.89499999999998</v>
      </c>
    </row>
    <row r="6049" spans="1:14" x14ac:dyDescent="0.3">
      <c r="A6049" t="s">
        <v>1276</v>
      </c>
      <c r="B6049">
        <v>6047</v>
      </c>
      <c r="C6049">
        <v>18.75</v>
      </c>
      <c r="D6049">
        <f>SUMIF(E:E,Table1[[#This Row],[Item_Fat_Content]],N:N)</f>
        <v>11904094.532999987</v>
      </c>
      <c r="E6049" t="s">
        <v>11</v>
      </c>
      <c r="F6049">
        <v>2.3820081999999999E-2</v>
      </c>
      <c r="G6049" t="s">
        <v>12</v>
      </c>
      <c r="H6049">
        <v>97.604200000000006</v>
      </c>
      <c r="I6049" t="s">
        <v>31</v>
      </c>
      <c r="J6049">
        <v>1987</v>
      </c>
      <c r="K6049" t="s">
        <v>32</v>
      </c>
      <c r="L6049" t="s">
        <v>21</v>
      </c>
      <c r="M6049" t="s">
        <v>16</v>
      </c>
      <c r="N6049">
        <v>1488.0630000000001</v>
      </c>
    </row>
    <row r="6050" spans="1:14" x14ac:dyDescent="0.3">
      <c r="A6050" t="s">
        <v>1512</v>
      </c>
      <c r="B6050">
        <v>6048</v>
      </c>
      <c r="C6050">
        <v>11.6</v>
      </c>
      <c r="D6050">
        <f>SUMIF(E:E,Table1[[#This Row],[Item_Fat_Content]],N:N)</f>
        <v>11904094.532999987</v>
      </c>
      <c r="E6050" t="s">
        <v>11</v>
      </c>
      <c r="F6050">
        <v>3.7549969000000002E-2</v>
      </c>
      <c r="G6050" t="s">
        <v>56</v>
      </c>
      <c r="H6050">
        <v>101.2042</v>
      </c>
      <c r="I6050" t="s">
        <v>31</v>
      </c>
      <c r="J6050">
        <v>1987</v>
      </c>
      <c r="K6050" t="s">
        <v>32</v>
      </c>
      <c r="L6050" t="s">
        <v>21</v>
      </c>
      <c r="M6050" t="s">
        <v>16</v>
      </c>
      <c r="N6050">
        <v>2281.6966000000002</v>
      </c>
    </row>
    <row r="6051" spans="1:14" x14ac:dyDescent="0.3">
      <c r="A6051" t="s">
        <v>162</v>
      </c>
      <c r="B6051">
        <v>6049</v>
      </c>
      <c r="C6051">
        <v>13</v>
      </c>
      <c r="D6051">
        <f>SUMIF(E:E,Table1[[#This Row],[Item_Fat_Content]],N:N)</f>
        <v>11904094.532999987</v>
      </c>
      <c r="E6051" t="s">
        <v>11</v>
      </c>
      <c r="F6051">
        <v>3.5251749999999998E-2</v>
      </c>
      <c r="G6051" t="s">
        <v>30</v>
      </c>
      <c r="H6051">
        <v>48.003399999999999</v>
      </c>
      <c r="I6051" t="s">
        <v>20</v>
      </c>
      <c r="J6051">
        <v>2009</v>
      </c>
      <c r="K6051" t="s">
        <v>14</v>
      </c>
      <c r="L6051" t="s">
        <v>21</v>
      </c>
      <c r="M6051" t="s">
        <v>22</v>
      </c>
      <c r="N6051">
        <v>923.46460000000002</v>
      </c>
    </row>
    <row r="6052" spans="1:14" x14ac:dyDescent="0.3">
      <c r="A6052" t="s">
        <v>354</v>
      </c>
      <c r="B6052">
        <v>6050</v>
      </c>
      <c r="C6052">
        <v>7.2850000000000001</v>
      </c>
      <c r="D6052">
        <f>SUMIF(E:E,Table1[[#This Row],[Item_Fat_Content]],N:N)</f>
        <v>11904094.532999987</v>
      </c>
      <c r="E6052" t="s">
        <v>11</v>
      </c>
      <c r="F6052">
        <v>3.1200064999999999E-2</v>
      </c>
      <c r="G6052" t="s">
        <v>30</v>
      </c>
      <c r="H6052">
        <v>174.7054</v>
      </c>
      <c r="I6052" t="s">
        <v>13</v>
      </c>
      <c r="J6052">
        <v>1999</v>
      </c>
      <c r="K6052" t="s">
        <v>14</v>
      </c>
      <c r="L6052" t="s">
        <v>15</v>
      </c>
      <c r="M6052" t="s">
        <v>16</v>
      </c>
      <c r="N6052">
        <v>6303.7943999999998</v>
      </c>
    </row>
    <row r="6053" spans="1:14" x14ac:dyDescent="0.3">
      <c r="A6053" t="s">
        <v>753</v>
      </c>
      <c r="B6053">
        <v>6051</v>
      </c>
      <c r="C6053">
        <f>C6052</f>
        <v>7.2850000000000001</v>
      </c>
      <c r="D6053">
        <f>SUMIF(E:E,Table1[[#This Row],[Item_Fat_Content]],N:N)</f>
        <v>6457454.3820000133</v>
      </c>
      <c r="E6053" t="s">
        <v>1608</v>
      </c>
      <c r="F6053">
        <v>0.106538757</v>
      </c>
      <c r="G6053" t="s">
        <v>26</v>
      </c>
      <c r="H6053">
        <v>145.4786</v>
      </c>
      <c r="I6053" t="s">
        <v>38</v>
      </c>
      <c r="J6053">
        <v>1985</v>
      </c>
      <c r="K6053" t="s">
        <v>14</v>
      </c>
      <c r="L6053" t="s">
        <v>21</v>
      </c>
      <c r="M6053" t="s">
        <v>39</v>
      </c>
      <c r="N6053">
        <v>5779.1440000000002</v>
      </c>
    </row>
    <row r="6054" spans="1:14" x14ac:dyDescent="0.3">
      <c r="A6054" t="s">
        <v>1371</v>
      </c>
      <c r="B6054">
        <v>6052</v>
      </c>
      <c r="C6054">
        <v>18.600000000000001</v>
      </c>
      <c r="D6054">
        <f>SUMIF(E:E,Table1[[#This Row],[Item_Fat_Content]],N:N)</f>
        <v>11904094.532999987</v>
      </c>
      <c r="E6054" t="s">
        <v>11</v>
      </c>
      <c r="F6054">
        <v>1.2673238E-2</v>
      </c>
      <c r="G6054" t="s">
        <v>30</v>
      </c>
      <c r="H6054">
        <v>121.5414</v>
      </c>
      <c r="I6054" t="s">
        <v>13</v>
      </c>
      <c r="J6054">
        <v>1999</v>
      </c>
      <c r="K6054" t="s">
        <v>14</v>
      </c>
      <c r="L6054" t="s">
        <v>15</v>
      </c>
      <c r="M6054" t="s">
        <v>16</v>
      </c>
      <c r="N6054">
        <v>4020.7662</v>
      </c>
    </row>
    <row r="6055" spans="1:14" x14ac:dyDescent="0.3">
      <c r="A6055" t="s">
        <v>1431</v>
      </c>
      <c r="B6055">
        <v>6053</v>
      </c>
      <c r="C6055">
        <v>6.6150000000000002</v>
      </c>
      <c r="D6055">
        <f>SUMIF(E:E,Table1[[#This Row],[Item_Fat_Content]],N:N)</f>
        <v>11904094.532999987</v>
      </c>
      <c r="E6055" t="s">
        <v>11</v>
      </c>
      <c r="F6055">
        <v>9.3307667999999996E-2</v>
      </c>
      <c r="G6055" t="s">
        <v>12</v>
      </c>
      <c r="H6055">
        <v>195.9426</v>
      </c>
      <c r="I6055" t="s">
        <v>31</v>
      </c>
      <c r="J6055">
        <v>1987</v>
      </c>
      <c r="K6055" t="s">
        <v>32</v>
      </c>
      <c r="L6055" t="s">
        <v>21</v>
      </c>
      <c r="M6055" t="s">
        <v>16</v>
      </c>
      <c r="N6055">
        <v>2570.6538</v>
      </c>
    </row>
    <row r="6056" spans="1:14" x14ac:dyDescent="0.3">
      <c r="A6056" t="s">
        <v>1587</v>
      </c>
      <c r="B6056">
        <v>6054</v>
      </c>
      <c r="C6056">
        <v>10.1</v>
      </c>
      <c r="D6056">
        <f>SUMIF(E:E,Table1[[#This Row],[Item_Fat_Content]],N:N)</f>
        <v>11904094.532999987</v>
      </c>
      <c r="E6056" t="s">
        <v>11</v>
      </c>
      <c r="F6056">
        <v>5.6191300999999999E-2</v>
      </c>
      <c r="G6056" t="s">
        <v>30</v>
      </c>
      <c r="H6056">
        <v>115.7492</v>
      </c>
      <c r="I6056" t="s">
        <v>42</v>
      </c>
      <c r="J6056">
        <v>2002</v>
      </c>
      <c r="K6056" t="str">
        <f>K6055</f>
        <v>High</v>
      </c>
      <c r="L6056" t="s">
        <v>43</v>
      </c>
      <c r="M6056" t="s">
        <v>16</v>
      </c>
      <c r="N6056">
        <v>579.24599999999998</v>
      </c>
    </row>
    <row r="6057" spans="1:14" x14ac:dyDescent="0.3">
      <c r="A6057" t="s">
        <v>109</v>
      </c>
      <c r="B6057">
        <v>6055</v>
      </c>
      <c r="C6057">
        <v>17.7</v>
      </c>
      <c r="D6057">
        <f>SUMIF(E:E,Table1[[#This Row],[Item_Fat_Content]],N:N)</f>
        <v>11904094.532999987</v>
      </c>
      <c r="E6057" t="s">
        <v>11</v>
      </c>
      <c r="F6057">
        <v>0.116542484</v>
      </c>
      <c r="G6057" t="s">
        <v>36</v>
      </c>
      <c r="H6057">
        <v>182.6266</v>
      </c>
      <c r="I6057" t="s">
        <v>48</v>
      </c>
      <c r="J6057">
        <v>1997</v>
      </c>
      <c r="K6057" t="s">
        <v>49</v>
      </c>
      <c r="L6057" t="s">
        <v>15</v>
      </c>
      <c r="M6057" t="s">
        <v>16</v>
      </c>
      <c r="N6057">
        <v>3504.1053999999999</v>
      </c>
    </row>
    <row r="6058" spans="1:14" x14ac:dyDescent="0.3">
      <c r="A6058" t="s">
        <v>413</v>
      </c>
      <c r="B6058">
        <v>6056</v>
      </c>
      <c r="C6058">
        <v>10.5</v>
      </c>
      <c r="D6058">
        <f>SUMIF(E:E,Table1[[#This Row],[Item_Fat_Content]],N:N)</f>
        <v>11904094.532999987</v>
      </c>
      <c r="E6058" t="s">
        <v>11</v>
      </c>
      <c r="F6058">
        <v>1.1285795E-2</v>
      </c>
      <c r="G6058" t="s">
        <v>30</v>
      </c>
      <c r="H6058">
        <v>235.82480000000001</v>
      </c>
      <c r="I6058" t="s">
        <v>60</v>
      </c>
      <c r="J6058">
        <v>2004</v>
      </c>
      <c r="K6058" t="s">
        <v>49</v>
      </c>
      <c r="L6058" t="s">
        <v>43</v>
      </c>
      <c r="M6058" t="s">
        <v>16</v>
      </c>
      <c r="N6058">
        <v>4266.4463999999998</v>
      </c>
    </row>
    <row r="6059" spans="1:14" x14ac:dyDescent="0.3">
      <c r="A6059" t="s">
        <v>1162</v>
      </c>
      <c r="B6059">
        <v>6057</v>
      </c>
      <c r="C6059">
        <f>C6058</f>
        <v>10.5</v>
      </c>
      <c r="D6059">
        <f>SUMIF(E:E,Table1[[#This Row],[Item_Fat_Content]],N:N)</f>
        <v>6457454.3820000133</v>
      </c>
      <c r="E6059" t="s">
        <v>1608</v>
      </c>
      <c r="F6059">
        <v>0.127308434</v>
      </c>
      <c r="G6059" t="s">
        <v>19</v>
      </c>
      <c r="H6059">
        <v>186.69239999999999</v>
      </c>
      <c r="I6059" t="s">
        <v>38</v>
      </c>
      <c r="J6059">
        <v>1985</v>
      </c>
      <c r="K6059" t="s">
        <v>14</v>
      </c>
      <c r="L6059" t="s">
        <v>21</v>
      </c>
      <c r="M6059" t="s">
        <v>39</v>
      </c>
      <c r="N6059">
        <v>7033.5111999999999</v>
      </c>
    </row>
    <row r="6060" spans="1:14" x14ac:dyDescent="0.3">
      <c r="A6060" t="s">
        <v>668</v>
      </c>
      <c r="B6060">
        <v>6058</v>
      </c>
      <c r="C6060">
        <v>12.3</v>
      </c>
      <c r="D6060">
        <f>SUMIF(E:E,Table1[[#This Row],[Item_Fat_Content]],N:N)</f>
        <v>11904094.532999987</v>
      </c>
      <c r="E6060" t="s">
        <v>11</v>
      </c>
      <c r="F6060">
        <v>6.9742672000000006E-2</v>
      </c>
      <c r="G6060" t="s">
        <v>19</v>
      </c>
      <c r="H6060">
        <v>106.2938</v>
      </c>
      <c r="I6060" t="s">
        <v>20</v>
      </c>
      <c r="J6060">
        <v>2009</v>
      </c>
      <c r="K6060" t="s">
        <v>14</v>
      </c>
      <c r="L6060" t="s">
        <v>21</v>
      </c>
      <c r="M6060" t="s">
        <v>22</v>
      </c>
      <c r="N6060">
        <v>1715.1007999999999</v>
      </c>
    </row>
    <row r="6061" spans="1:14" x14ac:dyDescent="0.3">
      <c r="A6061" t="s">
        <v>442</v>
      </c>
      <c r="B6061">
        <v>6059</v>
      </c>
      <c r="C6061">
        <f>C6060</f>
        <v>12.3</v>
      </c>
      <c r="D6061">
        <f>SUMIF(E:E,Table1[[#This Row],[Item_Fat_Content]],N:N)</f>
        <v>11904094.532999987</v>
      </c>
      <c r="E6061" t="s">
        <v>11</v>
      </c>
      <c r="F6061">
        <v>9.3010025999999996E-2</v>
      </c>
      <c r="G6061" t="s">
        <v>34</v>
      </c>
      <c r="H6061">
        <v>143.0812</v>
      </c>
      <c r="I6061" t="s">
        <v>38</v>
      </c>
      <c r="J6061">
        <v>1985</v>
      </c>
      <c r="K6061" t="s">
        <v>14</v>
      </c>
      <c r="L6061" t="s">
        <v>21</v>
      </c>
      <c r="M6061" t="s">
        <v>39</v>
      </c>
      <c r="N6061">
        <v>3704.5111999999999</v>
      </c>
    </row>
    <row r="6062" spans="1:14" x14ac:dyDescent="0.3">
      <c r="A6062" t="s">
        <v>1404</v>
      </c>
      <c r="B6062">
        <v>6060</v>
      </c>
      <c r="C6062">
        <v>18.850000000000001</v>
      </c>
      <c r="D6062">
        <f>SUMIF(E:E,Table1[[#This Row],[Item_Fat_Content]],N:N)</f>
        <v>11904094.532999987</v>
      </c>
      <c r="E6062" t="s">
        <v>11</v>
      </c>
      <c r="F6062">
        <v>3.9610609999999997E-2</v>
      </c>
      <c r="G6062" t="s">
        <v>36</v>
      </c>
      <c r="H6062">
        <v>41.648000000000003</v>
      </c>
      <c r="I6062" t="s">
        <v>31</v>
      </c>
      <c r="J6062">
        <v>1987</v>
      </c>
      <c r="K6062" t="s">
        <v>32</v>
      </c>
      <c r="L6062" t="s">
        <v>21</v>
      </c>
      <c r="M6062" t="s">
        <v>16</v>
      </c>
      <c r="N6062">
        <v>759.01199999999994</v>
      </c>
    </row>
    <row r="6063" spans="1:14" x14ac:dyDescent="0.3">
      <c r="A6063" t="s">
        <v>159</v>
      </c>
      <c r="B6063">
        <v>6061</v>
      </c>
      <c r="C6063">
        <v>7.4850000000000003</v>
      </c>
      <c r="D6063">
        <f>SUMIF(E:E,Table1[[#This Row],[Item_Fat_Content]],N:N)</f>
        <v>11904094.532999987</v>
      </c>
      <c r="E6063" t="s">
        <v>11</v>
      </c>
      <c r="F6063">
        <v>6.9514712000000006E-2</v>
      </c>
      <c r="G6063" t="s">
        <v>36</v>
      </c>
      <c r="H6063">
        <v>108.72280000000001</v>
      </c>
      <c r="I6063" t="s">
        <v>45</v>
      </c>
      <c r="J6063">
        <v>2007</v>
      </c>
      <c r="K6063" t="str">
        <f t="shared" ref="K6063:K6064" si="467">K6062</f>
        <v>High</v>
      </c>
      <c r="L6063" t="s">
        <v>43</v>
      </c>
      <c r="M6063" t="s">
        <v>16</v>
      </c>
      <c r="N6063">
        <v>1326.2736</v>
      </c>
    </row>
    <row r="6064" spans="1:14" x14ac:dyDescent="0.3">
      <c r="A6064" t="s">
        <v>627</v>
      </c>
      <c r="B6064">
        <v>6062</v>
      </c>
      <c r="C6064">
        <v>14.3</v>
      </c>
      <c r="D6064">
        <f>SUMIF(E:E,Table1[[#This Row],[Item_Fat_Content]],N:N)</f>
        <v>6457454.3820000133</v>
      </c>
      <c r="E6064" t="s">
        <v>1608</v>
      </c>
      <c r="F6064">
        <v>8.3147702000000004E-2</v>
      </c>
      <c r="G6064" t="s">
        <v>24</v>
      </c>
      <c r="H6064">
        <v>210.15860000000001</v>
      </c>
      <c r="I6064" t="s">
        <v>27</v>
      </c>
      <c r="J6064">
        <v>1998</v>
      </c>
      <c r="K6064" t="str">
        <f t="shared" si="467"/>
        <v>High</v>
      </c>
      <c r="L6064" t="s">
        <v>21</v>
      </c>
      <c r="M6064" t="s">
        <v>28</v>
      </c>
      <c r="N6064">
        <v>422.11720000000003</v>
      </c>
    </row>
    <row r="6065" spans="1:14" x14ac:dyDescent="0.3">
      <c r="A6065" t="s">
        <v>418</v>
      </c>
      <c r="B6065">
        <v>6063</v>
      </c>
      <c r="C6065">
        <v>10.6</v>
      </c>
      <c r="D6065">
        <f>SUMIF(E:E,Table1[[#This Row],[Item_Fat_Content]],N:N)</f>
        <v>11904094.532999987</v>
      </c>
      <c r="E6065" t="s">
        <v>11</v>
      </c>
      <c r="F6065">
        <v>1.1106464999999999E-2</v>
      </c>
      <c r="G6065" t="s">
        <v>78</v>
      </c>
      <c r="H6065">
        <v>42.745399999999997</v>
      </c>
      <c r="I6065" t="s">
        <v>13</v>
      </c>
      <c r="J6065">
        <v>1999</v>
      </c>
      <c r="K6065" t="s">
        <v>14</v>
      </c>
      <c r="L6065" t="s">
        <v>15</v>
      </c>
      <c r="M6065" t="s">
        <v>16</v>
      </c>
      <c r="N6065">
        <v>419.45400000000001</v>
      </c>
    </row>
    <row r="6066" spans="1:14" x14ac:dyDescent="0.3">
      <c r="A6066" t="s">
        <v>130</v>
      </c>
      <c r="B6066">
        <v>6064</v>
      </c>
      <c r="C6066">
        <f>C6065</f>
        <v>10.6</v>
      </c>
      <c r="D6066">
        <f>SUMIF(E:E,Table1[[#This Row],[Item_Fat_Content]],N:N)</f>
        <v>11904094.532999987</v>
      </c>
      <c r="E6066" t="s">
        <v>11</v>
      </c>
      <c r="F6066">
        <v>2.5285660000000001E-2</v>
      </c>
      <c r="G6066" t="s">
        <v>26</v>
      </c>
      <c r="H6066">
        <v>158.792</v>
      </c>
      <c r="I6066" t="s">
        <v>38</v>
      </c>
      <c r="J6066">
        <v>1985</v>
      </c>
      <c r="K6066" t="s">
        <v>14</v>
      </c>
      <c r="L6066" t="s">
        <v>21</v>
      </c>
      <c r="M6066" t="s">
        <v>39</v>
      </c>
      <c r="N6066">
        <v>4474.1760000000004</v>
      </c>
    </row>
    <row r="6067" spans="1:14" x14ac:dyDescent="0.3">
      <c r="A6067" t="s">
        <v>188</v>
      </c>
      <c r="B6067">
        <v>6065</v>
      </c>
      <c r="C6067">
        <v>13.65</v>
      </c>
      <c r="D6067">
        <f>SUMIF(E:E,Table1[[#This Row],[Item_Fat_Content]],N:N)</f>
        <v>6457454.3820000133</v>
      </c>
      <c r="E6067" t="s">
        <v>1608</v>
      </c>
      <c r="F6067">
        <v>7.2851756000000004E-2</v>
      </c>
      <c r="G6067" t="s">
        <v>41</v>
      </c>
      <c r="H6067">
        <v>197.14259999999999</v>
      </c>
      <c r="I6067" t="s">
        <v>31</v>
      </c>
      <c r="J6067">
        <v>1987</v>
      </c>
      <c r="K6067" t="s">
        <v>32</v>
      </c>
      <c r="L6067" t="s">
        <v>21</v>
      </c>
      <c r="M6067" t="s">
        <v>16</v>
      </c>
      <c r="N6067">
        <v>3954.8519999999999</v>
      </c>
    </row>
    <row r="6068" spans="1:14" x14ac:dyDescent="0.3">
      <c r="A6068" t="s">
        <v>446</v>
      </c>
      <c r="B6068">
        <v>6066</v>
      </c>
      <c r="C6068">
        <f>C6067</f>
        <v>13.65</v>
      </c>
      <c r="D6068">
        <f>SUMIF(E:E,Table1[[#This Row],[Item_Fat_Content]],N:N)</f>
        <v>6457454.3820000133</v>
      </c>
      <c r="E6068" t="s">
        <v>1608</v>
      </c>
      <c r="F6068">
        <v>1.1072421000000001E-2</v>
      </c>
      <c r="G6068" t="s">
        <v>36</v>
      </c>
      <c r="H6068">
        <v>85.353999999999999</v>
      </c>
      <c r="I6068" t="s">
        <v>38</v>
      </c>
      <c r="J6068">
        <v>1985</v>
      </c>
      <c r="K6068" t="s">
        <v>14</v>
      </c>
      <c r="L6068" t="s">
        <v>21</v>
      </c>
      <c r="M6068" t="s">
        <v>39</v>
      </c>
      <c r="N6068">
        <v>2077.2959999999998</v>
      </c>
    </row>
    <row r="6069" spans="1:14" x14ac:dyDescent="0.3">
      <c r="A6069" t="s">
        <v>1541</v>
      </c>
      <c r="B6069">
        <v>6067</v>
      </c>
      <c r="C6069">
        <v>13.65</v>
      </c>
      <c r="D6069">
        <f>SUMIF(E:E,Table1[[#This Row],[Item_Fat_Content]],N:N)</f>
        <v>6457454.3820000133</v>
      </c>
      <c r="E6069" t="s">
        <v>1608</v>
      </c>
      <c r="F6069">
        <v>3.1494041E-2</v>
      </c>
      <c r="G6069" t="s">
        <v>73</v>
      </c>
      <c r="H6069">
        <v>98.87</v>
      </c>
      <c r="I6069" t="s">
        <v>13</v>
      </c>
      <c r="J6069">
        <v>1999</v>
      </c>
      <c r="K6069" t="s">
        <v>14</v>
      </c>
      <c r="L6069" t="s">
        <v>15</v>
      </c>
      <c r="M6069" t="s">
        <v>16</v>
      </c>
      <c r="N6069">
        <v>2197.14</v>
      </c>
    </row>
    <row r="6070" spans="1:14" x14ac:dyDescent="0.3">
      <c r="A6070" t="s">
        <v>320</v>
      </c>
      <c r="B6070">
        <v>6068</v>
      </c>
      <c r="C6070">
        <v>6.4450000000000003</v>
      </c>
      <c r="D6070">
        <f>SUMIF(E:E,Table1[[#This Row],[Item_Fat_Content]],N:N)</f>
        <v>11904094.532999987</v>
      </c>
      <c r="E6070" t="s">
        <v>11</v>
      </c>
      <c r="F6070">
        <v>2.9667052999999999E-2</v>
      </c>
      <c r="G6070" t="s">
        <v>34</v>
      </c>
      <c r="H6070">
        <v>94.443600000000004</v>
      </c>
      <c r="I6070" t="s">
        <v>31</v>
      </c>
      <c r="J6070">
        <v>1987</v>
      </c>
      <c r="K6070" t="s">
        <v>32</v>
      </c>
      <c r="L6070" t="s">
        <v>21</v>
      </c>
      <c r="M6070" t="s">
        <v>16</v>
      </c>
      <c r="N6070">
        <v>1134.5232000000001</v>
      </c>
    </row>
    <row r="6071" spans="1:14" x14ac:dyDescent="0.3">
      <c r="A6071" t="s">
        <v>497</v>
      </c>
      <c r="B6071">
        <v>6069</v>
      </c>
      <c r="C6071">
        <v>8.8949999999999996</v>
      </c>
      <c r="D6071">
        <f>SUMIF(E:E,Table1[[#This Row],[Item_Fat_Content]],N:N)</f>
        <v>11904094.532999987</v>
      </c>
      <c r="E6071" t="s">
        <v>11</v>
      </c>
      <c r="F6071">
        <v>0</v>
      </c>
      <c r="G6071" t="s">
        <v>30</v>
      </c>
      <c r="H6071">
        <v>111.95440000000001</v>
      </c>
      <c r="I6071" t="s">
        <v>60</v>
      </c>
      <c r="J6071">
        <v>2004</v>
      </c>
      <c r="K6071" t="s">
        <v>49</v>
      </c>
      <c r="L6071" t="s">
        <v>43</v>
      </c>
      <c r="M6071" t="s">
        <v>16</v>
      </c>
      <c r="N6071">
        <v>1565.9616000000001</v>
      </c>
    </row>
    <row r="6072" spans="1:14" x14ac:dyDescent="0.3">
      <c r="A6072" t="s">
        <v>410</v>
      </c>
      <c r="B6072">
        <v>6070</v>
      </c>
      <c r="C6072">
        <v>16.7</v>
      </c>
      <c r="D6072">
        <f>SUMIF(E:E,Table1[[#This Row],[Item_Fat_Content]],N:N)</f>
        <v>11904094.532999987</v>
      </c>
      <c r="E6072" t="s">
        <v>11</v>
      </c>
      <c r="F6072">
        <v>2.2099982000000001E-2</v>
      </c>
      <c r="G6072" t="s">
        <v>12</v>
      </c>
      <c r="H6072">
        <v>110.18859999999999</v>
      </c>
      <c r="I6072" t="s">
        <v>13</v>
      </c>
      <c r="J6072">
        <v>1999</v>
      </c>
      <c r="K6072" t="s">
        <v>14</v>
      </c>
      <c r="L6072" t="s">
        <v>15</v>
      </c>
      <c r="M6072" t="s">
        <v>16</v>
      </c>
      <c r="N6072">
        <v>1334.2632000000001</v>
      </c>
    </row>
    <row r="6073" spans="1:14" x14ac:dyDescent="0.3">
      <c r="A6073" t="s">
        <v>1548</v>
      </c>
      <c r="B6073">
        <v>6071</v>
      </c>
      <c r="C6073">
        <v>6.1150000000000002</v>
      </c>
      <c r="D6073">
        <f>SUMIF(E:E,Table1[[#This Row],[Item_Fat_Content]],N:N)</f>
        <v>6457454.3820000133</v>
      </c>
      <c r="E6073" t="s">
        <v>1608</v>
      </c>
      <c r="F6073">
        <v>1.1372972E-2</v>
      </c>
      <c r="G6073" t="s">
        <v>41</v>
      </c>
      <c r="H6073">
        <v>89.648799999999994</v>
      </c>
      <c r="I6073" t="s">
        <v>48</v>
      </c>
      <c r="J6073">
        <v>1997</v>
      </c>
      <c r="K6073" t="s">
        <v>49</v>
      </c>
      <c r="L6073" t="s">
        <v>15</v>
      </c>
      <c r="M6073" t="s">
        <v>16</v>
      </c>
      <c r="N6073">
        <v>1267.6831999999999</v>
      </c>
    </row>
    <row r="6074" spans="1:14" x14ac:dyDescent="0.3">
      <c r="A6074" t="s">
        <v>1465</v>
      </c>
      <c r="B6074">
        <v>6072</v>
      </c>
      <c r="C6074">
        <v>11.3</v>
      </c>
      <c r="D6074">
        <f>SUMIF(E:E,Table1[[#This Row],[Item_Fat_Content]],N:N)</f>
        <v>6457454.3820000133</v>
      </c>
      <c r="E6074" t="s">
        <v>1608</v>
      </c>
      <c r="F6074">
        <v>9.1310237000000002E-2</v>
      </c>
      <c r="G6074" t="s">
        <v>24</v>
      </c>
      <c r="H6074">
        <v>96.909400000000005</v>
      </c>
      <c r="I6074" t="s">
        <v>27</v>
      </c>
      <c r="J6074">
        <v>1998</v>
      </c>
      <c r="K6074" t="str">
        <f>K6073</f>
        <v>Small</v>
      </c>
      <c r="L6074" t="s">
        <v>21</v>
      </c>
      <c r="M6074" t="s">
        <v>28</v>
      </c>
      <c r="N6074">
        <v>190.4188</v>
      </c>
    </row>
    <row r="6075" spans="1:14" x14ac:dyDescent="0.3">
      <c r="A6075" t="s">
        <v>1297</v>
      </c>
      <c r="B6075">
        <v>6073</v>
      </c>
      <c r="C6075">
        <v>9.3000000000000007</v>
      </c>
      <c r="D6075">
        <f>SUMIF(E:E,Table1[[#This Row],[Item_Fat_Content]],N:N)</f>
        <v>6457454.3820000133</v>
      </c>
      <c r="E6075" t="s">
        <v>1608</v>
      </c>
      <c r="F6075">
        <v>3.3437991E-2</v>
      </c>
      <c r="G6075" t="s">
        <v>24</v>
      </c>
      <c r="H6075">
        <v>153.23140000000001</v>
      </c>
      <c r="I6075" t="s">
        <v>48</v>
      </c>
      <c r="J6075">
        <v>1997</v>
      </c>
      <c r="K6075" t="s">
        <v>49</v>
      </c>
      <c r="L6075" t="s">
        <v>15</v>
      </c>
      <c r="M6075" t="s">
        <v>16</v>
      </c>
      <c r="N6075">
        <v>2326.971</v>
      </c>
    </row>
    <row r="6076" spans="1:14" x14ac:dyDescent="0.3">
      <c r="A6076" t="s">
        <v>1514</v>
      </c>
      <c r="B6076">
        <v>6074</v>
      </c>
      <c r="C6076">
        <v>7.7249999999999996</v>
      </c>
      <c r="D6076">
        <f>SUMIF(E:E,Table1[[#This Row],[Item_Fat_Content]],N:N)</f>
        <v>11904094.532999987</v>
      </c>
      <c r="E6076" t="s">
        <v>11</v>
      </c>
      <c r="F6076">
        <v>2.9117482E-2</v>
      </c>
      <c r="G6076" t="s">
        <v>30</v>
      </c>
      <c r="H6076">
        <v>123.0414</v>
      </c>
      <c r="I6076" t="s">
        <v>13</v>
      </c>
      <c r="J6076">
        <v>1999</v>
      </c>
      <c r="K6076" t="s">
        <v>14</v>
      </c>
      <c r="L6076" t="s">
        <v>15</v>
      </c>
      <c r="M6076" t="s">
        <v>16</v>
      </c>
      <c r="N6076">
        <v>1583.9382000000001</v>
      </c>
    </row>
    <row r="6077" spans="1:14" x14ac:dyDescent="0.3">
      <c r="A6077" t="s">
        <v>916</v>
      </c>
      <c r="B6077">
        <v>6075</v>
      </c>
      <c r="C6077">
        <v>18</v>
      </c>
      <c r="D6077">
        <f>SUMIF(E:E,Table1[[#This Row],[Item_Fat_Content]],N:N)</f>
        <v>11904094.532999987</v>
      </c>
      <c r="E6077" t="s">
        <v>11</v>
      </c>
      <c r="F6077">
        <v>3.9071641999999997E-2</v>
      </c>
      <c r="G6077" t="s">
        <v>36</v>
      </c>
      <c r="H6077">
        <v>145.34180000000001</v>
      </c>
      <c r="I6077" t="s">
        <v>13</v>
      </c>
      <c r="J6077">
        <v>1999</v>
      </c>
      <c r="K6077" t="s">
        <v>14</v>
      </c>
      <c r="L6077" t="s">
        <v>15</v>
      </c>
      <c r="M6077" t="s">
        <v>16</v>
      </c>
      <c r="N6077">
        <v>882.85080000000005</v>
      </c>
    </row>
    <row r="6078" spans="1:14" x14ac:dyDescent="0.3">
      <c r="A6078" t="s">
        <v>1126</v>
      </c>
      <c r="B6078">
        <v>6076</v>
      </c>
      <c r="C6078">
        <v>17</v>
      </c>
      <c r="D6078">
        <f>SUMIF(E:E,Table1[[#This Row],[Item_Fat_Content]],N:N)</f>
        <v>11904094.532999987</v>
      </c>
      <c r="E6078" t="s">
        <v>11</v>
      </c>
      <c r="F6078">
        <v>0.119362409</v>
      </c>
      <c r="G6078" t="s">
        <v>41</v>
      </c>
      <c r="H6078">
        <v>249.4434</v>
      </c>
      <c r="I6078" t="s">
        <v>60</v>
      </c>
      <c r="J6078">
        <v>2004</v>
      </c>
      <c r="K6078" t="s">
        <v>49</v>
      </c>
      <c r="L6078" t="s">
        <v>43</v>
      </c>
      <c r="M6078" t="s">
        <v>16</v>
      </c>
      <c r="N6078">
        <v>5960.2416000000003</v>
      </c>
    </row>
    <row r="6079" spans="1:14" x14ac:dyDescent="0.3">
      <c r="A6079" t="s">
        <v>351</v>
      </c>
      <c r="B6079">
        <v>6077</v>
      </c>
      <c r="C6079">
        <f>C6078</f>
        <v>17</v>
      </c>
      <c r="D6079">
        <f>SUMIF(E:E,Table1[[#This Row],[Item_Fat_Content]],N:N)</f>
        <v>6457454.3820000133</v>
      </c>
      <c r="E6079" t="s">
        <v>1608</v>
      </c>
      <c r="F6079">
        <v>9.4109235999999999E-2</v>
      </c>
      <c r="G6079" t="s">
        <v>54</v>
      </c>
      <c r="H6079">
        <v>102.9332</v>
      </c>
      <c r="I6079" t="s">
        <v>38</v>
      </c>
      <c r="J6079">
        <v>1985</v>
      </c>
      <c r="K6079" t="s">
        <v>14</v>
      </c>
      <c r="L6079" t="s">
        <v>21</v>
      </c>
      <c r="M6079" t="s">
        <v>39</v>
      </c>
      <c r="N6079">
        <v>3691.1952000000001</v>
      </c>
    </row>
    <row r="6080" spans="1:14" x14ac:dyDescent="0.3">
      <c r="A6080" t="s">
        <v>1447</v>
      </c>
      <c r="B6080">
        <v>6078</v>
      </c>
      <c r="C6080">
        <v>12.8</v>
      </c>
      <c r="D6080">
        <f>SUMIF(E:E,Table1[[#This Row],[Item_Fat_Content]],N:N)</f>
        <v>11904094.532999987</v>
      </c>
      <c r="E6080" t="s">
        <v>11</v>
      </c>
      <c r="F6080">
        <v>2.299122E-2</v>
      </c>
      <c r="G6080" t="s">
        <v>26</v>
      </c>
      <c r="H6080">
        <v>114.9492</v>
      </c>
      <c r="I6080" t="s">
        <v>42</v>
      </c>
      <c r="J6080">
        <v>2002</v>
      </c>
      <c r="K6080" t="str">
        <f>K6079</f>
        <v>Medium</v>
      </c>
      <c r="L6080" t="s">
        <v>43</v>
      </c>
      <c r="M6080" t="s">
        <v>16</v>
      </c>
      <c r="N6080">
        <v>1737.7380000000001</v>
      </c>
    </row>
    <row r="6081" spans="1:14" x14ac:dyDescent="0.3">
      <c r="A6081" t="s">
        <v>251</v>
      </c>
      <c r="B6081">
        <v>6079</v>
      </c>
      <c r="C6081">
        <v>15.85</v>
      </c>
      <c r="D6081">
        <f>SUMIF(E:E,Table1[[#This Row],[Item_Fat_Content]],N:N)</f>
        <v>6457454.3820000133</v>
      </c>
      <c r="E6081" t="s">
        <v>1608</v>
      </c>
      <c r="F6081">
        <v>0.11001019099999999</v>
      </c>
      <c r="G6081" t="s">
        <v>41</v>
      </c>
      <c r="H6081">
        <v>38.8506</v>
      </c>
      <c r="I6081" t="s">
        <v>60</v>
      </c>
      <c r="J6081">
        <v>2004</v>
      </c>
      <c r="K6081" t="s">
        <v>49</v>
      </c>
      <c r="L6081" t="s">
        <v>43</v>
      </c>
      <c r="M6081" t="s">
        <v>16</v>
      </c>
      <c r="N6081">
        <v>341.55540000000002</v>
      </c>
    </row>
    <row r="6082" spans="1:14" x14ac:dyDescent="0.3">
      <c r="A6082" t="s">
        <v>293</v>
      </c>
      <c r="B6082">
        <v>6080</v>
      </c>
      <c r="C6082">
        <v>6.59</v>
      </c>
      <c r="D6082">
        <f>SUMIF(E:E,Table1[[#This Row],[Item_Fat_Content]],N:N)</f>
        <v>11904094.532999987</v>
      </c>
      <c r="E6082" t="s">
        <v>11</v>
      </c>
      <c r="F6082">
        <v>0.17674825799999999</v>
      </c>
      <c r="G6082" t="s">
        <v>26</v>
      </c>
      <c r="H6082">
        <v>82.790800000000004</v>
      </c>
      <c r="I6082" t="s">
        <v>27</v>
      </c>
      <c r="J6082">
        <v>1998</v>
      </c>
      <c r="K6082" t="str">
        <f>K6081</f>
        <v>Small</v>
      </c>
      <c r="L6082" t="s">
        <v>21</v>
      </c>
      <c r="M6082" t="s">
        <v>28</v>
      </c>
      <c r="N6082">
        <v>83.890799999999999</v>
      </c>
    </row>
    <row r="6083" spans="1:14" x14ac:dyDescent="0.3">
      <c r="A6083" t="s">
        <v>1570</v>
      </c>
      <c r="B6083">
        <v>6081</v>
      </c>
      <c r="C6083">
        <v>6.11</v>
      </c>
      <c r="D6083">
        <f>SUMIF(E:E,Table1[[#This Row],[Item_Fat_Content]],N:N)</f>
        <v>6457454.3820000133</v>
      </c>
      <c r="E6083" t="s">
        <v>1608</v>
      </c>
      <c r="F6083">
        <v>0</v>
      </c>
      <c r="G6083" t="s">
        <v>19</v>
      </c>
      <c r="H6083">
        <v>43.008600000000001</v>
      </c>
      <c r="I6083" t="s">
        <v>13</v>
      </c>
      <c r="J6083">
        <v>1999</v>
      </c>
      <c r="K6083" t="s">
        <v>14</v>
      </c>
      <c r="L6083" t="s">
        <v>15</v>
      </c>
      <c r="M6083" t="s">
        <v>16</v>
      </c>
      <c r="N6083">
        <v>713.73760000000004</v>
      </c>
    </row>
    <row r="6084" spans="1:14" x14ac:dyDescent="0.3">
      <c r="A6084" t="s">
        <v>498</v>
      </c>
      <c r="B6084">
        <v>6082</v>
      </c>
      <c r="C6084">
        <f>C6083</f>
        <v>6.11</v>
      </c>
      <c r="D6084">
        <f>SUMIF(E:E,Table1[[#This Row],[Item_Fat_Content]],N:N)</f>
        <v>11904094.532999987</v>
      </c>
      <c r="E6084" t="s">
        <v>11</v>
      </c>
      <c r="F6084">
        <v>3.2463574000000002E-2</v>
      </c>
      <c r="G6084" t="s">
        <v>56</v>
      </c>
      <c r="H6084">
        <v>139.91540000000001</v>
      </c>
      <c r="I6084" t="s">
        <v>38</v>
      </c>
      <c r="J6084">
        <v>1985</v>
      </c>
      <c r="K6084" t="s">
        <v>14</v>
      </c>
      <c r="L6084" t="s">
        <v>21</v>
      </c>
      <c r="M6084" t="s">
        <v>39</v>
      </c>
      <c r="N6084">
        <v>4963.5389999999998</v>
      </c>
    </row>
    <row r="6085" spans="1:14" x14ac:dyDescent="0.3">
      <c r="A6085" t="s">
        <v>516</v>
      </c>
      <c r="B6085">
        <v>6083</v>
      </c>
      <c r="C6085">
        <v>9.5</v>
      </c>
      <c r="D6085">
        <f>SUMIF(E:E,Table1[[#This Row],[Item_Fat_Content]],N:N)</f>
        <v>6457454.3820000133</v>
      </c>
      <c r="E6085" t="s">
        <v>1608</v>
      </c>
      <c r="F6085">
        <v>3.5222503000000002E-2</v>
      </c>
      <c r="G6085" t="s">
        <v>26</v>
      </c>
      <c r="H6085">
        <v>170.1448</v>
      </c>
      <c r="I6085" t="s">
        <v>42</v>
      </c>
      <c r="J6085">
        <v>2002</v>
      </c>
      <c r="K6085" t="str">
        <f>K6084</f>
        <v>Medium</v>
      </c>
      <c r="L6085" t="s">
        <v>43</v>
      </c>
      <c r="M6085" t="s">
        <v>16</v>
      </c>
      <c r="N6085">
        <v>1874.8928000000001</v>
      </c>
    </row>
    <row r="6086" spans="1:14" x14ac:dyDescent="0.3">
      <c r="A6086" t="s">
        <v>1296</v>
      </c>
      <c r="B6086">
        <v>6084</v>
      </c>
      <c r="C6086">
        <v>17.600000000000001</v>
      </c>
      <c r="D6086">
        <f>SUMIF(E:E,Table1[[#This Row],[Item_Fat_Content]],N:N)</f>
        <v>11904094.532999987</v>
      </c>
      <c r="E6086" t="s">
        <v>11</v>
      </c>
      <c r="F6086">
        <v>1.0055503E-2</v>
      </c>
      <c r="G6086" t="s">
        <v>36</v>
      </c>
      <c r="H6086">
        <v>163.7552</v>
      </c>
      <c r="I6086" t="s">
        <v>13</v>
      </c>
      <c r="J6086">
        <v>1999</v>
      </c>
      <c r="K6086" t="s">
        <v>14</v>
      </c>
      <c r="L6086" t="s">
        <v>15</v>
      </c>
      <c r="M6086" t="s">
        <v>16</v>
      </c>
      <c r="N6086">
        <v>1787.0072</v>
      </c>
    </row>
    <row r="6087" spans="1:14" x14ac:dyDescent="0.3">
      <c r="A6087" t="s">
        <v>1099</v>
      </c>
      <c r="B6087">
        <v>6085</v>
      </c>
      <c r="C6087">
        <v>20</v>
      </c>
      <c r="D6087">
        <f>SUMIF(E:E,Table1[[#This Row],[Item_Fat_Content]],N:N)</f>
        <v>11904094.532999987</v>
      </c>
      <c r="E6087" t="s">
        <v>11</v>
      </c>
      <c r="F6087">
        <v>3.4363029000000003E-2</v>
      </c>
      <c r="G6087" t="s">
        <v>34</v>
      </c>
      <c r="H6087">
        <v>43.508600000000001</v>
      </c>
      <c r="I6087" t="s">
        <v>60</v>
      </c>
      <c r="J6087">
        <v>2004</v>
      </c>
      <c r="K6087" t="s">
        <v>49</v>
      </c>
      <c r="L6087" t="s">
        <v>43</v>
      </c>
      <c r="M6087" t="s">
        <v>16</v>
      </c>
      <c r="N6087">
        <v>401.47739999999999</v>
      </c>
    </row>
    <row r="6088" spans="1:14" x14ac:dyDescent="0.3">
      <c r="A6088" t="s">
        <v>276</v>
      </c>
      <c r="B6088">
        <v>6086</v>
      </c>
      <c r="C6088">
        <v>13.15</v>
      </c>
      <c r="D6088">
        <f>SUMIF(E:E,Table1[[#This Row],[Item_Fat_Content]],N:N)</f>
        <v>6457454.3820000133</v>
      </c>
      <c r="E6088" t="s">
        <v>1608</v>
      </c>
      <c r="F6088">
        <v>0</v>
      </c>
      <c r="G6088" t="s">
        <v>26</v>
      </c>
      <c r="H6088">
        <v>171.97640000000001</v>
      </c>
      <c r="I6088" t="s">
        <v>45</v>
      </c>
      <c r="J6088">
        <v>2007</v>
      </c>
      <c r="K6088" t="str">
        <f t="shared" ref="K6088:K6090" si="468">K6087</f>
        <v>Small</v>
      </c>
      <c r="L6088" t="s">
        <v>43</v>
      </c>
      <c r="M6088" t="s">
        <v>16</v>
      </c>
      <c r="N6088">
        <v>2404.8696</v>
      </c>
    </row>
    <row r="6089" spans="1:14" x14ac:dyDescent="0.3">
      <c r="A6089" t="s">
        <v>37</v>
      </c>
      <c r="B6089">
        <v>6087</v>
      </c>
      <c r="C6089">
        <v>19</v>
      </c>
      <c r="D6089">
        <f>SUMIF(E:E,Table1[[#This Row],[Item_Fat_Content]],N:N)</f>
        <v>11904094.532999987</v>
      </c>
      <c r="E6089" t="s">
        <v>11</v>
      </c>
      <c r="F6089">
        <v>0.12834990900000001</v>
      </c>
      <c r="G6089" t="s">
        <v>36</v>
      </c>
      <c r="H6089">
        <v>106.5622</v>
      </c>
      <c r="I6089" t="s">
        <v>42</v>
      </c>
      <c r="J6089">
        <v>2002</v>
      </c>
      <c r="K6089" t="str">
        <f t="shared" si="468"/>
        <v>Small</v>
      </c>
      <c r="L6089" t="s">
        <v>43</v>
      </c>
      <c r="M6089" t="s">
        <v>16</v>
      </c>
      <c r="N6089">
        <v>1482.0708</v>
      </c>
    </row>
    <row r="6090" spans="1:14" x14ac:dyDescent="0.3">
      <c r="A6090" t="s">
        <v>374</v>
      </c>
      <c r="B6090">
        <v>6088</v>
      </c>
      <c r="C6090">
        <v>8.1</v>
      </c>
      <c r="D6090">
        <f>SUMIF(E:E,Table1[[#This Row],[Item_Fat_Content]],N:N)</f>
        <v>11904094.532999987</v>
      </c>
      <c r="E6090" t="s">
        <v>11</v>
      </c>
      <c r="F6090">
        <v>0.128760294</v>
      </c>
      <c r="G6090" t="s">
        <v>26</v>
      </c>
      <c r="H6090">
        <v>213.7902</v>
      </c>
      <c r="I6090" t="s">
        <v>45</v>
      </c>
      <c r="J6090">
        <v>2007</v>
      </c>
      <c r="K6090" t="str">
        <f t="shared" si="468"/>
        <v>Small</v>
      </c>
      <c r="L6090" t="s">
        <v>43</v>
      </c>
      <c r="M6090" t="s">
        <v>16</v>
      </c>
      <c r="N6090">
        <v>5946.9255999999996</v>
      </c>
    </row>
    <row r="6091" spans="1:14" x14ac:dyDescent="0.3">
      <c r="A6091" t="s">
        <v>262</v>
      </c>
      <c r="B6091">
        <v>6089</v>
      </c>
      <c r="C6091">
        <v>9.3000000000000007</v>
      </c>
      <c r="D6091">
        <f>SUMIF(E:E,Table1[[#This Row],[Item_Fat_Content]],N:N)</f>
        <v>11904094.532999987</v>
      </c>
      <c r="E6091" t="s">
        <v>11</v>
      </c>
      <c r="F6091">
        <v>4.3964058E-2</v>
      </c>
      <c r="G6091" t="s">
        <v>58</v>
      </c>
      <c r="H6091">
        <v>192.38460000000001</v>
      </c>
      <c r="I6091" t="s">
        <v>20</v>
      </c>
      <c r="J6091">
        <v>2009</v>
      </c>
      <c r="K6091" t="s">
        <v>14</v>
      </c>
      <c r="L6091" t="s">
        <v>21</v>
      </c>
      <c r="M6091" t="s">
        <v>22</v>
      </c>
      <c r="N6091">
        <v>4586.0303999999996</v>
      </c>
    </row>
    <row r="6092" spans="1:14" x14ac:dyDescent="0.3">
      <c r="A6092" t="s">
        <v>864</v>
      </c>
      <c r="B6092">
        <v>6090</v>
      </c>
      <c r="C6092">
        <f>C6091</f>
        <v>9.3000000000000007</v>
      </c>
      <c r="D6092">
        <f>SUMIF(E:E,Table1[[#This Row],[Item_Fat_Content]],N:N)</f>
        <v>11904094.532999987</v>
      </c>
      <c r="E6092" t="s">
        <v>11</v>
      </c>
      <c r="F6092">
        <v>3.2470107999999998E-2</v>
      </c>
      <c r="G6092" t="s">
        <v>41</v>
      </c>
      <c r="H6092">
        <v>148.9392</v>
      </c>
      <c r="I6092" t="s">
        <v>38</v>
      </c>
      <c r="J6092">
        <v>1985</v>
      </c>
      <c r="K6092" t="s">
        <v>14</v>
      </c>
      <c r="L6092" t="s">
        <v>21</v>
      </c>
      <c r="M6092" t="s">
        <v>39</v>
      </c>
      <c r="N6092">
        <v>3728.48</v>
      </c>
    </row>
    <row r="6093" spans="1:14" x14ac:dyDescent="0.3">
      <c r="A6093" t="s">
        <v>931</v>
      </c>
      <c r="B6093">
        <v>6091</v>
      </c>
      <c r="C6093">
        <v>13.5</v>
      </c>
      <c r="D6093">
        <f>SUMIF(E:E,Table1[[#This Row],[Item_Fat_Content]],N:N)</f>
        <v>11904094.532999987</v>
      </c>
      <c r="E6093" t="s">
        <v>11</v>
      </c>
      <c r="F6093">
        <v>9.4603404000000002E-2</v>
      </c>
      <c r="G6093" t="s">
        <v>19</v>
      </c>
      <c r="H6093">
        <v>187.0872</v>
      </c>
      <c r="I6093" t="s">
        <v>20</v>
      </c>
      <c r="J6093">
        <v>2009</v>
      </c>
      <c r="K6093" t="s">
        <v>14</v>
      </c>
      <c r="L6093" t="s">
        <v>21</v>
      </c>
      <c r="M6093" t="s">
        <v>22</v>
      </c>
      <c r="N6093">
        <v>3214.4823999999999</v>
      </c>
    </row>
    <row r="6094" spans="1:14" x14ac:dyDescent="0.3">
      <c r="A6094" t="s">
        <v>1601</v>
      </c>
      <c r="B6094">
        <v>6092</v>
      </c>
      <c r="C6094">
        <v>7.7249999999999996</v>
      </c>
      <c r="D6094">
        <f>SUMIF(E:E,Table1[[#This Row],[Item_Fat_Content]],N:N)</f>
        <v>11904094.532999987</v>
      </c>
      <c r="E6094" t="s">
        <v>11</v>
      </c>
      <c r="F6094">
        <v>4.7743195000000002E-2</v>
      </c>
      <c r="G6094" t="s">
        <v>73</v>
      </c>
      <c r="H6094">
        <v>248.3092</v>
      </c>
      <c r="I6094" t="s">
        <v>31</v>
      </c>
      <c r="J6094">
        <v>1987</v>
      </c>
      <c r="K6094" t="s">
        <v>32</v>
      </c>
      <c r="L6094" t="s">
        <v>21</v>
      </c>
      <c r="M6094" t="s">
        <v>16</v>
      </c>
      <c r="N6094">
        <v>6474.2392</v>
      </c>
    </row>
    <row r="6095" spans="1:14" x14ac:dyDescent="0.3">
      <c r="A6095" t="s">
        <v>1447</v>
      </c>
      <c r="B6095">
        <v>6093</v>
      </c>
      <c r="C6095">
        <f>C6094</f>
        <v>7.7249999999999996</v>
      </c>
      <c r="D6095">
        <f>SUMIF(E:E,Table1[[#This Row],[Item_Fat_Content]],N:N)</f>
        <v>11904094.532999987</v>
      </c>
      <c r="E6095" t="s">
        <v>11</v>
      </c>
      <c r="F6095">
        <v>0</v>
      </c>
      <c r="G6095" t="s">
        <v>26</v>
      </c>
      <c r="H6095">
        <v>115.3492</v>
      </c>
      <c r="I6095" t="s">
        <v>38</v>
      </c>
      <c r="J6095">
        <v>1985</v>
      </c>
      <c r="K6095" t="s">
        <v>14</v>
      </c>
      <c r="L6095" t="s">
        <v>21</v>
      </c>
      <c r="M6095" t="s">
        <v>39</v>
      </c>
      <c r="N6095">
        <v>3823.0236</v>
      </c>
    </row>
    <row r="6096" spans="1:14" x14ac:dyDescent="0.3">
      <c r="A6096" t="s">
        <v>1602</v>
      </c>
      <c r="B6096">
        <v>6094</v>
      </c>
      <c r="C6096">
        <v>5.4850000000000003</v>
      </c>
      <c r="D6096">
        <f>SUMIF(E:E,Table1[[#This Row],[Item_Fat_Content]],N:N)</f>
        <v>11904094.532999987</v>
      </c>
      <c r="E6096" t="s">
        <v>11</v>
      </c>
      <c r="F6096">
        <v>7.1557768999999993E-2</v>
      </c>
      <c r="G6096" t="s">
        <v>56</v>
      </c>
      <c r="H6096">
        <v>165.7842</v>
      </c>
      <c r="I6096" t="s">
        <v>27</v>
      </c>
      <c r="J6096">
        <v>1998</v>
      </c>
      <c r="K6096" t="str">
        <f t="shared" ref="K6096:K6098" si="469">K6095</f>
        <v>Medium</v>
      </c>
      <c r="L6096" t="s">
        <v>21</v>
      </c>
      <c r="M6096" t="s">
        <v>28</v>
      </c>
      <c r="N6096">
        <v>165.7842</v>
      </c>
    </row>
    <row r="6097" spans="1:14" x14ac:dyDescent="0.3">
      <c r="A6097" t="s">
        <v>1129</v>
      </c>
      <c r="B6097">
        <v>6095</v>
      </c>
      <c r="C6097">
        <v>13.15</v>
      </c>
      <c r="D6097">
        <f>SUMIF(E:E,Table1[[#This Row],[Item_Fat_Content]],N:N)</f>
        <v>11904094.532999987</v>
      </c>
      <c r="E6097" t="s">
        <v>11</v>
      </c>
      <c r="F6097">
        <v>0.155105614</v>
      </c>
      <c r="G6097" t="s">
        <v>30</v>
      </c>
      <c r="H6097">
        <v>157.2604</v>
      </c>
      <c r="I6097" t="s">
        <v>27</v>
      </c>
      <c r="J6097">
        <v>1998</v>
      </c>
      <c r="K6097" t="str">
        <f t="shared" si="469"/>
        <v>Medium</v>
      </c>
      <c r="L6097" t="s">
        <v>21</v>
      </c>
      <c r="M6097" t="s">
        <v>28</v>
      </c>
      <c r="N6097">
        <v>316.92079999999999</v>
      </c>
    </row>
    <row r="6098" spans="1:14" x14ac:dyDescent="0.3">
      <c r="A6098" t="s">
        <v>1286</v>
      </c>
      <c r="B6098">
        <v>6096</v>
      </c>
      <c r="C6098">
        <v>7.26</v>
      </c>
      <c r="D6098">
        <f>SUMIF(E:E,Table1[[#This Row],[Item_Fat_Content]],N:N)</f>
        <v>11904094.532999987</v>
      </c>
      <c r="E6098" t="s">
        <v>11</v>
      </c>
      <c r="F6098">
        <v>1.4505107999999999E-2</v>
      </c>
      <c r="G6098" t="s">
        <v>24</v>
      </c>
      <c r="H6098">
        <v>118.41500000000001</v>
      </c>
      <c r="I6098" t="s">
        <v>45</v>
      </c>
      <c r="J6098">
        <v>2007</v>
      </c>
      <c r="K6098" t="str">
        <f t="shared" si="469"/>
        <v>Medium</v>
      </c>
      <c r="L6098" t="s">
        <v>43</v>
      </c>
      <c r="M6098" t="s">
        <v>16</v>
      </c>
      <c r="N6098">
        <v>1747.7249999999999</v>
      </c>
    </row>
    <row r="6099" spans="1:14" x14ac:dyDescent="0.3">
      <c r="A6099" t="s">
        <v>1598</v>
      </c>
      <c r="B6099">
        <v>6097</v>
      </c>
      <c r="C6099">
        <v>10.5</v>
      </c>
      <c r="D6099">
        <f>SUMIF(E:E,Table1[[#This Row],[Item_Fat_Content]],N:N)</f>
        <v>6457454.3820000133</v>
      </c>
      <c r="E6099" t="s">
        <v>1608</v>
      </c>
      <c r="F6099">
        <v>9.3909644E-2</v>
      </c>
      <c r="G6099" t="s">
        <v>36</v>
      </c>
      <c r="H6099">
        <v>213.7244</v>
      </c>
      <c r="I6099" t="s">
        <v>13</v>
      </c>
      <c r="J6099">
        <v>1999</v>
      </c>
      <c r="K6099" t="s">
        <v>14</v>
      </c>
      <c r="L6099" t="s">
        <v>15</v>
      </c>
      <c r="M6099" t="s">
        <v>16</v>
      </c>
      <c r="N6099">
        <v>4022.7636000000002</v>
      </c>
    </row>
    <row r="6100" spans="1:14" x14ac:dyDescent="0.3">
      <c r="A6100" t="s">
        <v>200</v>
      </c>
      <c r="B6100">
        <v>6098</v>
      </c>
      <c r="C6100">
        <v>19.5</v>
      </c>
      <c r="D6100">
        <f>SUMIF(E:E,Table1[[#This Row],[Item_Fat_Content]],N:N)</f>
        <v>6457454.3820000133</v>
      </c>
      <c r="E6100" t="s">
        <v>1608</v>
      </c>
      <c r="F6100">
        <v>7.7157726999999995E-2</v>
      </c>
      <c r="G6100" t="s">
        <v>19</v>
      </c>
      <c r="H6100">
        <v>232.4958</v>
      </c>
      <c r="I6100" t="s">
        <v>60</v>
      </c>
      <c r="J6100">
        <v>2004</v>
      </c>
      <c r="K6100" t="s">
        <v>49</v>
      </c>
      <c r="L6100" t="s">
        <v>43</v>
      </c>
      <c r="M6100" t="s">
        <v>16</v>
      </c>
      <c r="N6100">
        <v>2804.3496</v>
      </c>
    </row>
    <row r="6101" spans="1:14" x14ac:dyDescent="0.3">
      <c r="A6101" t="s">
        <v>233</v>
      </c>
      <c r="B6101">
        <v>6099</v>
      </c>
      <c r="C6101">
        <f t="shared" ref="C6101:C6102" si="470">C6100</f>
        <v>19.5</v>
      </c>
      <c r="D6101">
        <f>SUMIF(E:E,Table1[[#This Row],[Item_Fat_Content]],N:N)</f>
        <v>11904094.532999987</v>
      </c>
      <c r="E6101" t="s">
        <v>11</v>
      </c>
      <c r="F6101">
        <v>9.4957079E-2</v>
      </c>
      <c r="G6101" t="s">
        <v>36</v>
      </c>
      <c r="H6101">
        <v>143.5154</v>
      </c>
      <c r="I6101" t="s">
        <v>65</v>
      </c>
      <c r="J6101">
        <v>1985</v>
      </c>
      <c r="K6101" t="s">
        <v>49</v>
      </c>
      <c r="L6101" t="s">
        <v>15</v>
      </c>
      <c r="M6101" t="s">
        <v>28</v>
      </c>
      <c r="N6101">
        <v>567.26160000000004</v>
      </c>
    </row>
    <row r="6102" spans="1:14" x14ac:dyDescent="0.3">
      <c r="A6102" t="s">
        <v>817</v>
      </c>
      <c r="B6102">
        <v>6100</v>
      </c>
      <c r="C6102">
        <f t="shared" si="470"/>
        <v>19.5</v>
      </c>
      <c r="D6102">
        <f>SUMIF(E:E,Table1[[#This Row],[Item_Fat_Content]],N:N)</f>
        <v>11904094.532999987</v>
      </c>
      <c r="E6102" t="s">
        <v>70</v>
      </c>
      <c r="F6102">
        <v>7.2486326000000004E-2</v>
      </c>
      <c r="G6102" t="s">
        <v>73</v>
      </c>
      <c r="H6102">
        <v>78.998599999999996</v>
      </c>
      <c r="I6102" t="s">
        <v>38</v>
      </c>
      <c r="J6102">
        <v>1985</v>
      </c>
      <c r="K6102" t="s">
        <v>14</v>
      </c>
      <c r="L6102" t="s">
        <v>21</v>
      </c>
      <c r="M6102" t="s">
        <v>39</v>
      </c>
      <c r="N6102">
        <v>2259.0594000000001</v>
      </c>
    </row>
    <row r="6103" spans="1:14" x14ac:dyDescent="0.3">
      <c r="A6103" t="s">
        <v>186</v>
      </c>
      <c r="B6103">
        <v>6101</v>
      </c>
      <c r="C6103">
        <v>21.25</v>
      </c>
      <c r="D6103">
        <f>SUMIF(E:E,Table1[[#This Row],[Item_Fat_Content]],N:N)</f>
        <v>11904094.532999987</v>
      </c>
      <c r="E6103" t="s">
        <v>11</v>
      </c>
      <c r="F6103">
        <v>0.155694794</v>
      </c>
      <c r="G6103" t="s">
        <v>36</v>
      </c>
      <c r="H6103">
        <v>177.637</v>
      </c>
      <c r="I6103" t="s">
        <v>42</v>
      </c>
      <c r="J6103">
        <v>2002</v>
      </c>
      <c r="K6103" t="str">
        <f>K6102</f>
        <v>Medium</v>
      </c>
      <c r="L6103" t="s">
        <v>43</v>
      </c>
      <c r="M6103" t="s">
        <v>16</v>
      </c>
      <c r="N6103">
        <v>2999.4290000000001</v>
      </c>
    </row>
    <row r="6104" spans="1:14" x14ac:dyDescent="0.3">
      <c r="A6104" t="s">
        <v>1364</v>
      </c>
      <c r="B6104">
        <v>6102</v>
      </c>
      <c r="C6104">
        <f>C6103</f>
        <v>21.25</v>
      </c>
      <c r="D6104">
        <f>SUMIF(E:E,Table1[[#This Row],[Item_Fat_Content]],N:N)</f>
        <v>11904094.532999987</v>
      </c>
      <c r="E6104" t="s">
        <v>11</v>
      </c>
      <c r="F6104">
        <v>0.20914265000000001</v>
      </c>
      <c r="G6104" t="s">
        <v>24</v>
      </c>
      <c r="H6104">
        <v>190.953</v>
      </c>
      <c r="I6104" t="s">
        <v>65</v>
      </c>
      <c r="J6104">
        <v>1985</v>
      </c>
      <c r="K6104" t="s">
        <v>49</v>
      </c>
      <c r="L6104" t="s">
        <v>15</v>
      </c>
      <c r="M6104" t="s">
        <v>28</v>
      </c>
      <c r="N6104">
        <v>379.50599999999997</v>
      </c>
    </row>
    <row r="6105" spans="1:14" x14ac:dyDescent="0.3">
      <c r="A6105" t="s">
        <v>1566</v>
      </c>
      <c r="B6105">
        <v>6103</v>
      </c>
      <c r="C6105">
        <v>14.15</v>
      </c>
      <c r="D6105">
        <f>SUMIF(E:E,Table1[[#This Row],[Item_Fat_Content]],N:N)</f>
        <v>11904094.532999987</v>
      </c>
      <c r="E6105" t="s">
        <v>11</v>
      </c>
      <c r="F6105">
        <v>9.5298849000000005E-2</v>
      </c>
      <c r="G6105" t="s">
        <v>19</v>
      </c>
      <c r="H6105">
        <v>171.81059999999999</v>
      </c>
      <c r="I6105" t="s">
        <v>31</v>
      </c>
      <c r="J6105">
        <v>1987</v>
      </c>
      <c r="K6105" t="s">
        <v>32</v>
      </c>
      <c r="L6105" t="s">
        <v>21</v>
      </c>
      <c r="M6105" t="s">
        <v>16</v>
      </c>
      <c r="N6105">
        <v>3935.5437999999999</v>
      </c>
    </row>
    <row r="6106" spans="1:14" x14ac:dyDescent="0.3">
      <c r="A6106" t="s">
        <v>1254</v>
      </c>
      <c r="B6106">
        <v>6104</v>
      </c>
      <c r="C6106">
        <v>19.7</v>
      </c>
      <c r="D6106">
        <f>SUMIF(E:E,Table1[[#This Row],[Item_Fat_Content]],N:N)</f>
        <v>11904094.532999987</v>
      </c>
      <c r="E6106" t="s">
        <v>11</v>
      </c>
      <c r="F6106">
        <v>3.8736780999999998E-2</v>
      </c>
      <c r="G6106" t="s">
        <v>58</v>
      </c>
      <c r="H6106">
        <v>127.4362</v>
      </c>
      <c r="I6106" t="s">
        <v>48</v>
      </c>
      <c r="J6106">
        <v>1997</v>
      </c>
      <c r="K6106" t="s">
        <v>49</v>
      </c>
      <c r="L6106" t="s">
        <v>15</v>
      </c>
      <c r="M6106" t="s">
        <v>16</v>
      </c>
      <c r="N6106">
        <v>1510.0344</v>
      </c>
    </row>
    <row r="6107" spans="1:14" x14ac:dyDescent="0.3">
      <c r="A6107" t="s">
        <v>748</v>
      </c>
      <c r="B6107">
        <v>6105</v>
      </c>
      <c r="C6107">
        <f>C6106</f>
        <v>19.7</v>
      </c>
      <c r="D6107">
        <f>SUMIF(E:E,Table1[[#This Row],[Item_Fat_Content]],N:N)</f>
        <v>11904094.532999987</v>
      </c>
      <c r="E6107" t="s">
        <v>11</v>
      </c>
      <c r="F6107">
        <v>4.4000492000000002E-2</v>
      </c>
      <c r="G6107" t="s">
        <v>56</v>
      </c>
      <c r="H6107">
        <v>148.27340000000001</v>
      </c>
      <c r="I6107" t="s">
        <v>65</v>
      </c>
      <c r="J6107">
        <v>1985</v>
      </c>
      <c r="K6107" t="s">
        <v>49</v>
      </c>
      <c r="L6107" t="s">
        <v>15</v>
      </c>
      <c r="M6107" t="s">
        <v>28</v>
      </c>
      <c r="N6107">
        <v>296.9468</v>
      </c>
    </row>
    <row r="6108" spans="1:14" x14ac:dyDescent="0.3">
      <c r="A6108" t="s">
        <v>767</v>
      </c>
      <c r="B6108">
        <v>6106</v>
      </c>
      <c r="C6108">
        <v>13.8</v>
      </c>
      <c r="D6108">
        <f>SUMIF(E:E,Table1[[#This Row],[Item_Fat_Content]],N:N)</f>
        <v>6457454.3820000133</v>
      </c>
      <c r="E6108" t="s">
        <v>1608</v>
      </c>
      <c r="F6108">
        <v>1.4720848E-2</v>
      </c>
      <c r="G6108" t="s">
        <v>73</v>
      </c>
      <c r="H6108">
        <v>89.917199999999994</v>
      </c>
      <c r="I6108" t="s">
        <v>31</v>
      </c>
      <c r="J6108">
        <v>1987</v>
      </c>
      <c r="K6108" t="s">
        <v>32</v>
      </c>
      <c r="L6108" t="s">
        <v>21</v>
      </c>
      <c r="M6108" t="s">
        <v>16</v>
      </c>
      <c r="N6108">
        <v>1516.6923999999999</v>
      </c>
    </row>
    <row r="6109" spans="1:14" x14ac:dyDescent="0.3">
      <c r="A6109" t="s">
        <v>929</v>
      </c>
      <c r="B6109">
        <v>6107</v>
      </c>
      <c r="C6109">
        <v>18.350000000000001</v>
      </c>
      <c r="D6109">
        <f>SUMIF(E:E,Table1[[#This Row],[Item_Fat_Content]],N:N)</f>
        <v>11904094.532999987</v>
      </c>
      <c r="E6109" t="s">
        <v>11</v>
      </c>
      <c r="F6109">
        <v>9.9090260999999999E-2</v>
      </c>
      <c r="G6109" t="s">
        <v>26</v>
      </c>
      <c r="H6109">
        <v>94.046199999999999</v>
      </c>
      <c r="I6109" t="s">
        <v>60</v>
      </c>
      <c r="J6109">
        <v>2004</v>
      </c>
      <c r="K6109" t="s">
        <v>49</v>
      </c>
      <c r="L6109" t="s">
        <v>43</v>
      </c>
      <c r="M6109" t="s">
        <v>16</v>
      </c>
      <c r="N6109">
        <v>555.27719999999999</v>
      </c>
    </row>
    <row r="6110" spans="1:14" x14ac:dyDescent="0.3">
      <c r="A6110" t="s">
        <v>1522</v>
      </c>
      <c r="B6110">
        <v>6108</v>
      </c>
      <c r="C6110">
        <v>11.3</v>
      </c>
      <c r="D6110">
        <f>SUMIF(E:E,Table1[[#This Row],[Item_Fat_Content]],N:N)</f>
        <v>11904094.532999987</v>
      </c>
      <c r="E6110" t="s">
        <v>11</v>
      </c>
      <c r="F6110">
        <v>4.7814463000000001E-2</v>
      </c>
      <c r="G6110" t="s">
        <v>30</v>
      </c>
      <c r="H6110">
        <v>179.26599999999999</v>
      </c>
      <c r="I6110" t="s">
        <v>42</v>
      </c>
      <c r="J6110">
        <v>2002</v>
      </c>
      <c r="K6110" t="str">
        <f>K6109</f>
        <v>Small</v>
      </c>
      <c r="L6110" t="s">
        <v>43</v>
      </c>
      <c r="M6110" t="s">
        <v>16</v>
      </c>
      <c r="N6110">
        <v>5033.4480000000003</v>
      </c>
    </row>
    <row r="6111" spans="1:14" x14ac:dyDescent="0.3">
      <c r="A6111" t="s">
        <v>1590</v>
      </c>
      <c r="B6111">
        <v>6109</v>
      </c>
      <c r="C6111">
        <v>8.35</v>
      </c>
      <c r="D6111">
        <f>SUMIF(E:E,Table1[[#This Row],[Item_Fat_Content]],N:N)</f>
        <v>6457454.3820000133</v>
      </c>
      <c r="E6111" t="s">
        <v>1608</v>
      </c>
      <c r="F6111">
        <v>0.127066966</v>
      </c>
      <c r="G6111" t="s">
        <v>41</v>
      </c>
      <c r="H6111">
        <v>76.535399999999996</v>
      </c>
      <c r="I6111" t="s">
        <v>13</v>
      </c>
      <c r="J6111">
        <v>1999</v>
      </c>
      <c r="K6111" t="s">
        <v>14</v>
      </c>
      <c r="L6111" t="s">
        <v>15</v>
      </c>
      <c r="M6111" t="s">
        <v>16</v>
      </c>
      <c r="N6111">
        <v>1655.1787999999999</v>
      </c>
    </row>
    <row r="6112" spans="1:14" x14ac:dyDescent="0.3">
      <c r="A6112" t="s">
        <v>457</v>
      </c>
      <c r="B6112">
        <v>6110</v>
      </c>
      <c r="C6112">
        <v>12.65</v>
      </c>
      <c r="D6112">
        <f>SUMIF(E:E,Table1[[#This Row],[Item_Fat_Content]],N:N)</f>
        <v>6457454.3820000133</v>
      </c>
      <c r="E6112" t="s">
        <v>1608</v>
      </c>
      <c r="F6112">
        <v>7.6474728000000006E-2</v>
      </c>
      <c r="G6112" t="s">
        <v>41</v>
      </c>
      <c r="H6112">
        <v>191.88460000000001</v>
      </c>
      <c r="I6112" t="s">
        <v>45</v>
      </c>
      <c r="J6112">
        <v>2007</v>
      </c>
      <c r="K6112" t="str">
        <f t="shared" ref="K6112:K6114" si="471">K6111</f>
        <v>Medium</v>
      </c>
      <c r="L6112" t="s">
        <v>43</v>
      </c>
      <c r="M6112" t="s">
        <v>16</v>
      </c>
      <c r="N6112">
        <v>1146.5075999999999</v>
      </c>
    </row>
    <row r="6113" spans="1:14" x14ac:dyDescent="0.3">
      <c r="A6113" t="s">
        <v>1454</v>
      </c>
      <c r="B6113">
        <v>6111</v>
      </c>
      <c r="C6113">
        <v>16.7</v>
      </c>
      <c r="D6113">
        <f>SUMIF(E:E,Table1[[#This Row],[Item_Fat_Content]],N:N)</f>
        <v>6457454.3820000133</v>
      </c>
      <c r="E6113" t="s">
        <v>1608</v>
      </c>
      <c r="F6113">
        <v>4.2860026000000002E-2</v>
      </c>
      <c r="G6113" t="s">
        <v>12</v>
      </c>
      <c r="H6113">
        <v>120.37820000000001</v>
      </c>
      <c r="I6113" t="s">
        <v>45</v>
      </c>
      <c r="J6113">
        <v>2007</v>
      </c>
      <c r="K6113" t="str">
        <f t="shared" si="471"/>
        <v>Medium</v>
      </c>
      <c r="L6113" t="s">
        <v>43</v>
      </c>
      <c r="M6113" t="s">
        <v>16</v>
      </c>
      <c r="N6113">
        <v>1668.4947999999999</v>
      </c>
    </row>
    <row r="6114" spans="1:14" x14ac:dyDescent="0.3">
      <c r="A6114" t="s">
        <v>258</v>
      </c>
      <c r="B6114">
        <v>6112</v>
      </c>
      <c r="C6114">
        <v>5.3650000000000002</v>
      </c>
      <c r="D6114">
        <f>SUMIF(E:E,Table1[[#This Row],[Item_Fat_Content]],N:N)</f>
        <v>6457454.3820000133</v>
      </c>
      <c r="E6114" t="s">
        <v>1608</v>
      </c>
      <c r="F6114">
        <v>0.14103353599999999</v>
      </c>
      <c r="G6114" t="s">
        <v>259</v>
      </c>
      <c r="H6114">
        <v>173.6764</v>
      </c>
      <c r="I6114" t="s">
        <v>45</v>
      </c>
      <c r="J6114">
        <v>2007</v>
      </c>
      <c r="K6114" t="str">
        <f t="shared" si="471"/>
        <v>Medium</v>
      </c>
      <c r="L6114" t="s">
        <v>43</v>
      </c>
      <c r="M6114" t="s">
        <v>16</v>
      </c>
      <c r="N6114">
        <v>858.88199999999995</v>
      </c>
    </row>
    <row r="6115" spans="1:14" x14ac:dyDescent="0.3">
      <c r="A6115" t="s">
        <v>649</v>
      </c>
      <c r="B6115">
        <v>6113</v>
      </c>
      <c r="C6115">
        <v>6.52</v>
      </c>
      <c r="D6115">
        <f>SUMIF(E:E,Table1[[#This Row],[Item_Fat_Content]],N:N)</f>
        <v>11904094.532999987</v>
      </c>
      <c r="E6115" t="s">
        <v>11</v>
      </c>
      <c r="F6115">
        <v>4.4607160999999999E-2</v>
      </c>
      <c r="G6115" t="s">
        <v>73</v>
      </c>
      <c r="H6115">
        <v>164.2842</v>
      </c>
      <c r="I6115" t="s">
        <v>48</v>
      </c>
      <c r="J6115">
        <v>1997</v>
      </c>
      <c r="K6115" t="s">
        <v>49</v>
      </c>
      <c r="L6115" t="s">
        <v>15</v>
      </c>
      <c r="M6115" t="s">
        <v>16</v>
      </c>
      <c r="N6115">
        <v>2818.3314</v>
      </c>
    </row>
    <row r="6116" spans="1:14" x14ac:dyDescent="0.3">
      <c r="A6116" t="s">
        <v>433</v>
      </c>
      <c r="B6116">
        <v>6114</v>
      </c>
      <c r="C6116">
        <v>14</v>
      </c>
      <c r="D6116">
        <f>SUMIF(E:E,Table1[[#This Row],[Item_Fat_Content]],N:N)</f>
        <v>11904094.532999987</v>
      </c>
      <c r="E6116" t="s">
        <v>11</v>
      </c>
      <c r="F6116">
        <v>4.1283360999999998E-2</v>
      </c>
      <c r="G6116" t="s">
        <v>116</v>
      </c>
      <c r="H6116">
        <v>182.46340000000001</v>
      </c>
      <c r="I6116" t="s">
        <v>60</v>
      </c>
      <c r="J6116">
        <v>2004</v>
      </c>
      <c r="K6116" t="s">
        <v>49</v>
      </c>
      <c r="L6116" t="s">
        <v>43</v>
      </c>
      <c r="M6116" t="s">
        <v>16</v>
      </c>
      <c r="N6116">
        <v>5452.902</v>
      </c>
    </row>
    <row r="6117" spans="1:14" x14ac:dyDescent="0.3">
      <c r="A6117" t="s">
        <v>694</v>
      </c>
      <c r="B6117">
        <v>6115</v>
      </c>
      <c r="C6117">
        <v>6.5750000000000002</v>
      </c>
      <c r="D6117">
        <f>SUMIF(E:E,Table1[[#This Row],[Item_Fat_Content]],N:N)</f>
        <v>6457454.3820000133</v>
      </c>
      <c r="E6117" t="s">
        <v>1608</v>
      </c>
      <c r="F6117">
        <v>7.5444921999999998E-2</v>
      </c>
      <c r="G6117" t="s">
        <v>78</v>
      </c>
      <c r="H6117">
        <v>146.0444</v>
      </c>
      <c r="I6117" t="s">
        <v>31</v>
      </c>
      <c r="J6117">
        <v>1987</v>
      </c>
      <c r="K6117" t="s">
        <v>32</v>
      </c>
      <c r="L6117" t="s">
        <v>21</v>
      </c>
      <c r="M6117" t="s">
        <v>16</v>
      </c>
      <c r="N6117">
        <v>2612.5992000000001</v>
      </c>
    </row>
    <row r="6118" spans="1:14" x14ac:dyDescent="0.3">
      <c r="A6118" t="s">
        <v>911</v>
      </c>
      <c r="B6118">
        <v>6116</v>
      </c>
      <c r="C6118">
        <v>15.35</v>
      </c>
      <c r="D6118">
        <f>SUMIF(E:E,Table1[[#This Row],[Item_Fat_Content]],N:N)</f>
        <v>11904094.532999987</v>
      </c>
      <c r="E6118" t="s">
        <v>11</v>
      </c>
      <c r="F6118">
        <v>3.5143024000000002E-2</v>
      </c>
      <c r="G6118" t="s">
        <v>30</v>
      </c>
      <c r="H6118">
        <v>124.373</v>
      </c>
      <c r="I6118" t="s">
        <v>60</v>
      </c>
      <c r="J6118">
        <v>2004</v>
      </c>
      <c r="K6118" t="s">
        <v>49</v>
      </c>
      <c r="L6118" t="s">
        <v>43</v>
      </c>
      <c r="M6118" t="s">
        <v>16</v>
      </c>
      <c r="N6118">
        <v>2093.9409999999998</v>
      </c>
    </row>
    <row r="6119" spans="1:14" x14ac:dyDescent="0.3">
      <c r="A6119" t="s">
        <v>1313</v>
      </c>
      <c r="B6119">
        <v>6117</v>
      </c>
      <c r="C6119">
        <v>6.9850000000000003</v>
      </c>
      <c r="D6119">
        <f>SUMIF(E:E,Table1[[#This Row],[Item_Fat_Content]],N:N)</f>
        <v>6457454.3820000133</v>
      </c>
      <c r="E6119" t="s">
        <v>1608</v>
      </c>
      <c r="F6119">
        <v>0.13725256999999999</v>
      </c>
      <c r="G6119" t="s">
        <v>24</v>
      </c>
      <c r="H6119">
        <v>183.76079999999999</v>
      </c>
      <c r="I6119" t="s">
        <v>31</v>
      </c>
      <c r="J6119">
        <v>1987</v>
      </c>
      <c r="K6119" t="s">
        <v>32</v>
      </c>
      <c r="L6119" t="s">
        <v>21</v>
      </c>
      <c r="M6119" t="s">
        <v>16</v>
      </c>
      <c r="N6119">
        <v>2940.1727999999998</v>
      </c>
    </row>
    <row r="6120" spans="1:14" x14ac:dyDescent="0.3">
      <c r="A6120" t="s">
        <v>1210</v>
      </c>
      <c r="B6120">
        <v>6118</v>
      </c>
      <c r="C6120">
        <v>10.8</v>
      </c>
      <c r="D6120">
        <f>SUMIF(E:E,Table1[[#This Row],[Item_Fat_Content]],N:N)</f>
        <v>11904094.532999987</v>
      </c>
      <c r="E6120" t="s">
        <v>11</v>
      </c>
      <c r="F6120">
        <v>4.1831008000000003E-2</v>
      </c>
      <c r="G6120" t="s">
        <v>56</v>
      </c>
      <c r="H6120">
        <v>186.62139999999999</v>
      </c>
      <c r="I6120" t="s">
        <v>31</v>
      </c>
      <c r="J6120">
        <v>1987</v>
      </c>
      <c r="K6120" t="s">
        <v>32</v>
      </c>
      <c r="L6120" t="s">
        <v>21</v>
      </c>
      <c r="M6120" t="s">
        <v>16</v>
      </c>
      <c r="N6120">
        <v>2261.0567999999998</v>
      </c>
    </row>
    <row r="6121" spans="1:14" x14ac:dyDescent="0.3">
      <c r="A6121" t="s">
        <v>1441</v>
      </c>
      <c r="B6121">
        <v>6119</v>
      </c>
      <c r="C6121">
        <v>14.85</v>
      </c>
      <c r="D6121">
        <f>SUMIF(E:E,Table1[[#This Row],[Item_Fat_Content]],N:N)</f>
        <v>11904094.532999987</v>
      </c>
      <c r="E6121" t="s">
        <v>11</v>
      </c>
      <c r="F6121">
        <v>6.0967038000000001E-2</v>
      </c>
      <c r="G6121" t="s">
        <v>30</v>
      </c>
      <c r="H6121">
        <v>254.3698</v>
      </c>
      <c r="I6121" t="s">
        <v>60</v>
      </c>
      <c r="J6121">
        <v>2004</v>
      </c>
      <c r="K6121" t="s">
        <v>49</v>
      </c>
      <c r="L6121" t="s">
        <v>43</v>
      </c>
      <c r="M6121" t="s">
        <v>16</v>
      </c>
      <c r="N6121">
        <v>4566.0564000000004</v>
      </c>
    </row>
    <row r="6122" spans="1:14" x14ac:dyDescent="0.3">
      <c r="A6122" t="s">
        <v>464</v>
      </c>
      <c r="B6122">
        <v>6120</v>
      </c>
      <c r="C6122">
        <f>C6121</f>
        <v>14.85</v>
      </c>
      <c r="D6122">
        <f>SUMIF(E:E,Table1[[#This Row],[Item_Fat_Content]],N:N)</f>
        <v>6457454.3820000133</v>
      </c>
      <c r="E6122" t="s">
        <v>1608</v>
      </c>
      <c r="F6122">
        <v>7.8943220999999994E-2</v>
      </c>
      <c r="G6122" t="s">
        <v>34</v>
      </c>
      <c r="H6122">
        <v>152.73660000000001</v>
      </c>
      <c r="I6122" t="s">
        <v>38</v>
      </c>
      <c r="J6122">
        <v>1985</v>
      </c>
      <c r="K6122" t="s">
        <v>14</v>
      </c>
      <c r="L6122" t="s">
        <v>21</v>
      </c>
      <c r="M6122" t="s">
        <v>39</v>
      </c>
      <c r="N6122">
        <v>1813.6392000000001</v>
      </c>
    </row>
    <row r="6123" spans="1:14" x14ac:dyDescent="0.3">
      <c r="A6123" t="s">
        <v>1383</v>
      </c>
      <c r="B6123">
        <v>6121</v>
      </c>
      <c r="C6123">
        <v>14.85</v>
      </c>
      <c r="D6123">
        <f>SUMIF(E:E,Table1[[#This Row],[Item_Fat_Content]],N:N)</f>
        <v>6457454.3820000133</v>
      </c>
      <c r="E6123" t="s">
        <v>1608</v>
      </c>
      <c r="F6123">
        <v>5.3837560999999999E-2</v>
      </c>
      <c r="G6123" t="s">
        <v>34</v>
      </c>
      <c r="H6123">
        <v>120.80719999999999</v>
      </c>
      <c r="I6123" t="s">
        <v>48</v>
      </c>
      <c r="J6123">
        <v>1997</v>
      </c>
      <c r="K6123" t="s">
        <v>49</v>
      </c>
      <c r="L6123" t="s">
        <v>15</v>
      </c>
      <c r="M6123" t="s">
        <v>16</v>
      </c>
      <c r="N6123">
        <v>4287.7520000000004</v>
      </c>
    </row>
    <row r="6124" spans="1:14" x14ac:dyDescent="0.3">
      <c r="A6124" t="s">
        <v>487</v>
      </c>
      <c r="B6124">
        <v>6122</v>
      </c>
      <c r="C6124">
        <v>9.3949999999999996</v>
      </c>
      <c r="D6124">
        <f>SUMIF(E:E,Table1[[#This Row],[Item_Fat_Content]],N:N)</f>
        <v>11904094.532999987</v>
      </c>
      <c r="E6124" t="s">
        <v>11</v>
      </c>
      <c r="F6124">
        <v>3.9928581999999997E-2</v>
      </c>
      <c r="G6124" t="s">
        <v>178</v>
      </c>
      <c r="H6124">
        <v>83.290800000000004</v>
      </c>
      <c r="I6124" t="s">
        <v>31</v>
      </c>
      <c r="J6124">
        <v>1987</v>
      </c>
      <c r="K6124" t="s">
        <v>32</v>
      </c>
      <c r="L6124" t="s">
        <v>21</v>
      </c>
      <c r="M6124" t="s">
        <v>16</v>
      </c>
      <c r="N6124">
        <v>1258.3620000000001</v>
      </c>
    </row>
    <row r="6125" spans="1:14" x14ac:dyDescent="0.3">
      <c r="A6125" t="s">
        <v>879</v>
      </c>
      <c r="B6125">
        <v>6123</v>
      </c>
      <c r="C6125">
        <v>13.5</v>
      </c>
      <c r="D6125">
        <f>SUMIF(E:E,Table1[[#This Row],[Item_Fat_Content]],N:N)</f>
        <v>11904094.532999987</v>
      </c>
      <c r="E6125" t="s">
        <v>70</v>
      </c>
      <c r="F6125">
        <v>2.1617996E-2</v>
      </c>
      <c r="G6125" t="s">
        <v>26</v>
      </c>
      <c r="H6125">
        <v>179.69759999999999</v>
      </c>
      <c r="I6125" t="s">
        <v>45</v>
      </c>
      <c r="J6125">
        <v>2007</v>
      </c>
      <c r="K6125" t="str">
        <f t="shared" ref="K6125:K6126" si="472">K6124</f>
        <v>High</v>
      </c>
      <c r="L6125" t="s">
        <v>43</v>
      </c>
      <c r="M6125" t="s">
        <v>16</v>
      </c>
      <c r="N6125">
        <v>1810.9760000000001</v>
      </c>
    </row>
    <row r="6126" spans="1:14" x14ac:dyDescent="0.3">
      <c r="A6126" t="s">
        <v>397</v>
      </c>
      <c r="B6126">
        <v>6124</v>
      </c>
      <c r="C6126">
        <v>18</v>
      </c>
      <c r="D6126">
        <f>SUMIF(E:E,Table1[[#This Row],[Item_Fat_Content]],N:N)</f>
        <v>6457454.3820000133</v>
      </c>
      <c r="E6126" t="s">
        <v>1608</v>
      </c>
      <c r="F6126">
        <v>0.14349595200000001</v>
      </c>
      <c r="G6126" t="s">
        <v>26</v>
      </c>
      <c r="H6126">
        <v>88.751400000000004</v>
      </c>
      <c r="I6126" t="s">
        <v>45</v>
      </c>
      <c r="J6126">
        <v>2007</v>
      </c>
      <c r="K6126" t="str">
        <f t="shared" si="472"/>
        <v>High</v>
      </c>
      <c r="L6126" t="s">
        <v>43</v>
      </c>
      <c r="M6126" t="s">
        <v>16</v>
      </c>
      <c r="N6126">
        <v>1062.6168</v>
      </c>
    </row>
    <row r="6127" spans="1:14" x14ac:dyDescent="0.3">
      <c r="A6127" t="s">
        <v>1395</v>
      </c>
      <c r="B6127">
        <v>6125</v>
      </c>
      <c r="C6127">
        <f>C6126</f>
        <v>18</v>
      </c>
      <c r="D6127">
        <f>SUMIF(E:E,Table1[[#This Row],[Item_Fat_Content]],N:N)</f>
        <v>6457454.3820000133</v>
      </c>
      <c r="E6127" t="s">
        <v>1608</v>
      </c>
      <c r="F6127">
        <v>0.157701958</v>
      </c>
      <c r="G6127" t="s">
        <v>24</v>
      </c>
      <c r="H6127">
        <v>158.7946</v>
      </c>
      <c r="I6127" t="s">
        <v>38</v>
      </c>
      <c r="J6127">
        <v>1985</v>
      </c>
      <c r="K6127" t="s">
        <v>14</v>
      </c>
      <c r="L6127" t="s">
        <v>21</v>
      </c>
      <c r="M6127" t="s">
        <v>39</v>
      </c>
      <c r="N6127">
        <v>5522.8109999999997</v>
      </c>
    </row>
    <row r="6128" spans="1:14" x14ac:dyDescent="0.3">
      <c r="A6128" t="s">
        <v>1502</v>
      </c>
      <c r="B6128">
        <v>6126</v>
      </c>
      <c r="C6128">
        <v>20</v>
      </c>
      <c r="D6128">
        <f>SUMIF(E:E,Table1[[#This Row],[Item_Fat_Content]],N:N)</f>
        <v>11904094.532999987</v>
      </c>
      <c r="E6128" t="s">
        <v>11</v>
      </c>
      <c r="F6128">
        <v>5.8719568E-2</v>
      </c>
      <c r="G6128" t="s">
        <v>56</v>
      </c>
      <c r="H6128">
        <v>111.0544</v>
      </c>
      <c r="I6128" t="s">
        <v>20</v>
      </c>
      <c r="J6128">
        <v>2009</v>
      </c>
      <c r="K6128" t="s">
        <v>14</v>
      </c>
      <c r="L6128" t="s">
        <v>21</v>
      </c>
      <c r="M6128" t="s">
        <v>22</v>
      </c>
      <c r="N6128">
        <v>894.83519999999999</v>
      </c>
    </row>
    <row r="6129" spans="1:14" x14ac:dyDescent="0.3">
      <c r="A6129" t="s">
        <v>647</v>
      </c>
      <c r="B6129">
        <v>6127</v>
      </c>
      <c r="C6129">
        <v>20.350000000000001</v>
      </c>
      <c r="D6129">
        <f>SUMIF(E:E,Table1[[#This Row],[Item_Fat_Content]],N:N)</f>
        <v>11904094.532999987</v>
      </c>
      <c r="E6129" t="s">
        <v>11</v>
      </c>
      <c r="F6129">
        <v>0.14261818200000001</v>
      </c>
      <c r="G6129" t="s">
        <v>36</v>
      </c>
      <c r="H6129">
        <v>123.2072</v>
      </c>
      <c r="I6129" t="s">
        <v>45</v>
      </c>
      <c r="J6129">
        <v>2007</v>
      </c>
      <c r="K6129" t="str">
        <f>K6128</f>
        <v>Medium</v>
      </c>
      <c r="L6129" t="s">
        <v>43</v>
      </c>
      <c r="M6129" t="s">
        <v>16</v>
      </c>
      <c r="N6129">
        <v>1225.0719999999999</v>
      </c>
    </row>
    <row r="6130" spans="1:14" x14ac:dyDescent="0.3">
      <c r="A6130" t="s">
        <v>1348</v>
      </c>
      <c r="B6130">
        <v>6128</v>
      </c>
      <c r="C6130">
        <v>8.7850000000000001</v>
      </c>
      <c r="D6130">
        <f>SUMIF(E:E,Table1[[#This Row],[Item_Fat_Content]],N:N)</f>
        <v>11904094.532999987</v>
      </c>
      <c r="E6130" t="s">
        <v>11</v>
      </c>
      <c r="F6130">
        <v>2.0573333999999999E-2</v>
      </c>
      <c r="G6130" t="s">
        <v>19</v>
      </c>
      <c r="H6130">
        <v>156.46559999999999</v>
      </c>
      <c r="I6130" t="s">
        <v>60</v>
      </c>
      <c r="J6130">
        <v>2004</v>
      </c>
      <c r="K6130" t="s">
        <v>49</v>
      </c>
      <c r="L6130" t="s">
        <v>43</v>
      </c>
      <c r="M6130" t="s">
        <v>16</v>
      </c>
      <c r="N6130">
        <v>2162.5183999999999</v>
      </c>
    </row>
    <row r="6131" spans="1:14" x14ac:dyDescent="0.3">
      <c r="A6131" t="s">
        <v>1417</v>
      </c>
      <c r="B6131">
        <v>6129</v>
      </c>
      <c r="C6131">
        <f>C6130</f>
        <v>8.7850000000000001</v>
      </c>
      <c r="D6131">
        <f>SUMIF(E:E,Table1[[#This Row],[Item_Fat_Content]],N:N)</f>
        <v>11904094.532999987</v>
      </c>
      <c r="E6131" t="s">
        <v>11</v>
      </c>
      <c r="F6131">
        <v>3.0208465E-2</v>
      </c>
      <c r="G6131" t="s">
        <v>56</v>
      </c>
      <c r="H6131">
        <v>35.487400000000001</v>
      </c>
      <c r="I6131" t="s">
        <v>38</v>
      </c>
      <c r="J6131">
        <v>1985</v>
      </c>
      <c r="K6131" t="s">
        <v>14</v>
      </c>
      <c r="L6131" t="s">
        <v>21</v>
      </c>
      <c r="M6131" t="s">
        <v>39</v>
      </c>
      <c r="N6131">
        <v>1693.7952</v>
      </c>
    </row>
    <row r="6132" spans="1:14" x14ac:dyDescent="0.3">
      <c r="A6132" t="s">
        <v>1262</v>
      </c>
      <c r="B6132">
        <v>6130</v>
      </c>
      <c r="C6132">
        <v>7.1</v>
      </c>
      <c r="D6132">
        <f>SUMIF(E:E,Table1[[#This Row],[Item_Fat_Content]],N:N)</f>
        <v>11904094.532999987</v>
      </c>
      <c r="E6132" t="s">
        <v>11</v>
      </c>
      <c r="F6132">
        <v>0.110234793</v>
      </c>
      <c r="G6132" t="s">
        <v>26</v>
      </c>
      <c r="H6132">
        <v>171.708</v>
      </c>
      <c r="I6132" t="s">
        <v>42</v>
      </c>
      <c r="J6132">
        <v>2002</v>
      </c>
      <c r="K6132" t="str">
        <f t="shared" ref="K6132:K6133" si="473">K6131</f>
        <v>Medium</v>
      </c>
      <c r="L6132" t="s">
        <v>43</v>
      </c>
      <c r="M6132" t="s">
        <v>16</v>
      </c>
      <c r="N6132">
        <v>3115.944</v>
      </c>
    </row>
    <row r="6133" spans="1:14" x14ac:dyDescent="0.3">
      <c r="A6133" t="s">
        <v>442</v>
      </c>
      <c r="B6133">
        <v>6131</v>
      </c>
      <c r="C6133">
        <v>14.85</v>
      </c>
      <c r="D6133">
        <f>SUMIF(E:E,Table1[[#This Row],[Item_Fat_Content]],N:N)</f>
        <v>11904094.532999987</v>
      </c>
      <c r="E6133" t="s">
        <v>11</v>
      </c>
      <c r="F6133">
        <v>9.3991285999999993E-2</v>
      </c>
      <c r="G6133" t="s">
        <v>34</v>
      </c>
      <c r="H6133">
        <v>140.9812</v>
      </c>
      <c r="I6133" t="s">
        <v>45</v>
      </c>
      <c r="J6133">
        <v>2007</v>
      </c>
      <c r="K6133" t="str">
        <f t="shared" si="473"/>
        <v>Medium</v>
      </c>
      <c r="L6133" t="s">
        <v>43</v>
      </c>
      <c r="M6133" t="s">
        <v>16</v>
      </c>
      <c r="N6133">
        <v>3277.0675999999999</v>
      </c>
    </row>
    <row r="6134" spans="1:14" x14ac:dyDescent="0.3">
      <c r="A6134" t="s">
        <v>1001</v>
      </c>
      <c r="B6134">
        <v>6132</v>
      </c>
      <c r="C6134">
        <v>11.3</v>
      </c>
      <c r="D6134">
        <f>SUMIF(E:E,Table1[[#This Row],[Item_Fat_Content]],N:N)</f>
        <v>229576.49539999999</v>
      </c>
      <c r="E6134" t="s">
        <v>18</v>
      </c>
      <c r="F6134">
        <v>6.7001825000000001E-2</v>
      </c>
      <c r="G6134" t="s">
        <v>41</v>
      </c>
      <c r="H6134">
        <v>259.19619999999998</v>
      </c>
      <c r="I6134" t="s">
        <v>20</v>
      </c>
      <c r="J6134">
        <v>2009</v>
      </c>
      <c r="K6134" t="s">
        <v>14</v>
      </c>
      <c r="L6134" t="s">
        <v>21</v>
      </c>
      <c r="M6134" t="s">
        <v>22</v>
      </c>
      <c r="N6134">
        <v>5438.9201999999996</v>
      </c>
    </row>
    <row r="6135" spans="1:14" x14ac:dyDescent="0.3">
      <c r="A6135" t="s">
        <v>1505</v>
      </c>
      <c r="B6135">
        <v>6133</v>
      </c>
      <c r="C6135">
        <v>20.25</v>
      </c>
      <c r="D6135">
        <f>SUMIF(E:E,Table1[[#This Row],[Item_Fat_Content]],N:N)</f>
        <v>6457454.3820000133</v>
      </c>
      <c r="E6135" t="s">
        <v>1608</v>
      </c>
      <c r="F6135">
        <v>7.6314907000000001E-2</v>
      </c>
      <c r="G6135" t="s">
        <v>12</v>
      </c>
      <c r="H6135">
        <v>196.77940000000001</v>
      </c>
      <c r="I6135" t="s">
        <v>42</v>
      </c>
      <c r="J6135">
        <v>2002</v>
      </c>
      <c r="K6135" t="str">
        <f>K6134</f>
        <v>Medium</v>
      </c>
      <c r="L6135" t="s">
        <v>43</v>
      </c>
      <c r="M6135" t="s">
        <v>16</v>
      </c>
      <c r="N6135">
        <v>2731.1116000000002</v>
      </c>
    </row>
    <row r="6136" spans="1:14" x14ac:dyDescent="0.3">
      <c r="A6136" t="s">
        <v>650</v>
      </c>
      <c r="B6136">
        <v>6134</v>
      </c>
      <c r="C6136">
        <f t="shared" ref="C6136:C6137" si="474">C6135</f>
        <v>20.25</v>
      </c>
      <c r="D6136">
        <f>SUMIF(E:E,Table1[[#This Row],[Item_Fat_Content]],N:N)</f>
        <v>6457454.3820000133</v>
      </c>
      <c r="E6136" t="s">
        <v>1608</v>
      </c>
      <c r="F6136">
        <v>2.2403117E-2</v>
      </c>
      <c r="G6136" t="s">
        <v>12</v>
      </c>
      <c r="H6136">
        <v>250.9092</v>
      </c>
      <c r="I6136" t="s">
        <v>38</v>
      </c>
      <c r="J6136">
        <v>1985</v>
      </c>
      <c r="K6136" t="s">
        <v>14</v>
      </c>
      <c r="L6136" t="s">
        <v>21</v>
      </c>
      <c r="M6136" t="s">
        <v>39</v>
      </c>
      <c r="N6136">
        <v>8217.3035999999993</v>
      </c>
    </row>
    <row r="6137" spans="1:14" x14ac:dyDescent="0.3">
      <c r="A6137" t="s">
        <v>1280</v>
      </c>
      <c r="B6137">
        <v>6135</v>
      </c>
      <c r="C6137">
        <f t="shared" si="474"/>
        <v>20.25</v>
      </c>
      <c r="D6137">
        <f>SUMIF(E:E,Table1[[#This Row],[Item_Fat_Content]],N:N)</f>
        <v>11904094.532999987</v>
      </c>
      <c r="E6137" t="s">
        <v>11</v>
      </c>
      <c r="F6137">
        <v>3.0944665999999999E-2</v>
      </c>
      <c r="G6137" t="s">
        <v>36</v>
      </c>
      <c r="H6137">
        <v>186.65819999999999</v>
      </c>
      <c r="I6137" t="s">
        <v>38</v>
      </c>
      <c r="J6137">
        <v>1985</v>
      </c>
      <c r="K6137" t="s">
        <v>14</v>
      </c>
      <c r="L6137" t="s">
        <v>21</v>
      </c>
      <c r="M6137" t="s">
        <v>39</v>
      </c>
      <c r="N6137">
        <v>3715.1640000000002</v>
      </c>
    </row>
    <row r="6138" spans="1:14" x14ac:dyDescent="0.3">
      <c r="A6138" t="s">
        <v>1526</v>
      </c>
      <c r="B6138">
        <v>6136</v>
      </c>
      <c r="C6138">
        <v>5.48</v>
      </c>
      <c r="D6138">
        <f>SUMIF(E:E,Table1[[#This Row],[Item_Fat_Content]],N:N)</f>
        <v>11904094.532999987</v>
      </c>
      <c r="E6138" t="s">
        <v>11</v>
      </c>
      <c r="F6138">
        <v>2.5288020000000001E-2</v>
      </c>
      <c r="G6138" t="s">
        <v>41</v>
      </c>
      <c r="H6138">
        <v>83.325000000000003</v>
      </c>
      <c r="I6138" t="s">
        <v>27</v>
      </c>
      <c r="J6138">
        <v>1998</v>
      </c>
      <c r="K6138" t="str">
        <f>K6137</f>
        <v>Medium</v>
      </c>
      <c r="L6138" t="s">
        <v>21</v>
      </c>
      <c r="M6138" t="s">
        <v>28</v>
      </c>
      <c r="N6138">
        <v>416.125</v>
      </c>
    </row>
    <row r="6139" spans="1:14" x14ac:dyDescent="0.3">
      <c r="A6139" t="s">
        <v>1200</v>
      </c>
      <c r="B6139">
        <v>6137</v>
      </c>
      <c r="C6139">
        <v>11</v>
      </c>
      <c r="D6139">
        <f>SUMIF(E:E,Table1[[#This Row],[Item_Fat_Content]],N:N)</f>
        <v>6457454.3820000133</v>
      </c>
      <c r="E6139" t="s">
        <v>1608</v>
      </c>
      <c r="F6139">
        <v>5.7058545000000002E-2</v>
      </c>
      <c r="G6139" t="s">
        <v>26</v>
      </c>
      <c r="H6139">
        <v>241.75120000000001</v>
      </c>
      <c r="I6139" t="s">
        <v>48</v>
      </c>
      <c r="J6139">
        <v>1997</v>
      </c>
      <c r="K6139" t="s">
        <v>49</v>
      </c>
      <c r="L6139" t="s">
        <v>15</v>
      </c>
      <c r="M6139" t="s">
        <v>16</v>
      </c>
      <c r="N6139">
        <v>3635.268</v>
      </c>
    </row>
    <row r="6140" spans="1:14" x14ac:dyDescent="0.3">
      <c r="A6140" t="s">
        <v>268</v>
      </c>
      <c r="B6140">
        <v>6138</v>
      </c>
      <c r="C6140">
        <v>14.1</v>
      </c>
      <c r="D6140">
        <f>SUMIF(E:E,Table1[[#This Row],[Item_Fat_Content]],N:N)</f>
        <v>11904094.532999987</v>
      </c>
      <c r="E6140" t="s">
        <v>11</v>
      </c>
      <c r="F6140">
        <v>0</v>
      </c>
      <c r="G6140" t="s">
        <v>12</v>
      </c>
      <c r="H6140">
        <v>231.96680000000001</v>
      </c>
      <c r="I6140" t="s">
        <v>13</v>
      </c>
      <c r="J6140">
        <v>1999</v>
      </c>
      <c r="K6140" t="s">
        <v>14</v>
      </c>
      <c r="L6140" t="s">
        <v>15</v>
      </c>
      <c r="M6140" t="s">
        <v>16</v>
      </c>
      <c r="N6140">
        <v>1842.9344000000001</v>
      </c>
    </row>
    <row r="6141" spans="1:14" x14ac:dyDescent="0.3">
      <c r="A6141" t="s">
        <v>1411</v>
      </c>
      <c r="B6141">
        <v>6139</v>
      </c>
      <c r="C6141">
        <f>C6140</f>
        <v>14.1</v>
      </c>
      <c r="D6141">
        <f>SUMIF(E:E,Table1[[#This Row],[Item_Fat_Content]],N:N)</f>
        <v>11904094.532999987</v>
      </c>
      <c r="E6141" t="s">
        <v>11</v>
      </c>
      <c r="F6141">
        <v>5.4869769999999998E-2</v>
      </c>
      <c r="G6141" t="s">
        <v>178</v>
      </c>
      <c r="H6141">
        <v>40.548000000000002</v>
      </c>
      <c r="I6141" t="s">
        <v>65</v>
      </c>
      <c r="J6141">
        <v>1985</v>
      </c>
      <c r="K6141" t="s">
        <v>49</v>
      </c>
      <c r="L6141" t="s">
        <v>15</v>
      </c>
      <c r="M6141" t="s">
        <v>28</v>
      </c>
      <c r="N6141">
        <v>39.948</v>
      </c>
    </row>
    <row r="6142" spans="1:14" x14ac:dyDescent="0.3">
      <c r="A6142" t="s">
        <v>1070</v>
      </c>
      <c r="B6142">
        <v>6140</v>
      </c>
      <c r="C6142">
        <v>6.61</v>
      </c>
      <c r="D6142">
        <f>SUMIF(E:E,Table1[[#This Row],[Item_Fat_Content]],N:N)</f>
        <v>6457454.3820000133</v>
      </c>
      <c r="E6142" t="s">
        <v>1608</v>
      </c>
      <c r="F6142">
        <v>2.9006239E-2</v>
      </c>
      <c r="G6142" t="s">
        <v>36</v>
      </c>
      <c r="H6142">
        <v>186.0898</v>
      </c>
      <c r="I6142" t="s">
        <v>60</v>
      </c>
      <c r="J6142">
        <v>2004</v>
      </c>
      <c r="K6142" t="s">
        <v>49</v>
      </c>
      <c r="L6142" t="s">
        <v>43</v>
      </c>
      <c r="M6142" t="s">
        <v>16</v>
      </c>
      <c r="N6142">
        <v>2619.2572</v>
      </c>
    </row>
    <row r="6143" spans="1:14" x14ac:dyDescent="0.3">
      <c r="A6143" t="s">
        <v>103</v>
      </c>
      <c r="B6143">
        <v>6141</v>
      </c>
      <c r="C6143">
        <v>5.94</v>
      </c>
      <c r="D6143">
        <f>SUMIF(E:E,Table1[[#This Row],[Item_Fat_Content]],N:N)</f>
        <v>11904094.532999987</v>
      </c>
      <c r="E6143" t="s">
        <v>11</v>
      </c>
      <c r="F6143">
        <v>3.4880143000000002E-2</v>
      </c>
      <c r="G6143" t="s">
        <v>73</v>
      </c>
      <c r="H6143">
        <v>177.93440000000001</v>
      </c>
      <c r="I6143" t="s">
        <v>60</v>
      </c>
      <c r="J6143">
        <v>2004</v>
      </c>
      <c r="K6143" t="s">
        <v>49</v>
      </c>
      <c r="L6143" t="s">
        <v>43</v>
      </c>
      <c r="M6143" t="s">
        <v>16</v>
      </c>
      <c r="N6143">
        <v>4460.8599999999997</v>
      </c>
    </row>
    <row r="6144" spans="1:14" x14ac:dyDescent="0.3">
      <c r="A6144" t="s">
        <v>288</v>
      </c>
      <c r="B6144">
        <v>6142</v>
      </c>
      <c r="C6144">
        <v>7.9749999999999996</v>
      </c>
      <c r="D6144">
        <f>SUMIF(E:E,Table1[[#This Row],[Item_Fat_Content]],N:N)</f>
        <v>11904094.532999987</v>
      </c>
      <c r="E6144" t="s">
        <v>11</v>
      </c>
      <c r="F6144">
        <v>1.4713909000000001E-2</v>
      </c>
      <c r="G6144" t="s">
        <v>34</v>
      </c>
      <c r="H6144">
        <v>83.125</v>
      </c>
      <c r="I6144" t="s">
        <v>45</v>
      </c>
      <c r="J6144">
        <v>2007</v>
      </c>
      <c r="K6144" t="str">
        <f>K6143</f>
        <v>Small</v>
      </c>
      <c r="L6144" t="s">
        <v>43</v>
      </c>
      <c r="M6144" t="s">
        <v>16</v>
      </c>
      <c r="N6144">
        <v>2579.9749999999999</v>
      </c>
    </row>
    <row r="6145" spans="1:14" x14ac:dyDescent="0.3">
      <c r="A6145" t="s">
        <v>704</v>
      </c>
      <c r="B6145">
        <v>6143</v>
      </c>
      <c r="C6145">
        <v>12.65</v>
      </c>
      <c r="D6145">
        <f>SUMIF(E:E,Table1[[#This Row],[Item_Fat_Content]],N:N)</f>
        <v>11904094.532999987</v>
      </c>
      <c r="E6145" t="s">
        <v>11</v>
      </c>
      <c r="F6145">
        <v>4.7237245999999997E-2</v>
      </c>
      <c r="G6145" t="s">
        <v>178</v>
      </c>
      <c r="H6145">
        <v>112.5202</v>
      </c>
      <c r="I6145" t="s">
        <v>48</v>
      </c>
      <c r="J6145">
        <v>1997</v>
      </c>
      <c r="K6145" t="s">
        <v>49</v>
      </c>
      <c r="L6145" t="s">
        <v>15</v>
      </c>
      <c r="M6145" t="s">
        <v>16</v>
      </c>
      <c r="N6145">
        <v>787.64139999999998</v>
      </c>
    </row>
    <row r="6146" spans="1:14" x14ac:dyDescent="0.3">
      <c r="A6146" t="s">
        <v>1379</v>
      </c>
      <c r="B6146">
        <v>6144</v>
      </c>
      <c r="C6146">
        <v>11.15</v>
      </c>
      <c r="D6146">
        <f>SUMIF(E:E,Table1[[#This Row],[Item_Fat_Content]],N:N)</f>
        <v>11904094.532999987</v>
      </c>
      <c r="E6146" t="s">
        <v>11</v>
      </c>
      <c r="F6146">
        <v>3.2306341000000002E-2</v>
      </c>
      <c r="G6146" t="s">
        <v>56</v>
      </c>
      <c r="H6146">
        <v>166.3526</v>
      </c>
      <c r="I6146" t="s">
        <v>13</v>
      </c>
      <c r="J6146">
        <v>1999</v>
      </c>
      <c r="K6146" t="s">
        <v>14</v>
      </c>
      <c r="L6146" t="s">
        <v>15</v>
      </c>
      <c r="M6146" t="s">
        <v>16</v>
      </c>
      <c r="N6146">
        <v>986.71559999999999</v>
      </c>
    </row>
    <row r="6147" spans="1:14" x14ac:dyDescent="0.3">
      <c r="A6147" t="s">
        <v>870</v>
      </c>
      <c r="B6147">
        <v>6145</v>
      </c>
      <c r="C6147">
        <v>6.8250000000000002</v>
      </c>
      <c r="D6147">
        <f>SUMIF(E:E,Table1[[#This Row],[Item_Fat_Content]],N:N)</f>
        <v>11904094.532999987</v>
      </c>
      <c r="E6147" t="s">
        <v>11</v>
      </c>
      <c r="F6147">
        <v>0.100171568</v>
      </c>
      <c r="G6147" t="s">
        <v>56</v>
      </c>
      <c r="H6147">
        <v>262.7226</v>
      </c>
      <c r="I6147" t="s">
        <v>27</v>
      </c>
      <c r="J6147">
        <v>1998</v>
      </c>
      <c r="K6147" t="str">
        <f>K6146</f>
        <v>Medium</v>
      </c>
      <c r="L6147" t="s">
        <v>21</v>
      </c>
      <c r="M6147" t="s">
        <v>28</v>
      </c>
      <c r="N6147">
        <v>264.32260000000002</v>
      </c>
    </row>
    <row r="6148" spans="1:14" x14ac:dyDescent="0.3">
      <c r="A6148" t="s">
        <v>560</v>
      </c>
      <c r="B6148">
        <v>6146</v>
      </c>
      <c r="C6148">
        <v>8.18</v>
      </c>
      <c r="D6148">
        <f>SUMIF(E:E,Table1[[#This Row],[Item_Fat_Content]],N:N)</f>
        <v>11904094.532999987</v>
      </c>
      <c r="E6148" t="s">
        <v>11</v>
      </c>
      <c r="F6148">
        <v>1.3130031E-2</v>
      </c>
      <c r="G6148" t="s">
        <v>30</v>
      </c>
      <c r="H6148">
        <v>142.61539999999999</v>
      </c>
      <c r="I6148" t="s">
        <v>48</v>
      </c>
      <c r="J6148">
        <v>1997</v>
      </c>
      <c r="K6148" t="s">
        <v>49</v>
      </c>
      <c r="L6148" t="s">
        <v>15</v>
      </c>
      <c r="M6148" t="s">
        <v>16</v>
      </c>
      <c r="N6148">
        <v>709.077</v>
      </c>
    </row>
    <row r="6149" spans="1:14" x14ac:dyDescent="0.3">
      <c r="A6149" t="s">
        <v>1296</v>
      </c>
      <c r="B6149">
        <v>6147</v>
      </c>
      <c r="C6149">
        <v>17.600000000000001</v>
      </c>
      <c r="D6149">
        <f>SUMIF(E:E,Table1[[#This Row],[Item_Fat_Content]],N:N)</f>
        <v>11904094.532999987</v>
      </c>
      <c r="E6149" t="s">
        <v>11</v>
      </c>
      <c r="F6149">
        <v>1.0096684E-2</v>
      </c>
      <c r="G6149" t="s">
        <v>36</v>
      </c>
      <c r="H6149">
        <v>160.45519999999999</v>
      </c>
      <c r="I6149" t="s">
        <v>45</v>
      </c>
      <c r="J6149">
        <v>2007</v>
      </c>
      <c r="K6149" t="str">
        <f>K6148</f>
        <v>Small</v>
      </c>
      <c r="L6149" t="s">
        <v>43</v>
      </c>
      <c r="M6149" t="s">
        <v>16</v>
      </c>
      <c r="N6149">
        <v>2599.2831999999999</v>
      </c>
    </row>
    <row r="6150" spans="1:14" x14ac:dyDescent="0.3">
      <c r="A6150" t="s">
        <v>1536</v>
      </c>
      <c r="B6150">
        <v>6148</v>
      </c>
      <c r="C6150">
        <v>15.75</v>
      </c>
      <c r="D6150">
        <f>SUMIF(E:E,Table1[[#This Row],[Item_Fat_Content]],N:N)</f>
        <v>11904094.532999987</v>
      </c>
      <c r="E6150" t="s">
        <v>11</v>
      </c>
      <c r="F6150">
        <v>5.5015935000000002E-2</v>
      </c>
      <c r="G6150" t="s">
        <v>34</v>
      </c>
      <c r="H6150">
        <v>194.34520000000001</v>
      </c>
      <c r="I6150" t="s">
        <v>13</v>
      </c>
      <c r="J6150">
        <v>1999</v>
      </c>
      <c r="K6150" t="s">
        <v>14</v>
      </c>
      <c r="L6150" t="s">
        <v>15</v>
      </c>
      <c r="M6150" t="s">
        <v>16</v>
      </c>
      <c r="N6150">
        <v>2740.4328</v>
      </c>
    </row>
    <row r="6151" spans="1:14" x14ac:dyDescent="0.3">
      <c r="A6151" t="s">
        <v>542</v>
      </c>
      <c r="B6151">
        <v>6149</v>
      </c>
      <c r="C6151">
        <v>12.15</v>
      </c>
      <c r="D6151">
        <f>SUMIF(E:E,Table1[[#This Row],[Item_Fat_Content]],N:N)</f>
        <v>11904094.532999987</v>
      </c>
      <c r="E6151" t="s">
        <v>11</v>
      </c>
      <c r="F6151">
        <v>1.5460725999999999E-2</v>
      </c>
      <c r="G6151" t="s">
        <v>41</v>
      </c>
      <c r="H6151">
        <v>211.89279999999999</v>
      </c>
      <c r="I6151" t="s">
        <v>48</v>
      </c>
      <c r="J6151">
        <v>1997</v>
      </c>
      <c r="K6151" t="s">
        <v>49</v>
      </c>
      <c r="L6151" t="s">
        <v>15</v>
      </c>
      <c r="M6151" t="s">
        <v>16</v>
      </c>
      <c r="N6151">
        <v>5890.9984000000004</v>
      </c>
    </row>
    <row r="6152" spans="1:14" x14ac:dyDescent="0.3">
      <c r="A6152" t="s">
        <v>798</v>
      </c>
      <c r="B6152">
        <v>6150</v>
      </c>
      <c r="C6152">
        <v>9.3000000000000007</v>
      </c>
      <c r="D6152">
        <f>SUMIF(E:E,Table1[[#This Row],[Item_Fat_Content]],N:N)</f>
        <v>6457454.3820000133</v>
      </c>
      <c r="E6152" t="s">
        <v>1608</v>
      </c>
      <c r="F6152">
        <v>2.3465590000000001E-2</v>
      </c>
      <c r="G6152" t="s">
        <v>36</v>
      </c>
      <c r="H6152">
        <v>197.60839999999999</v>
      </c>
      <c r="I6152" t="s">
        <v>27</v>
      </c>
      <c r="J6152">
        <v>1998</v>
      </c>
      <c r="K6152" t="str">
        <f>K6151</f>
        <v>Small</v>
      </c>
      <c r="L6152" t="s">
        <v>21</v>
      </c>
      <c r="M6152" t="s">
        <v>28</v>
      </c>
      <c r="N6152">
        <v>595.22519999999997</v>
      </c>
    </row>
    <row r="6153" spans="1:14" x14ac:dyDescent="0.3">
      <c r="A6153" t="s">
        <v>534</v>
      </c>
      <c r="B6153">
        <v>6151</v>
      </c>
      <c r="C6153">
        <v>13.5</v>
      </c>
      <c r="D6153">
        <f>SUMIF(E:E,Table1[[#This Row],[Item_Fat_Content]],N:N)</f>
        <v>6457454.3820000133</v>
      </c>
      <c r="E6153" t="s">
        <v>1608</v>
      </c>
      <c r="F6153">
        <v>1.7932223000000001E-2</v>
      </c>
      <c r="G6153" t="s">
        <v>36</v>
      </c>
      <c r="H6153">
        <v>78.796000000000006</v>
      </c>
      <c r="I6153" t="s">
        <v>20</v>
      </c>
      <c r="J6153">
        <v>2009</v>
      </c>
      <c r="K6153" t="s">
        <v>14</v>
      </c>
      <c r="L6153" t="s">
        <v>21</v>
      </c>
      <c r="M6153" t="s">
        <v>22</v>
      </c>
      <c r="N6153">
        <v>239.68799999999999</v>
      </c>
    </row>
    <row r="6154" spans="1:14" x14ac:dyDescent="0.3">
      <c r="A6154" t="s">
        <v>951</v>
      </c>
      <c r="B6154">
        <v>6152</v>
      </c>
      <c r="C6154">
        <v>9.6950000000000003</v>
      </c>
      <c r="D6154">
        <f>SUMIF(E:E,Table1[[#This Row],[Item_Fat_Content]],N:N)</f>
        <v>6457454.3820000133</v>
      </c>
      <c r="E6154" t="s">
        <v>1608</v>
      </c>
      <c r="F6154">
        <v>4.7420609000000002E-2</v>
      </c>
      <c r="G6154" t="s">
        <v>41</v>
      </c>
      <c r="H6154">
        <v>246.01439999999999</v>
      </c>
      <c r="I6154" t="s">
        <v>60</v>
      </c>
      <c r="J6154">
        <v>2004</v>
      </c>
      <c r="K6154" t="s">
        <v>49</v>
      </c>
      <c r="L6154" t="s">
        <v>43</v>
      </c>
      <c r="M6154" t="s">
        <v>16</v>
      </c>
      <c r="N6154">
        <v>4165.2448000000004</v>
      </c>
    </row>
    <row r="6155" spans="1:14" x14ac:dyDescent="0.3">
      <c r="A6155" t="s">
        <v>353</v>
      </c>
      <c r="B6155">
        <v>6153</v>
      </c>
      <c r="C6155">
        <f>C6154</f>
        <v>9.6950000000000003</v>
      </c>
      <c r="D6155">
        <f>SUMIF(E:E,Table1[[#This Row],[Item_Fat_Content]],N:N)</f>
        <v>6457454.3820000133</v>
      </c>
      <c r="E6155" t="s">
        <v>1608</v>
      </c>
      <c r="F6155">
        <v>6.2547321000000003E-2</v>
      </c>
      <c r="G6155" t="s">
        <v>34</v>
      </c>
      <c r="H6155">
        <v>88.382999999999996</v>
      </c>
      <c r="I6155" t="s">
        <v>38</v>
      </c>
      <c r="J6155">
        <v>1985</v>
      </c>
      <c r="K6155" t="s">
        <v>14</v>
      </c>
      <c r="L6155" t="s">
        <v>21</v>
      </c>
      <c r="M6155" t="s">
        <v>39</v>
      </c>
      <c r="N6155">
        <v>2067.3090000000002</v>
      </c>
    </row>
    <row r="6156" spans="1:14" x14ac:dyDescent="0.3">
      <c r="A6156" t="s">
        <v>1495</v>
      </c>
      <c r="B6156">
        <v>6154</v>
      </c>
      <c r="C6156">
        <v>20.5</v>
      </c>
      <c r="D6156">
        <f>SUMIF(E:E,Table1[[#This Row],[Item_Fat_Content]],N:N)</f>
        <v>6457454.3820000133</v>
      </c>
      <c r="E6156" t="s">
        <v>1608</v>
      </c>
      <c r="F6156">
        <v>0.112410046</v>
      </c>
      <c r="G6156" t="s">
        <v>26</v>
      </c>
      <c r="H6156">
        <v>192.24780000000001</v>
      </c>
      <c r="I6156" t="s">
        <v>48</v>
      </c>
      <c r="J6156">
        <v>1997</v>
      </c>
      <c r="K6156" t="s">
        <v>49</v>
      </c>
      <c r="L6156" t="s">
        <v>15</v>
      </c>
      <c r="M6156" t="s">
        <v>16</v>
      </c>
      <c r="N6156">
        <v>3874.9560000000001</v>
      </c>
    </row>
    <row r="6157" spans="1:14" x14ac:dyDescent="0.3">
      <c r="A6157" t="s">
        <v>1483</v>
      </c>
      <c r="B6157">
        <v>6155</v>
      </c>
      <c r="C6157">
        <v>14.85</v>
      </c>
      <c r="D6157">
        <f>SUMIF(E:E,Table1[[#This Row],[Item_Fat_Content]],N:N)</f>
        <v>6457454.3820000133</v>
      </c>
      <c r="E6157" t="s">
        <v>1608</v>
      </c>
      <c r="F6157">
        <v>1.9511288000000002E-2</v>
      </c>
      <c r="G6157" t="s">
        <v>12</v>
      </c>
      <c r="H6157">
        <v>262.59100000000001</v>
      </c>
      <c r="I6157" t="s">
        <v>48</v>
      </c>
      <c r="J6157">
        <v>1997</v>
      </c>
      <c r="K6157" t="s">
        <v>49</v>
      </c>
      <c r="L6157" t="s">
        <v>15</v>
      </c>
      <c r="M6157" t="s">
        <v>16</v>
      </c>
      <c r="N6157">
        <v>4996.8289999999997</v>
      </c>
    </row>
    <row r="6158" spans="1:14" x14ac:dyDescent="0.3">
      <c r="A6158" t="s">
        <v>1108</v>
      </c>
      <c r="B6158">
        <v>6156</v>
      </c>
      <c r="C6158">
        <v>13</v>
      </c>
      <c r="D6158">
        <f>SUMIF(E:E,Table1[[#This Row],[Item_Fat_Content]],N:N)</f>
        <v>11904094.532999987</v>
      </c>
      <c r="E6158" t="s">
        <v>11</v>
      </c>
      <c r="F6158">
        <v>4.1789717999999997E-2</v>
      </c>
      <c r="G6158" t="s">
        <v>30</v>
      </c>
      <c r="H6158">
        <v>256.10140000000001</v>
      </c>
      <c r="I6158" t="s">
        <v>31</v>
      </c>
      <c r="J6158">
        <v>1987</v>
      </c>
      <c r="K6158" t="s">
        <v>32</v>
      </c>
      <c r="L6158" t="s">
        <v>21</v>
      </c>
      <c r="M6158" t="s">
        <v>16</v>
      </c>
      <c r="N6158">
        <v>2550.0140000000001</v>
      </c>
    </row>
    <row r="6159" spans="1:14" x14ac:dyDescent="0.3">
      <c r="A6159" t="s">
        <v>319</v>
      </c>
      <c r="B6159">
        <v>6157</v>
      </c>
      <c r="C6159">
        <v>7.0750000000000002</v>
      </c>
      <c r="D6159">
        <f>SUMIF(E:E,Table1[[#This Row],[Item_Fat_Content]],N:N)</f>
        <v>11904094.532999987</v>
      </c>
      <c r="E6159" t="s">
        <v>11</v>
      </c>
      <c r="F6159">
        <v>2.2548195E-2</v>
      </c>
      <c r="G6159" t="s">
        <v>41</v>
      </c>
      <c r="H6159">
        <v>95.706800000000001</v>
      </c>
      <c r="I6159" t="s">
        <v>31</v>
      </c>
      <c r="J6159">
        <v>1987</v>
      </c>
      <c r="K6159" t="s">
        <v>32</v>
      </c>
      <c r="L6159" t="s">
        <v>21</v>
      </c>
      <c r="M6159" t="s">
        <v>16</v>
      </c>
      <c r="N6159">
        <v>583.24080000000004</v>
      </c>
    </row>
    <row r="6160" spans="1:14" x14ac:dyDescent="0.3">
      <c r="A6160" t="s">
        <v>954</v>
      </c>
      <c r="B6160">
        <v>6158</v>
      </c>
      <c r="C6160">
        <v>17.850000000000001</v>
      </c>
      <c r="D6160">
        <f>SUMIF(E:E,Table1[[#This Row],[Item_Fat_Content]],N:N)</f>
        <v>6457454.3820000133</v>
      </c>
      <c r="E6160" t="s">
        <v>1608</v>
      </c>
      <c r="F6160">
        <v>4.6599684000000002E-2</v>
      </c>
      <c r="G6160" t="s">
        <v>26</v>
      </c>
      <c r="H6160">
        <v>125.1388</v>
      </c>
      <c r="I6160" t="s">
        <v>60</v>
      </c>
      <c r="J6160">
        <v>2004</v>
      </c>
      <c r="K6160" t="s">
        <v>49</v>
      </c>
      <c r="L6160" t="s">
        <v>43</v>
      </c>
      <c r="M6160" t="s">
        <v>16</v>
      </c>
      <c r="N6160">
        <v>1981.4208000000001</v>
      </c>
    </row>
    <row r="6161" spans="1:14" x14ac:dyDescent="0.3">
      <c r="A6161" t="s">
        <v>904</v>
      </c>
      <c r="B6161">
        <v>6159</v>
      </c>
      <c r="C6161">
        <v>10.6</v>
      </c>
      <c r="D6161">
        <f>SUMIF(E:E,Table1[[#This Row],[Item_Fat_Content]],N:N)</f>
        <v>11904094.532999987</v>
      </c>
      <c r="E6161" t="s">
        <v>11</v>
      </c>
      <c r="F6161">
        <v>9.5064731E-2</v>
      </c>
      <c r="G6161" t="s">
        <v>12</v>
      </c>
      <c r="H6161">
        <v>232.46420000000001</v>
      </c>
      <c r="I6161" t="s">
        <v>27</v>
      </c>
      <c r="J6161">
        <v>1998</v>
      </c>
      <c r="K6161" t="str">
        <f>K6160</f>
        <v>Small</v>
      </c>
      <c r="L6161" t="s">
        <v>21</v>
      </c>
      <c r="M6161" t="s">
        <v>28</v>
      </c>
      <c r="N6161">
        <v>697.09259999999995</v>
      </c>
    </row>
    <row r="6162" spans="1:14" x14ac:dyDescent="0.3">
      <c r="A6162" t="s">
        <v>1078</v>
      </c>
      <c r="B6162">
        <v>6160</v>
      </c>
      <c r="C6162">
        <v>9.6950000000000003</v>
      </c>
      <c r="D6162">
        <f>SUMIF(E:E,Table1[[#This Row],[Item_Fat_Content]],N:N)</f>
        <v>6457454.3820000133</v>
      </c>
      <c r="E6162" t="s">
        <v>1608</v>
      </c>
      <c r="F6162">
        <v>2.9283080999999999E-2</v>
      </c>
      <c r="G6162" t="s">
        <v>73</v>
      </c>
      <c r="H6162">
        <v>175.137</v>
      </c>
      <c r="I6162" t="s">
        <v>20</v>
      </c>
      <c r="J6162">
        <v>2009</v>
      </c>
      <c r="K6162" t="s">
        <v>14</v>
      </c>
      <c r="L6162" t="s">
        <v>21</v>
      </c>
      <c r="M6162" t="s">
        <v>22</v>
      </c>
      <c r="N6162">
        <v>3705.1770000000001</v>
      </c>
    </row>
    <row r="6163" spans="1:14" x14ac:dyDescent="0.3">
      <c r="A6163" t="s">
        <v>1355</v>
      </c>
      <c r="B6163">
        <v>6161</v>
      </c>
      <c r="C6163">
        <v>12.65</v>
      </c>
      <c r="D6163">
        <f>SUMIF(E:E,Table1[[#This Row],[Item_Fat_Content]],N:N)</f>
        <v>11904094.532999987</v>
      </c>
      <c r="E6163" t="s">
        <v>11</v>
      </c>
      <c r="F6163">
        <v>4.2383069000000002E-2</v>
      </c>
      <c r="G6163" t="s">
        <v>30</v>
      </c>
      <c r="H6163">
        <v>108.0938</v>
      </c>
      <c r="I6163" t="s">
        <v>20</v>
      </c>
      <c r="J6163">
        <v>2009</v>
      </c>
      <c r="K6163" t="s">
        <v>14</v>
      </c>
      <c r="L6163" t="s">
        <v>21</v>
      </c>
      <c r="M6163" t="s">
        <v>22</v>
      </c>
      <c r="N6163">
        <v>1607.9069999999999</v>
      </c>
    </row>
    <row r="6164" spans="1:14" x14ac:dyDescent="0.3">
      <c r="A6164" t="s">
        <v>1493</v>
      </c>
      <c r="B6164">
        <v>6162</v>
      </c>
      <c r="C6164">
        <v>5.9450000000000003</v>
      </c>
      <c r="D6164">
        <f>SUMIF(E:E,Table1[[#This Row],[Item_Fat_Content]],N:N)</f>
        <v>11904094.532999987</v>
      </c>
      <c r="E6164" t="s">
        <v>11</v>
      </c>
      <c r="F6164">
        <v>0.15570679800000001</v>
      </c>
      <c r="G6164" t="s">
        <v>30</v>
      </c>
      <c r="H6164">
        <v>127.9652</v>
      </c>
      <c r="I6164" t="s">
        <v>27</v>
      </c>
      <c r="J6164">
        <v>1998</v>
      </c>
      <c r="K6164" t="str">
        <f t="shared" ref="K6164:K6167" si="475">K6163</f>
        <v>Medium</v>
      </c>
      <c r="L6164" t="s">
        <v>21</v>
      </c>
      <c r="M6164" t="s">
        <v>28</v>
      </c>
      <c r="N6164">
        <v>645.82600000000002</v>
      </c>
    </row>
    <row r="6165" spans="1:14" x14ac:dyDescent="0.3">
      <c r="A6165" t="s">
        <v>23</v>
      </c>
      <c r="B6165">
        <v>6163</v>
      </c>
      <c r="C6165">
        <v>17.5</v>
      </c>
      <c r="D6165">
        <f>SUMIF(E:E,Table1[[#This Row],[Item_Fat_Content]],N:N)</f>
        <v>11904094.532999987</v>
      </c>
      <c r="E6165" t="s">
        <v>11</v>
      </c>
      <c r="F6165">
        <v>1.6767995000000001E-2</v>
      </c>
      <c r="G6165" t="s">
        <v>24</v>
      </c>
      <c r="H6165">
        <v>141.41800000000001</v>
      </c>
      <c r="I6165" t="s">
        <v>42</v>
      </c>
      <c r="J6165">
        <v>2002</v>
      </c>
      <c r="K6165" t="str">
        <f t="shared" si="475"/>
        <v>Medium</v>
      </c>
      <c r="L6165" t="s">
        <v>43</v>
      </c>
      <c r="M6165" t="s">
        <v>16</v>
      </c>
      <c r="N6165">
        <v>1957.452</v>
      </c>
    </row>
    <row r="6166" spans="1:14" x14ac:dyDescent="0.3">
      <c r="A6166" t="s">
        <v>966</v>
      </c>
      <c r="B6166">
        <v>6164</v>
      </c>
      <c r="C6166">
        <v>7.39</v>
      </c>
      <c r="D6166">
        <f>SUMIF(E:E,Table1[[#This Row],[Item_Fat_Content]],N:N)</f>
        <v>11904094.532999987</v>
      </c>
      <c r="E6166" t="s">
        <v>11</v>
      </c>
      <c r="F6166">
        <v>0.120961347</v>
      </c>
      <c r="G6166" t="s">
        <v>178</v>
      </c>
      <c r="H6166">
        <v>143.84700000000001</v>
      </c>
      <c r="I6166" t="s">
        <v>45</v>
      </c>
      <c r="J6166">
        <v>2007</v>
      </c>
      <c r="K6166" t="str">
        <f t="shared" si="475"/>
        <v>Medium</v>
      </c>
      <c r="L6166" t="s">
        <v>43</v>
      </c>
      <c r="M6166" t="s">
        <v>16</v>
      </c>
      <c r="N6166">
        <v>4866.9979999999996</v>
      </c>
    </row>
    <row r="6167" spans="1:14" x14ac:dyDescent="0.3">
      <c r="A6167" t="s">
        <v>1217</v>
      </c>
      <c r="B6167">
        <v>6165</v>
      </c>
      <c r="C6167">
        <v>9.8000000000000007</v>
      </c>
      <c r="D6167">
        <f>SUMIF(E:E,Table1[[#This Row],[Item_Fat_Content]],N:N)</f>
        <v>11904094.532999987</v>
      </c>
      <c r="E6167" t="s">
        <v>11</v>
      </c>
      <c r="F6167">
        <v>0.17862291899999999</v>
      </c>
      <c r="G6167" t="s">
        <v>26</v>
      </c>
      <c r="H6167">
        <v>177.93700000000001</v>
      </c>
      <c r="I6167" t="s">
        <v>27</v>
      </c>
      <c r="J6167">
        <v>1998</v>
      </c>
      <c r="K6167" t="str">
        <f t="shared" si="475"/>
        <v>Medium</v>
      </c>
      <c r="L6167" t="s">
        <v>21</v>
      </c>
      <c r="M6167" t="s">
        <v>28</v>
      </c>
      <c r="N6167">
        <v>176.43700000000001</v>
      </c>
    </row>
    <row r="6168" spans="1:14" x14ac:dyDescent="0.3">
      <c r="A6168" t="s">
        <v>1358</v>
      </c>
      <c r="B6168">
        <v>6166</v>
      </c>
      <c r="C6168">
        <v>11.8</v>
      </c>
      <c r="D6168">
        <f>SUMIF(E:E,Table1[[#This Row],[Item_Fat_Content]],N:N)</f>
        <v>6457454.3820000133</v>
      </c>
      <c r="E6168" t="s">
        <v>1608</v>
      </c>
      <c r="F6168">
        <v>2.633607E-2</v>
      </c>
      <c r="G6168" t="s">
        <v>73</v>
      </c>
      <c r="H6168">
        <v>40.613799999999998</v>
      </c>
      <c r="I6168" t="s">
        <v>31</v>
      </c>
      <c r="J6168">
        <v>1987</v>
      </c>
      <c r="K6168" t="s">
        <v>32</v>
      </c>
      <c r="L6168" t="s">
        <v>21</v>
      </c>
      <c r="M6168" t="s">
        <v>16</v>
      </c>
      <c r="N6168">
        <v>406.13799999999998</v>
      </c>
    </row>
    <row r="6169" spans="1:14" x14ac:dyDescent="0.3">
      <c r="A6169" t="s">
        <v>466</v>
      </c>
      <c r="B6169">
        <v>6167</v>
      </c>
      <c r="C6169">
        <v>8.8949999999999996</v>
      </c>
      <c r="D6169">
        <f>SUMIF(E:E,Table1[[#This Row],[Item_Fat_Content]],N:N)</f>
        <v>11904094.532999987</v>
      </c>
      <c r="E6169" t="s">
        <v>70</v>
      </c>
      <c r="F6169">
        <v>0.126287542</v>
      </c>
      <c r="G6169" t="s">
        <v>58</v>
      </c>
      <c r="H6169">
        <v>235.5616</v>
      </c>
      <c r="I6169" t="s">
        <v>27</v>
      </c>
      <c r="J6169">
        <v>1998</v>
      </c>
      <c r="K6169" t="str">
        <f>K6168</f>
        <v>High</v>
      </c>
      <c r="L6169" t="s">
        <v>21</v>
      </c>
      <c r="M6169" t="s">
        <v>28</v>
      </c>
      <c r="N6169">
        <v>468.72320000000002</v>
      </c>
    </row>
    <row r="6170" spans="1:14" x14ac:dyDescent="0.3">
      <c r="A6170" t="s">
        <v>700</v>
      </c>
      <c r="B6170">
        <v>6168</v>
      </c>
      <c r="C6170">
        <v>11.8</v>
      </c>
      <c r="D6170">
        <f>SUMIF(E:E,Table1[[#This Row],[Item_Fat_Content]],N:N)</f>
        <v>11904094.532999987</v>
      </c>
      <c r="E6170" t="s">
        <v>11</v>
      </c>
      <c r="F6170">
        <v>0.11350542</v>
      </c>
      <c r="G6170" t="s">
        <v>19</v>
      </c>
      <c r="H6170">
        <v>186.89240000000001</v>
      </c>
      <c r="I6170" t="s">
        <v>13</v>
      </c>
      <c r="J6170">
        <v>1999</v>
      </c>
      <c r="K6170" t="s">
        <v>14</v>
      </c>
      <c r="L6170" t="s">
        <v>15</v>
      </c>
      <c r="M6170" t="s">
        <v>16</v>
      </c>
      <c r="N6170">
        <v>2961.4784</v>
      </c>
    </row>
    <row r="6171" spans="1:14" x14ac:dyDescent="0.3">
      <c r="A6171" t="s">
        <v>199</v>
      </c>
      <c r="B6171">
        <v>6169</v>
      </c>
      <c r="C6171">
        <f>C6170</f>
        <v>11.8</v>
      </c>
      <c r="D6171">
        <f>SUMIF(E:E,Table1[[#This Row],[Item_Fat_Content]],N:N)</f>
        <v>6457454.3820000133</v>
      </c>
      <c r="E6171" t="s">
        <v>1608</v>
      </c>
      <c r="F6171">
        <v>9.4201477000000006E-2</v>
      </c>
      <c r="G6171" t="s">
        <v>24</v>
      </c>
      <c r="H6171">
        <v>213.35599999999999</v>
      </c>
      <c r="I6171" t="s">
        <v>38</v>
      </c>
      <c r="J6171">
        <v>1985</v>
      </c>
      <c r="K6171" t="s">
        <v>14</v>
      </c>
      <c r="L6171" t="s">
        <v>21</v>
      </c>
      <c r="M6171" t="s">
        <v>39</v>
      </c>
      <c r="N6171">
        <v>6817.7920000000004</v>
      </c>
    </row>
    <row r="6172" spans="1:14" x14ac:dyDescent="0.3">
      <c r="A6172" t="s">
        <v>1554</v>
      </c>
      <c r="B6172">
        <v>6170</v>
      </c>
      <c r="C6172">
        <v>17.25</v>
      </c>
      <c r="D6172">
        <f>SUMIF(E:E,Table1[[#This Row],[Item_Fat_Content]],N:N)</f>
        <v>6457454.3820000133</v>
      </c>
      <c r="E6172" t="s">
        <v>1608</v>
      </c>
      <c r="F6172">
        <v>0.12522446600000001</v>
      </c>
      <c r="G6172" t="s">
        <v>54</v>
      </c>
      <c r="H6172">
        <v>41.247999999999998</v>
      </c>
      <c r="I6172" t="s">
        <v>48</v>
      </c>
      <c r="J6172">
        <v>1997</v>
      </c>
      <c r="K6172" t="s">
        <v>49</v>
      </c>
      <c r="L6172" t="s">
        <v>15</v>
      </c>
      <c r="M6172" t="s">
        <v>16</v>
      </c>
      <c r="N6172">
        <v>679.11599999999999</v>
      </c>
    </row>
    <row r="6173" spans="1:14" x14ac:dyDescent="0.3">
      <c r="A6173" t="s">
        <v>1062</v>
      </c>
      <c r="B6173">
        <v>6171</v>
      </c>
      <c r="C6173">
        <v>11.35</v>
      </c>
      <c r="D6173">
        <f>SUMIF(E:E,Table1[[#This Row],[Item_Fat_Content]],N:N)</f>
        <v>6457454.3820000133</v>
      </c>
      <c r="E6173" t="s">
        <v>1608</v>
      </c>
      <c r="F6173">
        <v>5.5617979999999997E-3</v>
      </c>
      <c r="G6173" t="s">
        <v>26</v>
      </c>
      <c r="H6173">
        <v>168.37899999999999</v>
      </c>
      <c r="I6173" t="s">
        <v>45</v>
      </c>
      <c r="J6173">
        <v>2007</v>
      </c>
      <c r="K6173" t="str">
        <f t="shared" ref="K6173:K6175" si="476">K6172</f>
        <v>Small</v>
      </c>
      <c r="L6173" t="s">
        <v>43</v>
      </c>
      <c r="M6173" t="s">
        <v>16</v>
      </c>
      <c r="N6173">
        <v>3225.8009999999999</v>
      </c>
    </row>
    <row r="6174" spans="1:14" x14ac:dyDescent="0.3">
      <c r="A6174" t="s">
        <v>74</v>
      </c>
      <c r="B6174">
        <v>6172</v>
      </c>
      <c r="C6174">
        <v>19.25</v>
      </c>
      <c r="D6174">
        <f>SUMIF(E:E,Table1[[#This Row],[Item_Fat_Content]],N:N)</f>
        <v>11904094.532999987</v>
      </c>
      <c r="E6174" t="s">
        <v>11</v>
      </c>
      <c r="F6174">
        <v>0.101980245</v>
      </c>
      <c r="G6174" t="s">
        <v>12</v>
      </c>
      <c r="H6174">
        <v>54.395600000000002</v>
      </c>
      <c r="I6174" t="s">
        <v>42</v>
      </c>
      <c r="J6174">
        <v>2002</v>
      </c>
      <c r="K6174" t="str">
        <f t="shared" si="476"/>
        <v>Small</v>
      </c>
      <c r="L6174" t="s">
        <v>43</v>
      </c>
      <c r="M6174" t="s">
        <v>16</v>
      </c>
      <c r="N6174">
        <v>873.52959999999996</v>
      </c>
    </row>
    <row r="6175" spans="1:14" x14ac:dyDescent="0.3">
      <c r="A6175" t="s">
        <v>1551</v>
      </c>
      <c r="B6175">
        <v>6173</v>
      </c>
      <c r="C6175">
        <v>19.7</v>
      </c>
      <c r="D6175">
        <f>SUMIF(E:E,Table1[[#This Row],[Item_Fat_Content]],N:N)</f>
        <v>6457454.3820000133</v>
      </c>
      <c r="E6175" t="s">
        <v>1608</v>
      </c>
      <c r="F6175">
        <v>8.1193712000000001E-2</v>
      </c>
      <c r="G6175" t="s">
        <v>34</v>
      </c>
      <c r="H6175">
        <v>198.411</v>
      </c>
      <c r="I6175" t="s">
        <v>45</v>
      </c>
      <c r="J6175">
        <v>2007</v>
      </c>
      <c r="K6175" t="str">
        <f t="shared" si="476"/>
        <v>Small</v>
      </c>
      <c r="L6175" t="s">
        <v>43</v>
      </c>
      <c r="M6175" t="s">
        <v>16</v>
      </c>
      <c r="N6175">
        <v>2553.3429999999998</v>
      </c>
    </row>
    <row r="6176" spans="1:14" x14ac:dyDescent="0.3">
      <c r="A6176" t="s">
        <v>1595</v>
      </c>
      <c r="B6176">
        <v>6174</v>
      </c>
      <c r="C6176">
        <v>14</v>
      </c>
      <c r="D6176">
        <f>SUMIF(E:E,Table1[[#This Row],[Item_Fat_Content]],N:N)</f>
        <v>11904094.532999987</v>
      </c>
      <c r="E6176" t="s">
        <v>11</v>
      </c>
      <c r="F6176">
        <v>2.4369007000000002E-2</v>
      </c>
      <c r="G6176" t="s">
        <v>30</v>
      </c>
      <c r="H6176">
        <v>40.245399999999997</v>
      </c>
      <c r="I6176" t="s">
        <v>13</v>
      </c>
      <c r="J6176">
        <v>1999</v>
      </c>
      <c r="K6176" t="s">
        <v>14</v>
      </c>
      <c r="L6176" t="s">
        <v>15</v>
      </c>
      <c r="M6176" t="s">
        <v>16</v>
      </c>
      <c r="N6176">
        <v>922.79880000000003</v>
      </c>
    </row>
    <row r="6177" spans="1:14" x14ac:dyDescent="0.3">
      <c r="A6177" t="s">
        <v>575</v>
      </c>
      <c r="B6177">
        <v>6175</v>
      </c>
      <c r="C6177">
        <v>8.3550000000000004</v>
      </c>
      <c r="D6177">
        <f>SUMIF(E:E,Table1[[#This Row],[Item_Fat_Content]],N:N)</f>
        <v>11904094.532999987</v>
      </c>
      <c r="E6177" t="s">
        <v>11</v>
      </c>
      <c r="F6177">
        <v>0.188619537</v>
      </c>
      <c r="G6177" t="s">
        <v>73</v>
      </c>
      <c r="H6177">
        <v>146.4418</v>
      </c>
      <c r="I6177" t="s">
        <v>45</v>
      </c>
      <c r="J6177">
        <v>2007</v>
      </c>
      <c r="K6177" t="str">
        <f>K6176</f>
        <v>Medium</v>
      </c>
      <c r="L6177" t="s">
        <v>43</v>
      </c>
      <c r="M6177" t="s">
        <v>16</v>
      </c>
      <c r="N6177">
        <v>3089.9778000000001</v>
      </c>
    </row>
    <row r="6178" spans="1:14" x14ac:dyDescent="0.3">
      <c r="A6178" t="s">
        <v>379</v>
      </c>
      <c r="B6178">
        <v>6176</v>
      </c>
      <c r="C6178">
        <v>15.1</v>
      </c>
      <c r="D6178">
        <f>SUMIF(E:E,Table1[[#This Row],[Item_Fat_Content]],N:N)</f>
        <v>229576.49539999999</v>
      </c>
      <c r="E6178" t="s">
        <v>18</v>
      </c>
      <c r="F6178">
        <v>9.4037290999999995E-2</v>
      </c>
      <c r="G6178" t="s">
        <v>26</v>
      </c>
      <c r="H6178">
        <v>62.319400000000002</v>
      </c>
      <c r="I6178" t="s">
        <v>13</v>
      </c>
      <c r="J6178">
        <v>1999</v>
      </c>
      <c r="K6178" t="s">
        <v>14</v>
      </c>
      <c r="L6178" t="s">
        <v>15</v>
      </c>
      <c r="M6178" t="s">
        <v>16</v>
      </c>
      <c r="N6178">
        <v>495.35520000000002</v>
      </c>
    </row>
    <row r="6179" spans="1:14" x14ac:dyDescent="0.3">
      <c r="A6179" t="s">
        <v>1403</v>
      </c>
      <c r="B6179">
        <v>6177</v>
      </c>
      <c r="C6179">
        <v>12.1</v>
      </c>
      <c r="D6179">
        <f>SUMIF(E:E,Table1[[#This Row],[Item_Fat_Content]],N:N)</f>
        <v>11904094.532999987</v>
      </c>
      <c r="E6179" t="s">
        <v>11</v>
      </c>
      <c r="F6179">
        <v>3.0188505000000001E-2</v>
      </c>
      <c r="G6179" t="s">
        <v>73</v>
      </c>
      <c r="H6179">
        <v>77.367000000000004</v>
      </c>
      <c r="I6179" t="s">
        <v>42</v>
      </c>
      <c r="J6179">
        <v>2002</v>
      </c>
      <c r="K6179" t="str">
        <f t="shared" ref="K6179:K6180" si="477">K6178</f>
        <v>Medium</v>
      </c>
      <c r="L6179" t="s">
        <v>43</v>
      </c>
      <c r="M6179" t="s">
        <v>16</v>
      </c>
      <c r="N6179">
        <v>612.53599999999994</v>
      </c>
    </row>
    <row r="6180" spans="1:14" x14ac:dyDescent="0.3">
      <c r="A6180" t="s">
        <v>1287</v>
      </c>
      <c r="B6180">
        <v>6178</v>
      </c>
      <c r="C6180">
        <v>8.1850000000000005</v>
      </c>
      <c r="D6180">
        <f>SUMIF(E:E,Table1[[#This Row],[Item_Fat_Content]],N:N)</f>
        <v>11904094.532999987</v>
      </c>
      <c r="E6180" t="s">
        <v>70</v>
      </c>
      <c r="F6180">
        <v>4.6578409000000001E-2</v>
      </c>
      <c r="G6180" t="s">
        <v>26</v>
      </c>
      <c r="H6180">
        <v>48.669199999999996</v>
      </c>
      <c r="I6180" t="s">
        <v>42</v>
      </c>
      <c r="J6180">
        <v>2002</v>
      </c>
      <c r="K6180" t="str">
        <f t="shared" si="477"/>
        <v>Medium</v>
      </c>
      <c r="L6180" t="s">
        <v>43</v>
      </c>
      <c r="M6180" t="s">
        <v>16</v>
      </c>
      <c r="N6180">
        <v>1182.4608000000001</v>
      </c>
    </row>
    <row r="6181" spans="1:14" x14ac:dyDescent="0.3">
      <c r="A6181" t="s">
        <v>1162</v>
      </c>
      <c r="B6181">
        <v>6179</v>
      </c>
      <c r="C6181">
        <f>C6180</f>
        <v>8.1850000000000005</v>
      </c>
      <c r="D6181">
        <f>SUMIF(E:E,Table1[[#This Row],[Item_Fat_Content]],N:N)</f>
        <v>6457454.3820000133</v>
      </c>
      <c r="E6181" t="s">
        <v>1608</v>
      </c>
      <c r="F6181">
        <v>0.223985293</v>
      </c>
      <c r="G6181" t="s">
        <v>19</v>
      </c>
      <c r="H6181">
        <v>186.29239999999999</v>
      </c>
      <c r="I6181" t="s">
        <v>65</v>
      </c>
      <c r="J6181">
        <v>1985</v>
      </c>
      <c r="K6181" t="s">
        <v>49</v>
      </c>
      <c r="L6181" t="s">
        <v>15</v>
      </c>
      <c r="M6181" t="s">
        <v>28</v>
      </c>
      <c r="N6181">
        <v>555.27719999999999</v>
      </c>
    </row>
    <row r="6182" spans="1:14" x14ac:dyDescent="0.3">
      <c r="A6182" t="s">
        <v>107</v>
      </c>
      <c r="B6182">
        <v>6180</v>
      </c>
      <c r="C6182">
        <v>15.5</v>
      </c>
      <c r="D6182">
        <f>SUMIF(E:E,Table1[[#This Row],[Item_Fat_Content]],N:N)</f>
        <v>6457454.3820000133</v>
      </c>
      <c r="E6182" t="s">
        <v>1608</v>
      </c>
      <c r="F6182">
        <v>8.5763562000000002E-2</v>
      </c>
      <c r="G6182" t="s">
        <v>41</v>
      </c>
      <c r="H6182">
        <v>49.069200000000002</v>
      </c>
      <c r="I6182" t="s">
        <v>31</v>
      </c>
      <c r="J6182">
        <v>1987</v>
      </c>
      <c r="K6182" t="s">
        <v>32</v>
      </c>
      <c r="L6182" t="s">
        <v>21</v>
      </c>
      <c r="M6182" t="s">
        <v>16</v>
      </c>
      <c r="N6182">
        <v>295.61520000000002</v>
      </c>
    </row>
    <row r="6183" spans="1:14" x14ac:dyDescent="0.3">
      <c r="A6183" t="s">
        <v>874</v>
      </c>
      <c r="B6183">
        <v>6181</v>
      </c>
      <c r="C6183">
        <v>14</v>
      </c>
      <c r="D6183">
        <f>SUMIF(E:E,Table1[[#This Row],[Item_Fat_Content]],N:N)</f>
        <v>6457454.3820000133</v>
      </c>
      <c r="E6183" t="s">
        <v>1608</v>
      </c>
      <c r="F6183">
        <v>0.105145451</v>
      </c>
      <c r="G6183" t="s">
        <v>41</v>
      </c>
      <c r="H6183">
        <v>144.28120000000001</v>
      </c>
      <c r="I6183" t="s">
        <v>48</v>
      </c>
      <c r="J6183">
        <v>1997</v>
      </c>
      <c r="K6183" t="s">
        <v>49</v>
      </c>
      <c r="L6183" t="s">
        <v>15</v>
      </c>
      <c r="M6183" t="s">
        <v>16</v>
      </c>
      <c r="N6183">
        <v>4844.3608000000004</v>
      </c>
    </row>
    <row r="6184" spans="1:14" x14ac:dyDescent="0.3">
      <c r="A6184" t="s">
        <v>340</v>
      </c>
      <c r="B6184">
        <v>6182</v>
      </c>
      <c r="C6184">
        <v>18</v>
      </c>
      <c r="D6184">
        <f>SUMIF(E:E,Table1[[#This Row],[Item_Fat_Content]],N:N)</f>
        <v>11904094.532999987</v>
      </c>
      <c r="E6184" t="s">
        <v>11</v>
      </c>
      <c r="F6184">
        <v>1.9382567999999999E-2</v>
      </c>
      <c r="G6184" t="s">
        <v>56</v>
      </c>
      <c r="H6184">
        <v>129.39940000000001</v>
      </c>
      <c r="I6184" t="s">
        <v>60</v>
      </c>
      <c r="J6184">
        <v>2004</v>
      </c>
      <c r="K6184" t="s">
        <v>49</v>
      </c>
      <c r="L6184" t="s">
        <v>43</v>
      </c>
      <c r="M6184" t="s">
        <v>16</v>
      </c>
      <c r="N6184">
        <v>3340.9843999999998</v>
      </c>
    </row>
    <row r="6185" spans="1:14" x14ac:dyDescent="0.3">
      <c r="A6185" t="s">
        <v>1426</v>
      </c>
      <c r="B6185">
        <v>6183</v>
      </c>
      <c r="C6185">
        <v>9.6</v>
      </c>
      <c r="D6185">
        <f>SUMIF(E:E,Table1[[#This Row],[Item_Fat_Content]],N:N)</f>
        <v>11904094.532999987</v>
      </c>
      <c r="E6185" t="s">
        <v>11</v>
      </c>
      <c r="F6185">
        <v>0</v>
      </c>
      <c r="G6185" t="s">
        <v>19</v>
      </c>
      <c r="H6185">
        <v>166.51580000000001</v>
      </c>
      <c r="I6185" t="s">
        <v>13</v>
      </c>
      <c r="J6185">
        <v>1999</v>
      </c>
      <c r="K6185" t="s">
        <v>14</v>
      </c>
      <c r="L6185" t="s">
        <v>15</v>
      </c>
      <c r="M6185" t="s">
        <v>16</v>
      </c>
      <c r="N6185">
        <v>3509.4317999999998</v>
      </c>
    </row>
    <row r="6186" spans="1:14" x14ac:dyDescent="0.3">
      <c r="A6186" t="s">
        <v>1381</v>
      </c>
      <c r="B6186">
        <v>6184</v>
      </c>
      <c r="C6186">
        <f>C6185</f>
        <v>9.6</v>
      </c>
      <c r="D6186">
        <f>SUMIF(E:E,Table1[[#This Row],[Item_Fat_Content]],N:N)</f>
        <v>11904094.532999987</v>
      </c>
      <c r="E6186" t="s">
        <v>11</v>
      </c>
      <c r="F6186">
        <v>9.3002339000000003E-2</v>
      </c>
      <c r="G6186" t="s">
        <v>26</v>
      </c>
      <c r="H6186">
        <v>177.77119999999999</v>
      </c>
      <c r="I6186" t="s">
        <v>38</v>
      </c>
      <c r="J6186">
        <v>1985</v>
      </c>
      <c r="K6186" t="s">
        <v>14</v>
      </c>
      <c r="L6186" t="s">
        <v>21</v>
      </c>
      <c r="M6186" t="s">
        <v>39</v>
      </c>
      <c r="N6186">
        <v>4921.5936000000002</v>
      </c>
    </row>
    <row r="6187" spans="1:14" x14ac:dyDescent="0.3">
      <c r="A6187" t="s">
        <v>1043</v>
      </c>
      <c r="B6187">
        <v>6185</v>
      </c>
      <c r="C6187">
        <v>9.6</v>
      </c>
      <c r="D6187">
        <f>SUMIF(E:E,Table1[[#This Row],[Item_Fat_Content]],N:N)</f>
        <v>11904094.532999987</v>
      </c>
      <c r="E6187" t="s">
        <v>11</v>
      </c>
      <c r="F6187">
        <v>3.5549526999999997E-2</v>
      </c>
      <c r="G6187" t="s">
        <v>36</v>
      </c>
      <c r="H6187">
        <v>244.11699999999999</v>
      </c>
      <c r="I6187" t="s">
        <v>31</v>
      </c>
      <c r="J6187">
        <v>1987</v>
      </c>
      <c r="K6187" t="s">
        <v>32</v>
      </c>
      <c r="L6187" t="s">
        <v>21</v>
      </c>
      <c r="M6187" t="s">
        <v>16</v>
      </c>
      <c r="N6187">
        <v>5346.3739999999998</v>
      </c>
    </row>
    <row r="6188" spans="1:14" x14ac:dyDescent="0.3">
      <c r="A6188" t="s">
        <v>1136</v>
      </c>
      <c r="B6188">
        <v>6186</v>
      </c>
      <c r="C6188">
        <f>C6187</f>
        <v>9.6</v>
      </c>
      <c r="D6188">
        <f>SUMIF(E:E,Table1[[#This Row],[Item_Fat_Content]],N:N)</f>
        <v>11904094.532999987</v>
      </c>
      <c r="E6188" t="s">
        <v>11</v>
      </c>
      <c r="F6188">
        <v>5.4720642E-2</v>
      </c>
      <c r="G6188" t="s">
        <v>41</v>
      </c>
      <c r="H6188">
        <v>107.8254</v>
      </c>
      <c r="I6188" t="s">
        <v>38</v>
      </c>
      <c r="J6188">
        <v>1985</v>
      </c>
      <c r="K6188" t="s">
        <v>14</v>
      </c>
      <c r="L6188" t="s">
        <v>21</v>
      </c>
      <c r="M6188" t="s">
        <v>39</v>
      </c>
      <c r="N6188">
        <v>2387.5587999999998</v>
      </c>
    </row>
    <row r="6189" spans="1:14" x14ac:dyDescent="0.3">
      <c r="A6189" t="s">
        <v>326</v>
      </c>
      <c r="B6189">
        <v>6187</v>
      </c>
      <c r="C6189">
        <v>16.7</v>
      </c>
      <c r="D6189">
        <f>SUMIF(E:E,Table1[[#This Row],[Item_Fat_Content]],N:N)</f>
        <v>6457454.3820000133</v>
      </c>
      <c r="E6189" t="s">
        <v>1608</v>
      </c>
      <c r="F6189">
        <v>5.2708138000000002E-2</v>
      </c>
      <c r="G6189" t="s">
        <v>41</v>
      </c>
      <c r="H6189">
        <v>114.7176</v>
      </c>
      <c r="I6189" t="s">
        <v>45</v>
      </c>
      <c r="J6189">
        <v>2007</v>
      </c>
      <c r="K6189" t="str">
        <f>K6188</f>
        <v>Medium</v>
      </c>
      <c r="L6189" t="s">
        <v>43</v>
      </c>
      <c r="M6189" t="s">
        <v>16</v>
      </c>
      <c r="N6189">
        <v>2404.8696</v>
      </c>
    </row>
    <row r="6190" spans="1:14" x14ac:dyDescent="0.3">
      <c r="A6190" t="s">
        <v>1256</v>
      </c>
      <c r="B6190">
        <v>6188</v>
      </c>
      <c r="C6190">
        <v>9.3000000000000007</v>
      </c>
      <c r="D6190">
        <f>SUMIF(E:E,Table1[[#This Row],[Item_Fat_Content]],N:N)</f>
        <v>11904094.532999987</v>
      </c>
      <c r="E6190" t="s">
        <v>11</v>
      </c>
      <c r="F6190">
        <v>8.9144149000000006E-2</v>
      </c>
      <c r="G6190" t="s">
        <v>73</v>
      </c>
      <c r="H6190">
        <v>144.9786</v>
      </c>
      <c r="I6190" t="s">
        <v>13</v>
      </c>
      <c r="J6190">
        <v>1999</v>
      </c>
      <c r="K6190" t="s">
        <v>14</v>
      </c>
      <c r="L6190" t="s">
        <v>15</v>
      </c>
      <c r="M6190" t="s">
        <v>16</v>
      </c>
      <c r="N6190">
        <v>1011.3502</v>
      </c>
    </row>
    <row r="6191" spans="1:14" x14ac:dyDescent="0.3">
      <c r="A6191" t="s">
        <v>374</v>
      </c>
      <c r="B6191">
        <v>6189</v>
      </c>
      <c r="C6191">
        <v>8.1</v>
      </c>
      <c r="D6191">
        <f>SUMIF(E:E,Table1[[#This Row],[Item_Fat_Content]],N:N)</f>
        <v>11904094.532999987</v>
      </c>
      <c r="E6191" t="s">
        <v>11</v>
      </c>
      <c r="F6191">
        <v>0.12801185900000001</v>
      </c>
      <c r="G6191" t="s">
        <v>26</v>
      </c>
      <c r="H6191">
        <v>210.99019999999999</v>
      </c>
      <c r="I6191" t="s">
        <v>60</v>
      </c>
      <c r="J6191">
        <v>2004</v>
      </c>
      <c r="K6191" t="s">
        <v>49</v>
      </c>
      <c r="L6191" t="s">
        <v>43</v>
      </c>
      <c r="M6191" t="s">
        <v>16</v>
      </c>
      <c r="N6191">
        <v>6371.7060000000001</v>
      </c>
    </row>
    <row r="6192" spans="1:14" x14ac:dyDescent="0.3">
      <c r="A6192" t="s">
        <v>1445</v>
      </c>
      <c r="B6192">
        <v>6190</v>
      </c>
      <c r="C6192">
        <v>19.100000000000001</v>
      </c>
      <c r="D6192">
        <f>SUMIF(E:E,Table1[[#This Row],[Item_Fat_Content]],N:N)</f>
        <v>11904094.532999987</v>
      </c>
      <c r="E6192" t="s">
        <v>11</v>
      </c>
      <c r="F6192">
        <v>0.17827272799999999</v>
      </c>
      <c r="G6192" t="s">
        <v>30</v>
      </c>
      <c r="H6192">
        <v>172.44220000000001</v>
      </c>
      <c r="I6192" t="s">
        <v>45</v>
      </c>
      <c r="J6192">
        <v>2007</v>
      </c>
      <c r="K6192" t="str">
        <f>K6191</f>
        <v>Small</v>
      </c>
      <c r="L6192" t="s">
        <v>43</v>
      </c>
      <c r="M6192" t="s">
        <v>16</v>
      </c>
      <c r="N6192">
        <v>1551.9798000000001</v>
      </c>
    </row>
    <row r="6193" spans="1:14" x14ac:dyDescent="0.3">
      <c r="A6193" t="s">
        <v>1098</v>
      </c>
      <c r="B6193">
        <v>6191</v>
      </c>
      <c r="C6193">
        <v>8.8800000000000008</v>
      </c>
      <c r="D6193">
        <f>SUMIF(E:E,Table1[[#This Row],[Item_Fat_Content]],N:N)</f>
        <v>11904094.532999987</v>
      </c>
      <c r="E6193" t="s">
        <v>11</v>
      </c>
      <c r="F6193">
        <v>9.9024124000000005E-2</v>
      </c>
      <c r="G6193" t="s">
        <v>30</v>
      </c>
      <c r="H6193">
        <v>208.52699999999999</v>
      </c>
      <c r="I6193" t="s">
        <v>20</v>
      </c>
      <c r="J6193">
        <v>2009</v>
      </c>
      <c r="K6193" t="s">
        <v>14</v>
      </c>
      <c r="L6193" t="s">
        <v>21</v>
      </c>
      <c r="M6193" t="s">
        <v>22</v>
      </c>
      <c r="N6193">
        <v>3145.9050000000002</v>
      </c>
    </row>
    <row r="6194" spans="1:14" x14ac:dyDescent="0.3">
      <c r="A6194" t="s">
        <v>1288</v>
      </c>
      <c r="B6194">
        <v>6192</v>
      </c>
      <c r="C6194">
        <v>6.8250000000000002</v>
      </c>
      <c r="D6194">
        <f>SUMIF(E:E,Table1[[#This Row],[Item_Fat_Content]],N:N)</f>
        <v>6457454.3820000133</v>
      </c>
      <c r="E6194" t="s">
        <v>1608</v>
      </c>
      <c r="F6194">
        <v>4.6898544E-2</v>
      </c>
      <c r="G6194" t="s">
        <v>73</v>
      </c>
      <c r="H6194">
        <v>153.7998</v>
      </c>
      <c r="I6194" t="s">
        <v>45</v>
      </c>
      <c r="J6194">
        <v>2007</v>
      </c>
      <c r="K6194" t="str">
        <f>K6193</f>
        <v>Medium</v>
      </c>
      <c r="L6194" t="s">
        <v>43</v>
      </c>
      <c r="M6194" t="s">
        <v>16</v>
      </c>
      <c r="N6194">
        <v>922.79880000000003</v>
      </c>
    </row>
    <row r="6195" spans="1:14" x14ac:dyDescent="0.3">
      <c r="A6195" t="s">
        <v>1535</v>
      </c>
      <c r="B6195">
        <v>6193</v>
      </c>
      <c r="C6195">
        <v>11.5</v>
      </c>
      <c r="D6195">
        <f>SUMIF(E:E,Table1[[#This Row],[Item_Fat_Content]],N:N)</f>
        <v>6457454.3820000133</v>
      </c>
      <c r="E6195" t="s">
        <v>1608</v>
      </c>
      <c r="F6195">
        <v>4.1994624000000001E-2</v>
      </c>
      <c r="G6195" t="s">
        <v>41</v>
      </c>
      <c r="H6195">
        <v>194.78200000000001</v>
      </c>
      <c r="I6195" t="s">
        <v>60</v>
      </c>
      <c r="J6195">
        <v>2004</v>
      </c>
      <c r="K6195" t="s">
        <v>49</v>
      </c>
      <c r="L6195" t="s">
        <v>43</v>
      </c>
      <c r="M6195" t="s">
        <v>16</v>
      </c>
      <c r="N6195">
        <v>3475.4760000000001</v>
      </c>
    </row>
    <row r="6196" spans="1:14" x14ac:dyDescent="0.3">
      <c r="A6196" t="s">
        <v>319</v>
      </c>
      <c r="B6196">
        <v>6194</v>
      </c>
      <c r="C6196">
        <v>7.0750000000000002</v>
      </c>
      <c r="D6196">
        <f>SUMIF(E:E,Table1[[#This Row],[Item_Fat_Content]],N:N)</f>
        <v>11904094.532999987</v>
      </c>
      <c r="E6196" t="s">
        <v>11</v>
      </c>
      <c r="F6196">
        <v>2.2694623000000001E-2</v>
      </c>
      <c r="G6196" t="s">
        <v>41</v>
      </c>
      <c r="H6196">
        <v>98.806799999999996</v>
      </c>
      <c r="I6196" t="s">
        <v>45</v>
      </c>
      <c r="J6196">
        <v>2007</v>
      </c>
      <c r="K6196" t="str">
        <f t="shared" ref="K6196:K6197" si="478">K6195</f>
        <v>Small</v>
      </c>
      <c r="L6196" t="s">
        <v>43</v>
      </c>
      <c r="M6196" t="s">
        <v>16</v>
      </c>
      <c r="N6196">
        <v>2527.3768</v>
      </c>
    </row>
    <row r="6197" spans="1:14" x14ac:dyDescent="0.3">
      <c r="A6197" t="s">
        <v>807</v>
      </c>
      <c r="B6197">
        <v>6195</v>
      </c>
      <c r="C6197">
        <v>20.7</v>
      </c>
      <c r="D6197">
        <f>SUMIF(E:E,Table1[[#This Row],[Item_Fat_Content]],N:N)</f>
        <v>11904094.532999987</v>
      </c>
      <c r="E6197" t="s">
        <v>11</v>
      </c>
      <c r="F6197">
        <v>3.9467795E-2</v>
      </c>
      <c r="G6197" t="s">
        <v>30</v>
      </c>
      <c r="H6197">
        <v>151.73660000000001</v>
      </c>
      <c r="I6197" t="s">
        <v>45</v>
      </c>
      <c r="J6197">
        <v>2007</v>
      </c>
      <c r="K6197" t="str">
        <f t="shared" si="478"/>
        <v>Small</v>
      </c>
      <c r="L6197" t="s">
        <v>43</v>
      </c>
      <c r="M6197" t="s">
        <v>16</v>
      </c>
      <c r="N6197">
        <v>604.54639999999995</v>
      </c>
    </row>
    <row r="6198" spans="1:14" x14ac:dyDescent="0.3">
      <c r="A6198" t="s">
        <v>1144</v>
      </c>
      <c r="B6198">
        <v>6196</v>
      </c>
      <c r="C6198">
        <v>7.8949999999999996</v>
      </c>
      <c r="D6198">
        <f>SUMIF(E:E,Table1[[#This Row],[Item_Fat_Content]],N:N)</f>
        <v>6457454.3820000133</v>
      </c>
      <c r="E6198" t="s">
        <v>1608</v>
      </c>
      <c r="F6198">
        <v>6.1270646999999998E-2</v>
      </c>
      <c r="G6198" t="s">
        <v>54</v>
      </c>
      <c r="H6198">
        <v>56.758800000000001</v>
      </c>
      <c r="I6198" t="s">
        <v>13</v>
      </c>
      <c r="J6198">
        <v>1999</v>
      </c>
      <c r="K6198" t="s">
        <v>14</v>
      </c>
      <c r="L6198" t="s">
        <v>15</v>
      </c>
      <c r="M6198" t="s">
        <v>16</v>
      </c>
      <c r="N6198">
        <v>343.55279999999999</v>
      </c>
    </row>
    <row r="6199" spans="1:14" x14ac:dyDescent="0.3">
      <c r="A6199" t="s">
        <v>1503</v>
      </c>
      <c r="B6199">
        <v>6197</v>
      </c>
      <c r="C6199">
        <v>6.86</v>
      </c>
      <c r="D6199">
        <f>SUMIF(E:E,Table1[[#This Row],[Item_Fat_Content]],N:N)</f>
        <v>11904094.532999987</v>
      </c>
      <c r="E6199" t="s">
        <v>11</v>
      </c>
      <c r="F6199">
        <v>3.6686158000000003E-2</v>
      </c>
      <c r="G6199" t="s">
        <v>30</v>
      </c>
      <c r="H6199">
        <v>229.601</v>
      </c>
      <c r="I6199" t="s">
        <v>20</v>
      </c>
      <c r="J6199">
        <v>2009</v>
      </c>
      <c r="K6199" t="s">
        <v>14</v>
      </c>
      <c r="L6199" t="s">
        <v>21</v>
      </c>
      <c r="M6199" t="s">
        <v>22</v>
      </c>
      <c r="N6199">
        <v>2526.7109999999998</v>
      </c>
    </row>
    <row r="6200" spans="1:14" x14ac:dyDescent="0.3">
      <c r="A6200" t="s">
        <v>1020</v>
      </c>
      <c r="B6200">
        <v>6198</v>
      </c>
      <c r="C6200">
        <v>9.6</v>
      </c>
      <c r="D6200">
        <f>SUMIF(E:E,Table1[[#This Row],[Item_Fat_Content]],N:N)</f>
        <v>6457454.3820000133</v>
      </c>
      <c r="E6200" t="s">
        <v>1608</v>
      </c>
      <c r="F6200">
        <v>1.4200671E-2</v>
      </c>
      <c r="G6200" t="s">
        <v>36</v>
      </c>
      <c r="H6200">
        <v>187.18719999999999</v>
      </c>
      <c r="I6200" t="s">
        <v>31</v>
      </c>
      <c r="J6200">
        <v>1987</v>
      </c>
      <c r="K6200" t="s">
        <v>32</v>
      </c>
      <c r="L6200" t="s">
        <v>21</v>
      </c>
      <c r="M6200" t="s">
        <v>16</v>
      </c>
      <c r="N6200">
        <v>3214.4823999999999</v>
      </c>
    </row>
    <row r="6201" spans="1:14" x14ac:dyDescent="0.3">
      <c r="A6201" t="s">
        <v>1474</v>
      </c>
      <c r="B6201">
        <v>6199</v>
      </c>
      <c r="C6201">
        <v>12.1</v>
      </c>
      <c r="D6201">
        <f>SUMIF(E:E,Table1[[#This Row],[Item_Fat_Content]],N:N)</f>
        <v>11904094.532999987</v>
      </c>
      <c r="E6201" t="s">
        <v>11</v>
      </c>
      <c r="F6201">
        <v>7.9806266000000001E-2</v>
      </c>
      <c r="G6201" t="s">
        <v>30</v>
      </c>
      <c r="H6201">
        <v>172.11060000000001</v>
      </c>
      <c r="I6201" t="s">
        <v>48</v>
      </c>
      <c r="J6201">
        <v>1997</v>
      </c>
      <c r="K6201" t="s">
        <v>49</v>
      </c>
      <c r="L6201" t="s">
        <v>15</v>
      </c>
      <c r="M6201" t="s">
        <v>16</v>
      </c>
      <c r="N6201">
        <v>3422.212</v>
      </c>
    </row>
    <row r="6202" spans="1:14" x14ac:dyDescent="0.3">
      <c r="A6202" t="s">
        <v>1446</v>
      </c>
      <c r="B6202">
        <v>6200</v>
      </c>
      <c r="C6202">
        <v>11.1</v>
      </c>
      <c r="D6202">
        <f>SUMIF(E:E,Table1[[#This Row],[Item_Fat_Content]],N:N)</f>
        <v>11904094.532999987</v>
      </c>
      <c r="E6202" t="s">
        <v>11</v>
      </c>
      <c r="F6202">
        <v>5.9797172000000003E-2</v>
      </c>
      <c r="G6202" t="s">
        <v>26</v>
      </c>
      <c r="H6202">
        <v>151.8366</v>
      </c>
      <c r="I6202" t="s">
        <v>31</v>
      </c>
      <c r="J6202">
        <v>1987</v>
      </c>
      <c r="K6202" t="s">
        <v>32</v>
      </c>
      <c r="L6202" t="s">
        <v>21</v>
      </c>
      <c r="M6202" t="s">
        <v>16</v>
      </c>
      <c r="N6202">
        <v>1057.9562000000001</v>
      </c>
    </row>
    <row r="6203" spans="1:14" x14ac:dyDescent="0.3">
      <c r="A6203" t="s">
        <v>1209</v>
      </c>
      <c r="B6203">
        <v>6201</v>
      </c>
      <c r="C6203">
        <v>9.5</v>
      </c>
      <c r="D6203">
        <f>SUMIF(E:E,Table1[[#This Row],[Item_Fat_Content]],N:N)</f>
        <v>11904094.532999987</v>
      </c>
      <c r="E6203" t="s">
        <v>11</v>
      </c>
      <c r="F6203">
        <v>0</v>
      </c>
      <c r="G6203" t="s">
        <v>58</v>
      </c>
      <c r="H6203">
        <v>190.9872</v>
      </c>
      <c r="I6203" t="s">
        <v>42</v>
      </c>
      <c r="J6203">
        <v>2002</v>
      </c>
      <c r="K6203" t="str">
        <f>K6202</f>
        <v>High</v>
      </c>
      <c r="L6203" t="s">
        <v>43</v>
      </c>
      <c r="M6203" t="s">
        <v>16</v>
      </c>
      <c r="N6203">
        <v>3025.3951999999999</v>
      </c>
    </row>
    <row r="6204" spans="1:14" x14ac:dyDescent="0.3">
      <c r="A6204" t="s">
        <v>770</v>
      </c>
      <c r="B6204">
        <v>6202</v>
      </c>
      <c r="C6204">
        <v>21</v>
      </c>
      <c r="D6204">
        <f>SUMIF(E:E,Table1[[#This Row],[Item_Fat_Content]],N:N)</f>
        <v>11904094.532999987</v>
      </c>
      <c r="E6204" t="s">
        <v>11</v>
      </c>
      <c r="F6204">
        <v>4.9381665999999998E-2</v>
      </c>
      <c r="G6204" t="s">
        <v>36</v>
      </c>
      <c r="H6204">
        <v>193.0478</v>
      </c>
      <c r="I6204" t="s">
        <v>13</v>
      </c>
      <c r="J6204">
        <v>1999</v>
      </c>
      <c r="K6204" t="s">
        <v>14</v>
      </c>
      <c r="L6204" t="s">
        <v>15</v>
      </c>
      <c r="M6204" t="s">
        <v>16</v>
      </c>
      <c r="N6204">
        <v>1549.9824000000001</v>
      </c>
    </row>
    <row r="6205" spans="1:14" x14ac:dyDescent="0.3">
      <c r="A6205" t="s">
        <v>753</v>
      </c>
      <c r="B6205">
        <v>6203</v>
      </c>
      <c r="C6205">
        <v>5.46</v>
      </c>
      <c r="D6205">
        <f>SUMIF(E:E,Table1[[#This Row],[Item_Fat_Content]],N:N)</f>
        <v>6457454.3820000133</v>
      </c>
      <c r="E6205" t="s">
        <v>1608</v>
      </c>
      <c r="F6205">
        <v>0.107057186</v>
      </c>
      <c r="G6205" t="s">
        <v>26</v>
      </c>
      <c r="H6205">
        <v>144.9786</v>
      </c>
      <c r="I6205" t="s">
        <v>48</v>
      </c>
      <c r="J6205">
        <v>1997</v>
      </c>
      <c r="K6205" t="s">
        <v>49</v>
      </c>
      <c r="L6205" t="s">
        <v>15</v>
      </c>
      <c r="M6205" t="s">
        <v>16</v>
      </c>
      <c r="N6205">
        <v>2022.7003999999999</v>
      </c>
    </row>
    <row r="6206" spans="1:14" x14ac:dyDescent="0.3">
      <c r="A6206" t="s">
        <v>267</v>
      </c>
      <c r="B6206">
        <v>6204</v>
      </c>
      <c r="C6206">
        <f>C6205</f>
        <v>5.46</v>
      </c>
      <c r="D6206">
        <f>SUMIF(E:E,Table1[[#This Row],[Item_Fat_Content]],N:N)</f>
        <v>6457454.3820000133</v>
      </c>
      <c r="E6206" t="s">
        <v>1608</v>
      </c>
      <c r="F6206">
        <v>0.109274313</v>
      </c>
      <c r="G6206" t="s">
        <v>26</v>
      </c>
      <c r="H6206">
        <v>225.30619999999999</v>
      </c>
      <c r="I6206" t="s">
        <v>65</v>
      </c>
      <c r="J6206">
        <v>1985</v>
      </c>
      <c r="K6206" t="s">
        <v>49</v>
      </c>
      <c r="L6206" t="s">
        <v>15</v>
      </c>
      <c r="M6206" t="s">
        <v>28</v>
      </c>
      <c r="N6206">
        <v>677.11860000000001</v>
      </c>
    </row>
    <row r="6207" spans="1:14" x14ac:dyDescent="0.3">
      <c r="A6207" t="s">
        <v>622</v>
      </c>
      <c r="B6207">
        <v>6205</v>
      </c>
      <c r="C6207">
        <v>17.600000000000001</v>
      </c>
      <c r="D6207">
        <f>SUMIF(E:E,Table1[[#This Row],[Item_Fat_Content]],N:N)</f>
        <v>11904094.532999987</v>
      </c>
      <c r="E6207" t="s">
        <v>11</v>
      </c>
      <c r="F6207">
        <v>1.8889593E-2</v>
      </c>
      <c r="G6207" t="s">
        <v>56</v>
      </c>
      <c r="H6207">
        <v>236.25899999999999</v>
      </c>
      <c r="I6207" t="s">
        <v>31</v>
      </c>
      <c r="J6207">
        <v>1987</v>
      </c>
      <c r="K6207" t="s">
        <v>32</v>
      </c>
      <c r="L6207" t="s">
        <v>21</v>
      </c>
      <c r="M6207" t="s">
        <v>16</v>
      </c>
      <c r="N6207">
        <v>4727.18</v>
      </c>
    </row>
    <row r="6208" spans="1:14" x14ac:dyDescent="0.3">
      <c r="A6208" t="s">
        <v>1466</v>
      </c>
      <c r="B6208">
        <v>6206</v>
      </c>
      <c r="C6208">
        <v>20.350000000000001</v>
      </c>
      <c r="D6208">
        <f>SUMIF(E:E,Table1[[#This Row],[Item_Fat_Content]],N:N)</f>
        <v>11904094.532999987</v>
      </c>
      <c r="E6208" t="s">
        <v>11</v>
      </c>
      <c r="F6208">
        <v>2.1369722000000001E-2</v>
      </c>
      <c r="G6208" t="s">
        <v>30</v>
      </c>
      <c r="H6208">
        <v>75.832800000000006</v>
      </c>
      <c r="I6208" t="s">
        <v>42</v>
      </c>
      <c r="J6208">
        <v>2002</v>
      </c>
      <c r="K6208" t="str">
        <f>K6207</f>
        <v>High</v>
      </c>
      <c r="L6208" t="s">
        <v>43</v>
      </c>
      <c r="M6208" t="s">
        <v>16</v>
      </c>
      <c r="N6208">
        <v>154.46559999999999</v>
      </c>
    </row>
    <row r="6209" spans="1:14" x14ac:dyDescent="0.3">
      <c r="A6209" t="s">
        <v>791</v>
      </c>
      <c r="B6209">
        <v>6207</v>
      </c>
      <c r="C6209">
        <v>7.39</v>
      </c>
      <c r="D6209">
        <f>SUMIF(E:E,Table1[[#This Row],[Item_Fat_Content]],N:N)</f>
        <v>11904094.532999987</v>
      </c>
      <c r="E6209" t="s">
        <v>11</v>
      </c>
      <c r="F6209">
        <v>9.2927148000000001E-2</v>
      </c>
      <c r="G6209" t="s">
        <v>30</v>
      </c>
      <c r="H6209">
        <v>249.50659999999999</v>
      </c>
      <c r="I6209" t="s">
        <v>13</v>
      </c>
      <c r="J6209">
        <v>1999</v>
      </c>
      <c r="K6209" t="s">
        <v>14</v>
      </c>
      <c r="L6209" t="s">
        <v>15</v>
      </c>
      <c r="M6209" t="s">
        <v>16</v>
      </c>
      <c r="N6209">
        <v>4267.1121999999996</v>
      </c>
    </row>
    <row r="6210" spans="1:14" x14ac:dyDescent="0.3">
      <c r="A6210" t="s">
        <v>208</v>
      </c>
      <c r="B6210">
        <v>6208</v>
      </c>
      <c r="C6210">
        <f>C6209</f>
        <v>7.39</v>
      </c>
      <c r="D6210">
        <f>SUMIF(E:E,Table1[[#This Row],[Item_Fat_Content]],N:N)</f>
        <v>6457454.3820000133</v>
      </c>
      <c r="E6210" t="s">
        <v>1608</v>
      </c>
      <c r="F6210">
        <v>0.113139486</v>
      </c>
      <c r="G6210" t="s">
        <v>116</v>
      </c>
      <c r="H6210">
        <v>92.980400000000003</v>
      </c>
      <c r="I6210" t="s">
        <v>65</v>
      </c>
      <c r="J6210">
        <v>1985</v>
      </c>
      <c r="K6210" t="s">
        <v>49</v>
      </c>
      <c r="L6210" t="s">
        <v>15</v>
      </c>
      <c r="M6210" t="s">
        <v>28</v>
      </c>
      <c r="N6210">
        <v>183.76079999999999</v>
      </c>
    </row>
    <row r="6211" spans="1:14" x14ac:dyDescent="0.3">
      <c r="A6211" t="s">
        <v>567</v>
      </c>
      <c r="B6211">
        <v>6209</v>
      </c>
      <c r="C6211">
        <v>9.1950000000000003</v>
      </c>
      <c r="D6211">
        <f>SUMIF(E:E,Table1[[#This Row],[Item_Fat_Content]],N:N)</f>
        <v>6457454.3820000133</v>
      </c>
      <c r="E6211" t="s">
        <v>1608</v>
      </c>
      <c r="F6211">
        <v>0.117387066</v>
      </c>
      <c r="G6211" t="s">
        <v>36</v>
      </c>
      <c r="H6211">
        <v>160.2578</v>
      </c>
      <c r="I6211" t="s">
        <v>31</v>
      </c>
      <c r="J6211">
        <v>1987</v>
      </c>
      <c r="K6211" t="s">
        <v>32</v>
      </c>
      <c r="L6211" t="s">
        <v>21</v>
      </c>
      <c r="M6211" t="s">
        <v>16</v>
      </c>
      <c r="N6211">
        <v>4492.8184000000001</v>
      </c>
    </row>
    <row r="6212" spans="1:14" x14ac:dyDescent="0.3">
      <c r="A6212" t="s">
        <v>1064</v>
      </c>
      <c r="B6212">
        <v>6210</v>
      </c>
      <c r="C6212">
        <v>17.100000000000001</v>
      </c>
      <c r="D6212">
        <f>SUMIF(E:E,Table1[[#This Row],[Item_Fat_Content]],N:N)</f>
        <v>11904094.532999987</v>
      </c>
      <c r="E6212" t="s">
        <v>11</v>
      </c>
      <c r="F6212">
        <v>3.8730228999999998E-2</v>
      </c>
      <c r="G6212" t="s">
        <v>30</v>
      </c>
      <c r="H6212">
        <v>166.2842</v>
      </c>
      <c r="I6212" t="s">
        <v>60</v>
      </c>
      <c r="J6212">
        <v>2004</v>
      </c>
      <c r="K6212" t="s">
        <v>49</v>
      </c>
      <c r="L6212" t="s">
        <v>43</v>
      </c>
      <c r="M6212" t="s">
        <v>16</v>
      </c>
      <c r="N6212">
        <v>4807.7417999999998</v>
      </c>
    </row>
    <row r="6213" spans="1:14" x14ac:dyDescent="0.3">
      <c r="A6213" t="s">
        <v>325</v>
      </c>
      <c r="B6213">
        <v>6211</v>
      </c>
      <c r="C6213">
        <v>13</v>
      </c>
      <c r="D6213">
        <f>SUMIF(E:E,Table1[[#This Row],[Item_Fat_Content]],N:N)</f>
        <v>6457454.3820000133</v>
      </c>
      <c r="E6213" t="s">
        <v>1608</v>
      </c>
      <c r="F6213">
        <v>3.0211742E-2</v>
      </c>
      <c r="G6213" t="s">
        <v>73</v>
      </c>
      <c r="H6213">
        <v>59.322000000000003</v>
      </c>
      <c r="I6213" t="s">
        <v>20</v>
      </c>
      <c r="J6213">
        <v>2009</v>
      </c>
      <c r="K6213" t="s">
        <v>14</v>
      </c>
      <c r="L6213" t="s">
        <v>21</v>
      </c>
      <c r="M6213" t="s">
        <v>22</v>
      </c>
      <c r="N6213">
        <v>539.298</v>
      </c>
    </row>
    <row r="6214" spans="1:14" x14ac:dyDescent="0.3">
      <c r="A6214" t="s">
        <v>64</v>
      </c>
      <c r="B6214">
        <v>6212</v>
      </c>
      <c r="C6214">
        <v>15.5</v>
      </c>
      <c r="D6214">
        <f>SUMIF(E:E,Table1[[#This Row],[Item_Fat_Content]],N:N)</f>
        <v>11904094.532999987</v>
      </c>
      <c r="E6214" t="s">
        <v>11</v>
      </c>
      <c r="F6214">
        <v>3.2924463000000001E-2</v>
      </c>
      <c r="G6214" t="s">
        <v>34</v>
      </c>
      <c r="H6214">
        <v>107.2938</v>
      </c>
      <c r="I6214" t="s">
        <v>13</v>
      </c>
      <c r="J6214">
        <v>1999</v>
      </c>
      <c r="K6214" t="s">
        <v>14</v>
      </c>
      <c r="L6214" t="s">
        <v>15</v>
      </c>
      <c r="M6214" t="s">
        <v>16</v>
      </c>
      <c r="N6214">
        <v>2143.8760000000002</v>
      </c>
    </row>
    <row r="6215" spans="1:14" x14ac:dyDescent="0.3">
      <c r="A6215" t="s">
        <v>305</v>
      </c>
      <c r="B6215">
        <v>6213</v>
      </c>
      <c r="C6215">
        <v>8.6950000000000003</v>
      </c>
      <c r="D6215">
        <f>SUMIF(E:E,Table1[[#This Row],[Item_Fat_Content]],N:N)</f>
        <v>11904094.532999987</v>
      </c>
      <c r="E6215" t="s">
        <v>11</v>
      </c>
      <c r="F6215">
        <v>0.120022543</v>
      </c>
      <c r="G6215" t="s">
        <v>30</v>
      </c>
      <c r="H6215">
        <v>94.809399999999997</v>
      </c>
      <c r="I6215" t="s">
        <v>20</v>
      </c>
      <c r="J6215">
        <v>2009</v>
      </c>
      <c r="K6215" t="s">
        <v>14</v>
      </c>
      <c r="L6215" t="s">
        <v>21</v>
      </c>
      <c r="M6215" t="s">
        <v>22</v>
      </c>
      <c r="N6215">
        <v>1428.1410000000001</v>
      </c>
    </row>
    <row r="6216" spans="1:14" x14ac:dyDescent="0.3">
      <c r="A6216" t="s">
        <v>883</v>
      </c>
      <c r="B6216">
        <v>6214</v>
      </c>
      <c r="C6216">
        <f>C6215</f>
        <v>8.6950000000000003</v>
      </c>
      <c r="D6216">
        <f>SUMIF(E:E,Table1[[#This Row],[Item_Fat_Content]],N:N)</f>
        <v>6457454.3820000133</v>
      </c>
      <c r="E6216" t="s">
        <v>1608</v>
      </c>
      <c r="F6216">
        <v>3.7388493000000002E-2</v>
      </c>
      <c r="G6216" t="s">
        <v>36</v>
      </c>
      <c r="H6216">
        <v>107.8254</v>
      </c>
      <c r="I6216" t="s">
        <v>38</v>
      </c>
      <c r="J6216">
        <v>1985</v>
      </c>
      <c r="K6216" t="s">
        <v>14</v>
      </c>
      <c r="L6216" t="s">
        <v>21</v>
      </c>
      <c r="M6216" t="s">
        <v>39</v>
      </c>
      <c r="N6216">
        <v>1410.8302000000001</v>
      </c>
    </row>
    <row r="6217" spans="1:14" x14ac:dyDescent="0.3">
      <c r="A6217" t="s">
        <v>1141</v>
      </c>
      <c r="B6217">
        <v>6215</v>
      </c>
      <c r="C6217">
        <v>7.5</v>
      </c>
      <c r="D6217">
        <f>SUMIF(E:E,Table1[[#This Row],[Item_Fat_Content]],N:N)</f>
        <v>11904094.532999987</v>
      </c>
      <c r="E6217" t="s">
        <v>70</v>
      </c>
      <c r="F6217">
        <v>9.6413261E-2</v>
      </c>
      <c r="G6217" t="s">
        <v>30</v>
      </c>
      <c r="H6217">
        <v>55.358800000000002</v>
      </c>
      <c r="I6217" t="s">
        <v>48</v>
      </c>
      <c r="J6217">
        <v>1997</v>
      </c>
      <c r="K6217" t="s">
        <v>49</v>
      </c>
      <c r="L6217" t="s">
        <v>15</v>
      </c>
      <c r="M6217" t="s">
        <v>16</v>
      </c>
      <c r="N6217">
        <v>1030.6584</v>
      </c>
    </row>
    <row r="6218" spans="1:14" x14ac:dyDescent="0.3">
      <c r="A6218" t="s">
        <v>159</v>
      </c>
      <c r="B6218">
        <v>6216</v>
      </c>
      <c r="C6218">
        <v>7.4850000000000003</v>
      </c>
      <c r="D6218">
        <f>SUMIF(E:E,Table1[[#This Row],[Item_Fat_Content]],N:N)</f>
        <v>11904094.532999987</v>
      </c>
      <c r="E6218" t="s">
        <v>11</v>
      </c>
      <c r="F6218">
        <v>6.9405301000000003E-2</v>
      </c>
      <c r="G6218" t="s">
        <v>36</v>
      </c>
      <c r="H6218">
        <v>112.1228</v>
      </c>
      <c r="I6218" t="s">
        <v>20</v>
      </c>
      <c r="J6218">
        <v>2009</v>
      </c>
      <c r="K6218" t="s">
        <v>14</v>
      </c>
      <c r="L6218" t="s">
        <v>21</v>
      </c>
      <c r="M6218" t="s">
        <v>22</v>
      </c>
      <c r="N6218">
        <v>1105.2280000000001</v>
      </c>
    </row>
    <row r="6219" spans="1:14" x14ac:dyDescent="0.3">
      <c r="A6219" t="s">
        <v>337</v>
      </c>
      <c r="B6219">
        <v>6217</v>
      </c>
      <c r="C6219">
        <v>9.8000000000000007</v>
      </c>
      <c r="D6219">
        <f>SUMIF(E:E,Table1[[#This Row],[Item_Fat_Content]],N:N)</f>
        <v>11904094.532999987</v>
      </c>
      <c r="E6219" t="s">
        <v>11</v>
      </c>
      <c r="F6219">
        <v>9.0649107000000007E-2</v>
      </c>
      <c r="G6219" t="s">
        <v>178</v>
      </c>
      <c r="H6219">
        <v>194.34780000000001</v>
      </c>
      <c r="I6219" t="s">
        <v>42</v>
      </c>
      <c r="J6219">
        <v>2002</v>
      </c>
      <c r="K6219" t="str">
        <f t="shared" ref="K6219:K6220" si="479">K6218</f>
        <v>Medium</v>
      </c>
      <c r="L6219" t="s">
        <v>43</v>
      </c>
      <c r="M6219" t="s">
        <v>16</v>
      </c>
      <c r="N6219">
        <v>4649.9471999999996</v>
      </c>
    </row>
    <row r="6220" spans="1:14" x14ac:dyDescent="0.3">
      <c r="A6220" t="s">
        <v>607</v>
      </c>
      <c r="B6220">
        <v>6218</v>
      </c>
      <c r="C6220">
        <v>11.395</v>
      </c>
      <c r="D6220">
        <f>SUMIF(E:E,Table1[[#This Row],[Item_Fat_Content]],N:N)</f>
        <v>11904094.532999987</v>
      </c>
      <c r="E6220" t="s">
        <v>11</v>
      </c>
      <c r="F6220">
        <v>2.1649904000000001E-2</v>
      </c>
      <c r="G6220" t="s">
        <v>56</v>
      </c>
      <c r="H6220">
        <v>150.8708</v>
      </c>
      <c r="I6220" t="s">
        <v>42</v>
      </c>
      <c r="J6220">
        <v>2002</v>
      </c>
      <c r="K6220" t="str">
        <f t="shared" si="479"/>
        <v>Medium</v>
      </c>
      <c r="L6220" t="s">
        <v>43</v>
      </c>
      <c r="M6220" t="s">
        <v>16</v>
      </c>
      <c r="N6220">
        <v>4363.6531999999997</v>
      </c>
    </row>
    <row r="6221" spans="1:14" x14ac:dyDescent="0.3">
      <c r="A6221" t="s">
        <v>1015</v>
      </c>
      <c r="B6221">
        <v>6219</v>
      </c>
      <c r="C6221">
        <v>20.7</v>
      </c>
      <c r="D6221">
        <f>SUMIF(E:E,Table1[[#This Row],[Item_Fat_Content]],N:N)</f>
        <v>11904094.532999987</v>
      </c>
      <c r="E6221" t="s">
        <v>11</v>
      </c>
      <c r="F6221">
        <v>2.6894769999999998E-2</v>
      </c>
      <c r="G6221" t="s">
        <v>30</v>
      </c>
      <c r="H6221">
        <v>76.735399999999998</v>
      </c>
      <c r="I6221" t="s">
        <v>60</v>
      </c>
      <c r="J6221">
        <v>2004</v>
      </c>
      <c r="K6221" t="s">
        <v>49</v>
      </c>
      <c r="L6221" t="s">
        <v>43</v>
      </c>
      <c r="M6221" t="s">
        <v>16</v>
      </c>
      <c r="N6221">
        <v>2482.7682</v>
      </c>
    </row>
    <row r="6222" spans="1:14" x14ac:dyDescent="0.3">
      <c r="A6222" t="s">
        <v>40</v>
      </c>
      <c r="B6222">
        <v>6220</v>
      </c>
      <c r="C6222">
        <v>16.2</v>
      </c>
      <c r="D6222">
        <f>SUMIF(E:E,Table1[[#This Row],[Item_Fat_Content]],N:N)</f>
        <v>6457454.3820000133</v>
      </c>
      <c r="E6222" t="s">
        <v>1608</v>
      </c>
      <c r="F6222">
        <v>1.6679231999999999E-2</v>
      </c>
      <c r="G6222" t="s">
        <v>41</v>
      </c>
      <c r="H6222">
        <v>96.372600000000006</v>
      </c>
      <c r="I6222" t="s">
        <v>13</v>
      </c>
      <c r="J6222">
        <v>1999</v>
      </c>
      <c r="K6222" t="s">
        <v>14</v>
      </c>
      <c r="L6222" t="s">
        <v>15</v>
      </c>
      <c r="M6222" t="s">
        <v>16</v>
      </c>
      <c r="N6222">
        <v>2740.4328</v>
      </c>
    </row>
    <row r="6223" spans="1:14" x14ac:dyDescent="0.3">
      <c r="A6223" t="s">
        <v>1149</v>
      </c>
      <c r="B6223">
        <v>6221</v>
      </c>
      <c r="C6223">
        <f>C6222</f>
        <v>16.2</v>
      </c>
      <c r="D6223">
        <f>SUMIF(E:E,Table1[[#This Row],[Item_Fat_Content]],N:N)</f>
        <v>6457454.3820000133</v>
      </c>
      <c r="E6223" t="s">
        <v>1608</v>
      </c>
      <c r="F6223">
        <v>9.7849200000000008E-3</v>
      </c>
      <c r="G6223" t="s">
        <v>116</v>
      </c>
      <c r="H6223">
        <v>225.90620000000001</v>
      </c>
      <c r="I6223" t="s">
        <v>65</v>
      </c>
      <c r="J6223">
        <v>1985</v>
      </c>
      <c r="K6223" t="s">
        <v>49</v>
      </c>
      <c r="L6223" t="s">
        <v>15</v>
      </c>
      <c r="M6223" t="s">
        <v>28</v>
      </c>
      <c r="N6223">
        <v>451.41239999999999</v>
      </c>
    </row>
    <row r="6224" spans="1:14" x14ac:dyDescent="0.3">
      <c r="A6224" t="s">
        <v>1460</v>
      </c>
      <c r="B6224">
        <v>6222</v>
      </c>
      <c r="C6224">
        <v>13.15</v>
      </c>
      <c r="D6224">
        <f>SUMIF(E:E,Table1[[#This Row],[Item_Fat_Content]],N:N)</f>
        <v>11904094.532999987</v>
      </c>
      <c r="E6224" t="s">
        <v>11</v>
      </c>
      <c r="F6224">
        <v>5.6429024000000001E-2</v>
      </c>
      <c r="G6224" t="s">
        <v>19</v>
      </c>
      <c r="H6224">
        <v>144.28120000000001</v>
      </c>
      <c r="I6224" t="s">
        <v>48</v>
      </c>
      <c r="J6224">
        <v>1997</v>
      </c>
      <c r="K6224" t="s">
        <v>49</v>
      </c>
      <c r="L6224" t="s">
        <v>15</v>
      </c>
      <c r="M6224" t="s">
        <v>16</v>
      </c>
      <c r="N6224">
        <v>1282.3308</v>
      </c>
    </row>
    <row r="6225" spans="1:14" x14ac:dyDescent="0.3">
      <c r="A6225" t="s">
        <v>1265</v>
      </c>
      <c r="B6225">
        <v>6223</v>
      </c>
      <c r="C6225">
        <v>21.25</v>
      </c>
      <c r="D6225">
        <f>SUMIF(E:E,Table1[[#This Row],[Item_Fat_Content]],N:N)</f>
        <v>11904094.532999987</v>
      </c>
      <c r="E6225" t="s">
        <v>11</v>
      </c>
      <c r="F6225">
        <v>9.9987630000000008E-3</v>
      </c>
      <c r="G6225" t="s">
        <v>24</v>
      </c>
      <c r="H6225">
        <v>182.36080000000001</v>
      </c>
      <c r="I6225" t="s">
        <v>48</v>
      </c>
      <c r="J6225">
        <v>1997</v>
      </c>
      <c r="K6225" t="s">
        <v>49</v>
      </c>
      <c r="L6225" t="s">
        <v>15</v>
      </c>
      <c r="M6225" t="s">
        <v>16</v>
      </c>
      <c r="N6225">
        <v>551.28240000000005</v>
      </c>
    </row>
    <row r="6226" spans="1:14" x14ac:dyDescent="0.3">
      <c r="A6226" t="s">
        <v>1359</v>
      </c>
      <c r="B6226">
        <v>6224</v>
      </c>
      <c r="C6226">
        <v>13.15</v>
      </c>
      <c r="D6226">
        <f>SUMIF(E:E,Table1[[#This Row],[Item_Fat_Content]],N:N)</f>
        <v>11904094.532999987</v>
      </c>
      <c r="E6226" t="s">
        <v>11</v>
      </c>
      <c r="F6226">
        <v>2.0757925999999999E-2</v>
      </c>
      <c r="G6226" t="s">
        <v>78</v>
      </c>
      <c r="H6226">
        <v>84.3566</v>
      </c>
      <c r="I6226" t="s">
        <v>42</v>
      </c>
      <c r="J6226">
        <v>2002</v>
      </c>
      <c r="K6226" t="str">
        <f t="shared" ref="K6226:K6233" si="480">K6225</f>
        <v>Small</v>
      </c>
      <c r="L6226" t="s">
        <v>43</v>
      </c>
      <c r="M6226" t="s">
        <v>16</v>
      </c>
      <c r="N6226">
        <v>761.00940000000003</v>
      </c>
    </row>
    <row r="6227" spans="1:14" x14ac:dyDescent="0.3">
      <c r="A6227" t="s">
        <v>604</v>
      </c>
      <c r="B6227">
        <v>6225</v>
      </c>
      <c r="C6227">
        <v>19.600000000000001</v>
      </c>
      <c r="D6227">
        <f>SUMIF(E:E,Table1[[#This Row],[Item_Fat_Content]],N:N)</f>
        <v>11904094.532999987</v>
      </c>
      <c r="E6227" t="s">
        <v>11</v>
      </c>
      <c r="F6227">
        <v>4.1374909000000001E-2</v>
      </c>
      <c r="G6227" t="s">
        <v>30</v>
      </c>
      <c r="H6227">
        <v>89.251400000000004</v>
      </c>
      <c r="I6227" t="s">
        <v>42</v>
      </c>
      <c r="J6227">
        <v>2002</v>
      </c>
      <c r="K6227" t="str">
        <f t="shared" si="480"/>
        <v>Small</v>
      </c>
      <c r="L6227" t="s">
        <v>43</v>
      </c>
      <c r="M6227" t="s">
        <v>16</v>
      </c>
      <c r="N6227">
        <v>1416.8224</v>
      </c>
    </row>
    <row r="6228" spans="1:14" x14ac:dyDescent="0.3">
      <c r="A6228" t="s">
        <v>1337</v>
      </c>
      <c r="B6228">
        <v>6226</v>
      </c>
      <c r="C6228">
        <v>12.6</v>
      </c>
      <c r="D6228">
        <f>SUMIF(E:E,Table1[[#This Row],[Item_Fat_Content]],N:N)</f>
        <v>11904094.532999987</v>
      </c>
      <c r="E6228" t="s">
        <v>11</v>
      </c>
      <c r="F6228">
        <v>9.6756649E-2</v>
      </c>
      <c r="G6228" t="s">
        <v>36</v>
      </c>
      <c r="H6228">
        <v>208.7612</v>
      </c>
      <c r="I6228" t="s">
        <v>45</v>
      </c>
      <c r="J6228">
        <v>2007</v>
      </c>
      <c r="K6228" t="str">
        <f t="shared" si="480"/>
        <v>Small</v>
      </c>
      <c r="L6228" t="s">
        <v>43</v>
      </c>
      <c r="M6228" t="s">
        <v>16</v>
      </c>
      <c r="N6228">
        <v>5226.53</v>
      </c>
    </row>
    <row r="6229" spans="1:14" x14ac:dyDescent="0.3">
      <c r="A6229" t="s">
        <v>1034</v>
      </c>
      <c r="B6229">
        <v>6227</v>
      </c>
      <c r="C6229">
        <v>12.8</v>
      </c>
      <c r="D6229">
        <f>SUMIF(E:E,Table1[[#This Row],[Item_Fat_Content]],N:N)</f>
        <v>6457454.3820000133</v>
      </c>
      <c r="E6229" t="s">
        <v>1608</v>
      </c>
      <c r="F6229">
        <v>7.9523619000000004E-2</v>
      </c>
      <c r="G6229" t="s">
        <v>12</v>
      </c>
      <c r="H6229">
        <v>181.76079999999999</v>
      </c>
      <c r="I6229" t="s">
        <v>45</v>
      </c>
      <c r="J6229">
        <v>2007</v>
      </c>
      <c r="K6229" t="str">
        <f t="shared" si="480"/>
        <v>Small</v>
      </c>
      <c r="L6229" t="s">
        <v>43</v>
      </c>
      <c r="M6229" t="s">
        <v>16</v>
      </c>
      <c r="N6229">
        <v>4961.5415999999996</v>
      </c>
    </row>
    <row r="6230" spans="1:14" x14ac:dyDescent="0.3">
      <c r="A6230" t="s">
        <v>1511</v>
      </c>
      <c r="B6230">
        <v>6228</v>
      </c>
      <c r="C6230">
        <v>7.2850000000000001</v>
      </c>
      <c r="D6230">
        <f>SUMIF(E:E,Table1[[#This Row],[Item_Fat_Content]],N:N)</f>
        <v>11904094.532999987</v>
      </c>
      <c r="E6230" t="s">
        <v>11</v>
      </c>
      <c r="F6230">
        <v>0</v>
      </c>
      <c r="G6230" t="s">
        <v>12</v>
      </c>
      <c r="H6230">
        <v>155.12880000000001</v>
      </c>
      <c r="I6230" t="s">
        <v>45</v>
      </c>
      <c r="J6230">
        <v>2007</v>
      </c>
      <c r="K6230" t="str">
        <f t="shared" si="480"/>
        <v>Small</v>
      </c>
      <c r="L6230" t="s">
        <v>43</v>
      </c>
      <c r="M6230" t="s">
        <v>16</v>
      </c>
      <c r="N6230">
        <v>1414.1592000000001</v>
      </c>
    </row>
    <row r="6231" spans="1:14" x14ac:dyDescent="0.3">
      <c r="A6231" t="s">
        <v>1164</v>
      </c>
      <c r="B6231">
        <v>6229</v>
      </c>
      <c r="C6231">
        <v>13.1</v>
      </c>
      <c r="D6231">
        <f>SUMIF(E:E,Table1[[#This Row],[Item_Fat_Content]],N:N)</f>
        <v>11904094.532999987</v>
      </c>
      <c r="E6231" t="s">
        <v>11</v>
      </c>
      <c r="F6231">
        <v>1.2167987999999999E-2</v>
      </c>
      <c r="G6231" t="s">
        <v>178</v>
      </c>
      <c r="H6231">
        <v>190.25299999999999</v>
      </c>
      <c r="I6231" t="s">
        <v>45</v>
      </c>
      <c r="J6231">
        <v>2007</v>
      </c>
      <c r="K6231" t="str">
        <f t="shared" si="480"/>
        <v>Small</v>
      </c>
      <c r="L6231" t="s">
        <v>43</v>
      </c>
      <c r="M6231" t="s">
        <v>16</v>
      </c>
      <c r="N6231">
        <v>4174.5659999999998</v>
      </c>
    </row>
    <row r="6232" spans="1:14" x14ac:dyDescent="0.3">
      <c r="A6232" t="s">
        <v>906</v>
      </c>
      <c r="B6232">
        <v>6230</v>
      </c>
      <c r="C6232">
        <v>8.6300000000000008</v>
      </c>
      <c r="D6232">
        <f>SUMIF(E:E,Table1[[#This Row],[Item_Fat_Content]],N:N)</f>
        <v>6457454.3820000133</v>
      </c>
      <c r="E6232" t="s">
        <v>1608</v>
      </c>
      <c r="F6232">
        <v>3.2976399000000003E-2</v>
      </c>
      <c r="G6232" t="s">
        <v>36</v>
      </c>
      <c r="H6232">
        <v>114.65179999999999</v>
      </c>
      <c r="I6232" t="s">
        <v>42</v>
      </c>
      <c r="J6232">
        <v>2002</v>
      </c>
      <c r="K6232" t="str">
        <f t="shared" si="480"/>
        <v>Small</v>
      </c>
      <c r="L6232" t="s">
        <v>43</v>
      </c>
      <c r="M6232" t="s">
        <v>16</v>
      </c>
      <c r="N6232">
        <v>2846.2950000000001</v>
      </c>
    </row>
    <row r="6233" spans="1:14" x14ac:dyDescent="0.3">
      <c r="A6233" t="s">
        <v>1239</v>
      </c>
      <c r="B6233">
        <v>6231</v>
      </c>
      <c r="C6233">
        <v>10.195</v>
      </c>
      <c r="D6233">
        <f>SUMIF(E:E,Table1[[#This Row],[Item_Fat_Content]],N:N)</f>
        <v>6457454.3820000133</v>
      </c>
      <c r="E6233" t="s">
        <v>1608</v>
      </c>
      <c r="F6233">
        <v>0.14749252400000001</v>
      </c>
      <c r="G6233" t="s">
        <v>41</v>
      </c>
      <c r="H6233">
        <v>141.5838</v>
      </c>
      <c r="I6233" t="s">
        <v>45</v>
      </c>
      <c r="J6233">
        <v>2007</v>
      </c>
      <c r="K6233" t="str">
        <f t="shared" si="480"/>
        <v>Small</v>
      </c>
      <c r="L6233" t="s">
        <v>43</v>
      </c>
      <c r="M6233" t="s">
        <v>16</v>
      </c>
      <c r="N6233">
        <v>1685.8055999999999</v>
      </c>
    </row>
    <row r="6234" spans="1:14" x14ac:dyDescent="0.3">
      <c r="A6234" t="s">
        <v>1252</v>
      </c>
      <c r="B6234">
        <v>6232</v>
      </c>
      <c r="C6234">
        <v>16.850000000000001</v>
      </c>
      <c r="D6234">
        <f>SUMIF(E:E,Table1[[#This Row],[Item_Fat_Content]],N:N)</f>
        <v>6457454.3820000133</v>
      </c>
      <c r="E6234" t="s">
        <v>1608</v>
      </c>
      <c r="F6234">
        <v>0</v>
      </c>
      <c r="G6234" t="s">
        <v>36</v>
      </c>
      <c r="H6234">
        <v>110.0544</v>
      </c>
      <c r="I6234" t="s">
        <v>13</v>
      </c>
      <c r="J6234">
        <v>1999</v>
      </c>
      <c r="K6234" t="s">
        <v>14</v>
      </c>
      <c r="L6234" t="s">
        <v>15</v>
      </c>
      <c r="M6234" t="s">
        <v>16</v>
      </c>
      <c r="N6234">
        <v>2572.6511999999998</v>
      </c>
    </row>
    <row r="6235" spans="1:14" x14ac:dyDescent="0.3">
      <c r="A6235" t="s">
        <v>1028</v>
      </c>
      <c r="B6235">
        <v>6233</v>
      </c>
      <c r="C6235">
        <v>9.3000000000000007</v>
      </c>
      <c r="D6235">
        <f>SUMIF(E:E,Table1[[#This Row],[Item_Fat_Content]],N:N)</f>
        <v>11904094.532999987</v>
      </c>
      <c r="E6235" t="s">
        <v>11</v>
      </c>
      <c r="F6235">
        <v>2.8566432999999999E-2</v>
      </c>
      <c r="G6235" t="s">
        <v>34</v>
      </c>
      <c r="H6235">
        <v>193.0136</v>
      </c>
      <c r="I6235" t="s">
        <v>13</v>
      </c>
      <c r="J6235">
        <v>1999</v>
      </c>
      <c r="K6235" t="s">
        <v>14</v>
      </c>
      <c r="L6235" t="s">
        <v>15</v>
      </c>
      <c r="M6235" t="s">
        <v>16</v>
      </c>
      <c r="N6235">
        <v>4860.34</v>
      </c>
    </row>
    <row r="6236" spans="1:14" x14ac:dyDescent="0.3">
      <c r="A6236" t="s">
        <v>251</v>
      </c>
      <c r="B6236">
        <v>6234</v>
      </c>
      <c r="C6236">
        <v>15.85</v>
      </c>
      <c r="D6236">
        <f>SUMIF(E:E,Table1[[#This Row],[Item_Fat_Content]],N:N)</f>
        <v>6457454.3820000133</v>
      </c>
      <c r="E6236" t="s">
        <v>1608</v>
      </c>
      <c r="F6236">
        <v>0.110479217</v>
      </c>
      <c r="G6236" t="s">
        <v>41</v>
      </c>
      <c r="H6236">
        <v>36.750599999999999</v>
      </c>
      <c r="I6236" t="s">
        <v>20</v>
      </c>
      <c r="J6236">
        <v>2009</v>
      </c>
      <c r="K6236" t="s">
        <v>14</v>
      </c>
      <c r="L6236" t="s">
        <v>21</v>
      </c>
      <c r="M6236" t="s">
        <v>22</v>
      </c>
      <c r="N6236">
        <v>531.30840000000001</v>
      </c>
    </row>
    <row r="6237" spans="1:14" x14ac:dyDescent="0.3">
      <c r="A6237" t="s">
        <v>1602</v>
      </c>
      <c r="B6237">
        <v>6235</v>
      </c>
      <c r="C6237">
        <v>5.4850000000000003</v>
      </c>
      <c r="D6237">
        <f>SUMIF(E:E,Table1[[#This Row],[Item_Fat_Content]],N:N)</f>
        <v>11904094.532999987</v>
      </c>
      <c r="E6237" t="s">
        <v>11</v>
      </c>
      <c r="F6237">
        <v>4.2838514000000001E-2</v>
      </c>
      <c r="G6237" t="s">
        <v>56</v>
      </c>
      <c r="H6237">
        <v>163.7842</v>
      </c>
      <c r="I6237" t="s">
        <v>42</v>
      </c>
      <c r="J6237">
        <v>2002</v>
      </c>
      <c r="K6237" t="str">
        <f>K6236</f>
        <v>Medium</v>
      </c>
      <c r="L6237" t="s">
        <v>43</v>
      </c>
      <c r="M6237" t="s">
        <v>16</v>
      </c>
      <c r="N6237">
        <v>1657.8420000000001</v>
      </c>
    </row>
    <row r="6238" spans="1:14" x14ac:dyDescent="0.3">
      <c r="A6238" t="s">
        <v>922</v>
      </c>
      <c r="B6238">
        <v>6236</v>
      </c>
      <c r="C6238">
        <v>18.25</v>
      </c>
      <c r="D6238">
        <f>SUMIF(E:E,Table1[[#This Row],[Item_Fat_Content]],N:N)</f>
        <v>11904094.532999987</v>
      </c>
      <c r="E6238" t="s">
        <v>11</v>
      </c>
      <c r="F6238">
        <v>1.2264903000000001E-2</v>
      </c>
      <c r="G6238" t="s">
        <v>26</v>
      </c>
      <c r="H6238">
        <v>162.88939999999999</v>
      </c>
      <c r="I6238" t="s">
        <v>31</v>
      </c>
      <c r="J6238">
        <v>1987</v>
      </c>
      <c r="K6238" t="s">
        <v>32</v>
      </c>
      <c r="L6238" t="s">
        <v>21</v>
      </c>
      <c r="M6238" t="s">
        <v>16</v>
      </c>
      <c r="N6238">
        <v>3397.5774000000001</v>
      </c>
    </row>
    <row r="6239" spans="1:14" x14ac:dyDescent="0.3">
      <c r="A6239" t="s">
        <v>1337</v>
      </c>
      <c r="B6239">
        <v>6237</v>
      </c>
      <c r="C6239">
        <v>12.6</v>
      </c>
      <c r="D6239">
        <f>SUMIF(E:E,Table1[[#This Row],[Item_Fat_Content]],N:N)</f>
        <v>11904094.532999987</v>
      </c>
      <c r="E6239" t="s">
        <v>11</v>
      </c>
      <c r="F6239">
        <v>9.6132366999999996E-2</v>
      </c>
      <c r="G6239" t="s">
        <v>36</v>
      </c>
      <c r="H6239">
        <v>208.96119999999999</v>
      </c>
      <c r="I6239" t="s">
        <v>31</v>
      </c>
      <c r="J6239">
        <v>1987</v>
      </c>
      <c r="K6239" t="s">
        <v>32</v>
      </c>
      <c r="L6239" t="s">
        <v>21</v>
      </c>
      <c r="M6239" t="s">
        <v>16</v>
      </c>
      <c r="N6239">
        <v>4181.2240000000002</v>
      </c>
    </row>
    <row r="6240" spans="1:14" x14ac:dyDescent="0.3">
      <c r="A6240" t="s">
        <v>752</v>
      </c>
      <c r="B6240">
        <v>6238</v>
      </c>
      <c r="C6240">
        <f>C6239</f>
        <v>12.6</v>
      </c>
      <c r="D6240">
        <f>SUMIF(E:E,Table1[[#This Row],[Item_Fat_Content]],N:N)</f>
        <v>11904094.532999987</v>
      </c>
      <c r="E6240" t="s">
        <v>11</v>
      </c>
      <c r="F6240">
        <v>0.168780127</v>
      </c>
      <c r="G6240" t="s">
        <v>19</v>
      </c>
      <c r="H6240">
        <v>197.8768</v>
      </c>
      <c r="I6240" t="s">
        <v>65</v>
      </c>
      <c r="J6240">
        <v>1985</v>
      </c>
      <c r="K6240" t="s">
        <v>49</v>
      </c>
      <c r="L6240" t="s">
        <v>15</v>
      </c>
      <c r="M6240" t="s">
        <v>28</v>
      </c>
      <c r="N6240">
        <v>197.07679999999999</v>
      </c>
    </row>
    <row r="6241" spans="1:14" x14ac:dyDescent="0.3">
      <c r="A6241" t="s">
        <v>240</v>
      </c>
      <c r="B6241">
        <v>6239</v>
      </c>
      <c r="C6241">
        <v>12.85</v>
      </c>
      <c r="D6241">
        <f>SUMIF(E:E,Table1[[#This Row],[Item_Fat_Content]],N:N)</f>
        <v>11904094.532999987</v>
      </c>
      <c r="E6241" t="s">
        <v>11</v>
      </c>
      <c r="F6241">
        <v>9.9193899000000002E-2</v>
      </c>
      <c r="G6241" t="s">
        <v>41</v>
      </c>
      <c r="H6241">
        <v>38.116399999999999</v>
      </c>
      <c r="I6241" t="s">
        <v>42</v>
      </c>
      <c r="J6241">
        <v>2002</v>
      </c>
      <c r="K6241" t="str">
        <f>K6240</f>
        <v>Small</v>
      </c>
      <c r="L6241" t="s">
        <v>43</v>
      </c>
      <c r="M6241" t="s">
        <v>16</v>
      </c>
      <c r="N6241">
        <v>656.47879999999998</v>
      </c>
    </row>
    <row r="6242" spans="1:14" x14ac:dyDescent="0.3">
      <c r="A6242" t="s">
        <v>708</v>
      </c>
      <c r="B6242">
        <v>6240</v>
      </c>
      <c r="C6242">
        <v>6.13</v>
      </c>
      <c r="D6242">
        <f>SUMIF(E:E,Table1[[#This Row],[Item_Fat_Content]],N:N)</f>
        <v>11904094.532999987</v>
      </c>
      <c r="E6242" t="s">
        <v>11</v>
      </c>
      <c r="F6242">
        <v>7.6721392999999999E-2</v>
      </c>
      <c r="G6242" t="s">
        <v>12</v>
      </c>
      <c r="H6242">
        <v>59.453600000000002</v>
      </c>
      <c r="I6242" t="s">
        <v>60</v>
      </c>
      <c r="J6242">
        <v>2004</v>
      </c>
      <c r="K6242" t="s">
        <v>49</v>
      </c>
      <c r="L6242" t="s">
        <v>43</v>
      </c>
      <c r="M6242" t="s">
        <v>16</v>
      </c>
      <c r="N6242">
        <v>2021.3688</v>
      </c>
    </row>
    <row r="6243" spans="1:14" x14ac:dyDescent="0.3">
      <c r="A6243" t="s">
        <v>1523</v>
      </c>
      <c r="B6243">
        <v>6241</v>
      </c>
      <c r="C6243">
        <f>C6242</f>
        <v>6.13</v>
      </c>
      <c r="D6243">
        <f>SUMIF(E:E,Table1[[#This Row],[Item_Fat_Content]],N:N)</f>
        <v>6457454.3820000133</v>
      </c>
      <c r="E6243" t="s">
        <v>1608</v>
      </c>
      <c r="F6243">
        <v>6.1730519999999997E-2</v>
      </c>
      <c r="G6243" t="s">
        <v>26</v>
      </c>
      <c r="H6243">
        <v>159.15780000000001</v>
      </c>
      <c r="I6243" t="s">
        <v>65</v>
      </c>
      <c r="J6243">
        <v>1985</v>
      </c>
      <c r="K6243" t="s">
        <v>49</v>
      </c>
      <c r="L6243" t="s">
        <v>15</v>
      </c>
      <c r="M6243" t="s">
        <v>28</v>
      </c>
      <c r="N6243">
        <v>160.45779999999999</v>
      </c>
    </row>
    <row r="6244" spans="1:14" x14ac:dyDescent="0.3">
      <c r="A6244" t="s">
        <v>587</v>
      </c>
      <c r="B6244">
        <v>6242</v>
      </c>
      <c r="C6244">
        <v>5.6550000000000002</v>
      </c>
      <c r="D6244">
        <f>SUMIF(E:E,Table1[[#This Row],[Item_Fat_Content]],N:N)</f>
        <v>11904094.532999987</v>
      </c>
      <c r="E6244" t="s">
        <v>11</v>
      </c>
      <c r="F6244">
        <v>0.17493451300000001</v>
      </c>
      <c r="G6244" t="s">
        <v>19</v>
      </c>
      <c r="H6244">
        <v>145.0102</v>
      </c>
      <c r="I6244" t="s">
        <v>31</v>
      </c>
      <c r="J6244">
        <v>1987</v>
      </c>
      <c r="K6244" t="s">
        <v>32</v>
      </c>
      <c r="L6244" t="s">
        <v>21</v>
      </c>
      <c r="M6244" t="s">
        <v>16</v>
      </c>
      <c r="N6244">
        <v>1895.5326</v>
      </c>
    </row>
    <row r="6245" spans="1:14" x14ac:dyDescent="0.3">
      <c r="A6245" t="s">
        <v>616</v>
      </c>
      <c r="B6245">
        <v>6243</v>
      </c>
      <c r="C6245">
        <v>11.1</v>
      </c>
      <c r="D6245">
        <f>SUMIF(E:E,Table1[[#This Row],[Item_Fat_Content]],N:N)</f>
        <v>11904094.532999987</v>
      </c>
      <c r="E6245" t="s">
        <v>11</v>
      </c>
      <c r="F6245">
        <v>0</v>
      </c>
      <c r="G6245" t="s">
        <v>30</v>
      </c>
      <c r="H6245">
        <v>119.11239999999999</v>
      </c>
      <c r="I6245" t="s">
        <v>48</v>
      </c>
      <c r="J6245">
        <v>1997</v>
      </c>
      <c r="K6245" t="s">
        <v>49</v>
      </c>
      <c r="L6245" t="s">
        <v>15</v>
      </c>
      <c r="M6245" t="s">
        <v>16</v>
      </c>
      <c r="N6245">
        <v>1303.6364000000001</v>
      </c>
    </row>
    <row r="6246" spans="1:14" x14ac:dyDescent="0.3">
      <c r="A6246" t="s">
        <v>1409</v>
      </c>
      <c r="B6246">
        <v>6244</v>
      </c>
      <c r="C6246">
        <v>11.6</v>
      </c>
      <c r="D6246">
        <f>SUMIF(E:E,Table1[[#This Row],[Item_Fat_Content]],N:N)</f>
        <v>6457454.3820000133</v>
      </c>
      <c r="E6246" t="s">
        <v>1608</v>
      </c>
      <c r="F6246">
        <v>9.8027909999999999E-3</v>
      </c>
      <c r="G6246" t="s">
        <v>36</v>
      </c>
      <c r="H6246">
        <v>223.04040000000001</v>
      </c>
      <c r="I6246" t="s">
        <v>20</v>
      </c>
      <c r="J6246">
        <v>2009</v>
      </c>
      <c r="K6246" t="s">
        <v>14</v>
      </c>
      <c r="L6246" t="s">
        <v>21</v>
      </c>
      <c r="M6246" t="s">
        <v>22</v>
      </c>
      <c r="N6246">
        <v>1125.202</v>
      </c>
    </row>
    <row r="6247" spans="1:14" x14ac:dyDescent="0.3">
      <c r="A6247" t="s">
        <v>478</v>
      </c>
      <c r="B6247">
        <v>6245</v>
      </c>
      <c r="C6247">
        <v>16</v>
      </c>
      <c r="D6247">
        <f>SUMIF(E:E,Table1[[#This Row],[Item_Fat_Content]],N:N)</f>
        <v>6457454.3820000133</v>
      </c>
      <c r="E6247" t="s">
        <v>1608</v>
      </c>
      <c r="F6247">
        <v>9.9425550000000001E-2</v>
      </c>
      <c r="G6247" t="s">
        <v>41</v>
      </c>
      <c r="H6247">
        <v>87.085599999999999</v>
      </c>
      <c r="I6247" t="s">
        <v>13</v>
      </c>
      <c r="J6247">
        <v>1999</v>
      </c>
      <c r="K6247" t="s">
        <v>14</v>
      </c>
      <c r="L6247" t="s">
        <v>15</v>
      </c>
      <c r="M6247" t="s">
        <v>16</v>
      </c>
      <c r="N6247">
        <v>527.31359999999995</v>
      </c>
    </row>
    <row r="6248" spans="1:14" x14ac:dyDescent="0.3">
      <c r="A6248" t="s">
        <v>1008</v>
      </c>
      <c r="B6248">
        <v>6246</v>
      </c>
      <c r="C6248">
        <v>12.15</v>
      </c>
      <c r="D6248">
        <f>SUMIF(E:E,Table1[[#This Row],[Item_Fat_Content]],N:N)</f>
        <v>11904094.532999987</v>
      </c>
      <c r="E6248" t="s">
        <v>11</v>
      </c>
      <c r="F6248">
        <v>6.2384659000000002E-2</v>
      </c>
      <c r="G6248" t="s">
        <v>116</v>
      </c>
      <c r="H6248">
        <v>34.653199999999998</v>
      </c>
      <c r="I6248" t="s">
        <v>13</v>
      </c>
      <c r="J6248">
        <v>1999</v>
      </c>
      <c r="K6248" t="s">
        <v>14</v>
      </c>
      <c r="L6248" t="s">
        <v>15</v>
      </c>
      <c r="M6248" t="s">
        <v>16</v>
      </c>
      <c r="N6248">
        <v>719.06399999999996</v>
      </c>
    </row>
    <row r="6249" spans="1:14" x14ac:dyDescent="0.3">
      <c r="A6249" t="s">
        <v>1077</v>
      </c>
      <c r="B6249">
        <v>6247</v>
      </c>
      <c r="C6249">
        <v>6.55</v>
      </c>
      <c r="D6249">
        <f>SUMIF(E:E,Table1[[#This Row],[Item_Fat_Content]],N:N)</f>
        <v>6457454.3820000133</v>
      </c>
      <c r="E6249" t="s">
        <v>1608</v>
      </c>
      <c r="F6249">
        <v>3.4745307000000003E-2</v>
      </c>
      <c r="G6249" t="s">
        <v>78</v>
      </c>
      <c r="H6249">
        <v>158.8288</v>
      </c>
      <c r="I6249" t="s">
        <v>20</v>
      </c>
      <c r="J6249">
        <v>2009</v>
      </c>
      <c r="K6249" t="s">
        <v>14</v>
      </c>
      <c r="L6249" t="s">
        <v>21</v>
      </c>
      <c r="M6249" t="s">
        <v>22</v>
      </c>
      <c r="N6249">
        <v>4399.6063999999997</v>
      </c>
    </row>
    <row r="6250" spans="1:14" x14ac:dyDescent="0.3">
      <c r="A6250" t="s">
        <v>1043</v>
      </c>
      <c r="B6250">
        <v>6248</v>
      </c>
      <c r="C6250">
        <v>9.6</v>
      </c>
      <c r="D6250">
        <f>SUMIF(E:E,Table1[[#This Row],[Item_Fat_Content]],N:N)</f>
        <v>11904094.532999987</v>
      </c>
      <c r="E6250" t="s">
        <v>11</v>
      </c>
      <c r="F6250">
        <v>3.5579134999999998E-2</v>
      </c>
      <c r="G6250" t="s">
        <v>36</v>
      </c>
      <c r="H6250">
        <v>244.417</v>
      </c>
      <c r="I6250" t="s">
        <v>48</v>
      </c>
      <c r="J6250">
        <v>1997</v>
      </c>
      <c r="K6250" t="s">
        <v>49</v>
      </c>
      <c r="L6250" t="s">
        <v>15</v>
      </c>
      <c r="M6250" t="s">
        <v>16</v>
      </c>
      <c r="N6250">
        <v>1944.136</v>
      </c>
    </row>
    <row r="6251" spans="1:14" x14ac:dyDescent="0.3">
      <c r="A6251" t="s">
        <v>1248</v>
      </c>
      <c r="B6251">
        <v>6249</v>
      </c>
      <c r="C6251">
        <v>19.100000000000001</v>
      </c>
      <c r="D6251">
        <f>SUMIF(E:E,Table1[[#This Row],[Item_Fat_Content]],N:N)</f>
        <v>11904094.532999987</v>
      </c>
      <c r="E6251" t="s">
        <v>11</v>
      </c>
      <c r="F6251">
        <v>6.7569538999999998E-2</v>
      </c>
      <c r="G6251" t="s">
        <v>30</v>
      </c>
      <c r="H6251">
        <v>43.079599999999999</v>
      </c>
      <c r="I6251" t="s">
        <v>20</v>
      </c>
      <c r="J6251">
        <v>2009</v>
      </c>
      <c r="K6251" t="s">
        <v>14</v>
      </c>
      <c r="L6251" t="s">
        <v>21</v>
      </c>
      <c r="M6251" t="s">
        <v>22</v>
      </c>
      <c r="N6251">
        <v>619.19399999999996</v>
      </c>
    </row>
    <row r="6252" spans="1:14" x14ac:dyDescent="0.3">
      <c r="A6252" t="s">
        <v>913</v>
      </c>
      <c r="B6252">
        <v>6250</v>
      </c>
      <c r="C6252">
        <v>14</v>
      </c>
      <c r="D6252">
        <f>SUMIF(E:E,Table1[[#This Row],[Item_Fat_Content]],N:N)</f>
        <v>6457454.3820000133</v>
      </c>
      <c r="E6252" t="s">
        <v>1608</v>
      </c>
      <c r="F6252">
        <v>2.9697925E-2</v>
      </c>
      <c r="G6252" t="s">
        <v>12</v>
      </c>
      <c r="H6252">
        <v>143.07859999999999</v>
      </c>
      <c r="I6252" t="s">
        <v>31</v>
      </c>
      <c r="J6252">
        <v>1987</v>
      </c>
      <c r="K6252" t="s">
        <v>32</v>
      </c>
      <c r="L6252" t="s">
        <v>21</v>
      </c>
      <c r="M6252" t="s">
        <v>16</v>
      </c>
      <c r="N6252">
        <v>3178.5291999999999</v>
      </c>
    </row>
    <row r="6253" spans="1:14" x14ac:dyDescent="0.3">
      <c r="A6253" t="s">
        <v>1523</v>
      </c>
      <c r="B6253">
        <v>6251</v>
      </c>
      <c r="C6253">
        <v>14.85</v>
      </c>
      <c r="D6253">
        <f>SUMIF(E:E,Table1[[#This Row],[Item_Fat_Content]],N:N)</f>
        <v>6457454.3820000133</v>
      </c>
      <c r="E6253" t="s">
        <v>1608</v>
      </c>
      <c r="F6253">
        <v>3.5250370000000003E-2</v>
      </c>
      <c r="G6253" t="s">
        <v>26</v>
      </c>
      <c r="H6253">
        <v>160.95779999999999</v>
      </c>
      <c r="I6253" t="s">
        <v>60</v>
      </c>
      <c r="J6253">
        <v>2004</v>
      </c>
      <c r="K6253" t="s">
        <v>49</v>
      </c>
      <c r="L6253" t="s">
        <v>43</v>
      </c>
      <c r="M6253" t="s">
        <v>16</v>
      </c>
      <c r="N6253">
        <v>2246.4092000000001</v>
      </c>
    </row>
    <row r="6254" spans="1:14" x14ac:dyDescent="0.3">
      <c r="A6254" t="s">
        <v>926</v>
      </c>
      <c r="B6254">
        <v>6252</v>
      </c>
      <c r="C6254">
        <v>4.92</v>
      </c>
      <c r="D6254">
        <f>SUMIF(E:E,Table1[[#This Row],[Item_Fat_Content]],N:N)</f>
        <v>11904094.532999987</v>
      </c>
      <c r="E6254" t="s">
        <v>11</v>
      </c>
      <c r="F6254">
        <v>4.5916788E-2</v>
      </c>
      <c r="G6254" t="s">
        <v>34</v>
      </c>
      <c r="H6254">
        <v>198.80840000000001</v>
      </c>
      <c r="I6254" t="s">
        <v>31</v>
      </c>
      <c r="J6254">
        <v>1987</v>
      </c>
      <c r="K6254" t="s">
        <v>32</v>
      </c>
      <c r="L6254" t="s">
        <v>21</v>
      </c>
      <c r="M6254" t="s">
        <v>16</v>
      </c>
      <c r="N6254">
        <v>2976.1260000000002</v>
      </c>
    </row>
    <row r="6255" spans="1:14" x14ac:dyDescent="0.3">
      <c r="A6255" t="s">
        <v>879</v>
      </c>
      <c r="B6255">
        <v>6253</v>
      </c>
      <c r="C6255">
        <v>13.5</v>
      </c>
      <c r="D6255">
        <f>SUMIF(E:E,Table1[[#This Row],[Item_Fat_Content]],N:N)</f>
        <v>11904094.532999987</v>
      </c>
      <c r="E6255" t="s">
        <v>11</v>
      </c>
      <c r="F6255">
        <v>2.1539999000000001E-2</v>
      </c>
      <c r="G6255" t="s">
        <v>26</v>
      </c>
      <c r="H6255">
        <v>182.49760000000001</v>
      </c>
      <c r="I6255" t="s">
        <v>42</v>
      </c>
      <c r="J6255">
        <v>2002</v>
      </c>
      <c r="K6255" t="str">
        <f t="shared" ref="K6255:K6256" si="481">K6254</f>
        <v>High</v>
      </c>
      <c r="L6255" t="s">
        <v>43</v>
      </c>
      <c r="M6255" t="s">
        <v>16</v>
      </c>
      <c r="N6255">
        <v>1629.8784000000001</v>
      </c>
    </row>
    <row r="6256" spans="1:14" x14ac:dyDescent="0.3">
      <c r="A6256" t="s">
        <v>815</v>
      </c>
      <c r="B6256">
        <v>6254</v>
      </c>
      <c r="C6256">
        <v>15.7</v>
      </c>
      <c r="D6256">
        <f>SUMIF(E:E,Table1[[#This Row],[Item_Fat_Content]],N:N)</f>
        <v>6457454.3820000133</v>
      </c>
      <c r="E6256" t="s">
        <v>1608</v>
      </c>
      <c r="F6256">
        <v>2.7673054999999998E-2</v>
      </c>
      <c r="G6256" t="s">
        <v>73</v>
      </c>
      <c r="H6256">
        <v>169.279</v>
      </c>
      <c r="I6256" t="s">
        <v>42</v>
      </c>
      <c r="J6256">
        <v>2002</v>
      </c>
      <c r="K6256" t="str">
        <f t="shared" si="481"/>
        <v>High</v>
      </c>
      <c r="L6256" t="s">
        <v>43</v>
      </c>
      <c r="M6256" t="s">
        <v>16</v>
      </c>
      <c r="N6256">
        <v>3735.1379999999999</v>
      </c>
    </row>
    <row r="6257" spans="1:14" x14ac:dyDescent="0.3">
      <c r="A6257" t="s">
        <v>401</v>
      </c>
      <c r="B6257">
        <v>6255</v>
      </c>
      <c r="C6257">
        <v>8.9700000000000006</v>
      </c>
      <c r="D6257">
        <f>SUMIF(E:E,Table1[[#This Row],[Item_Fat_Content]],N:N)</f>
        <v>11904094.532999987</v>
      </c>
      <c r="E6257" t="s">
        <v>11</v>
      </c>
      <c r="F6257">
        <v>9.2997031999999993E-2</v>
      </c>
      <c r="G6257" t="s">
        <v>30</v>
      </c>
      <c r="H6257">
        <v>55.2956</v>
      </c>
      <c r="I6257" t="s">
        <v>60</v>
      </c>
      <c r="J6257">
        <v>2004</v>
      </c>
      <c r="K6257" t="s">
        <v>49</v>
      </c>
      <c r="L6257" t="s">
        <v>43</v>
      </c>
      <c r="M6257" t="s">
        <v>16</v>
      </c>
      <c r="N6257">
        <v>873.52959999999996</v>
      </c>
    </row>
    <row r="6258" spans="1:14" x14ac:dyDescent="0.3">
      <c r="A6258" t="s">
        <v>539</v>
      </c>
      <c r="B6258">
        <v>6256</v>
      </c>
      <c r="C6258">
        <v>15.35</v>
      </c>
      <c r="D6258">
        <f>SUMIF(E:E,Table1[[#This Row],[Item_Fat_Content]],N:N)</f>
        <v>11904094.532999987</v>
      </c>
      <c r="E6258" t="s">
        <v>11</v>
      </c>
      <c r="F6258">
        <v>7.3283192999999996E-2</v>
      </c>
      <c r="G6258" t="s">
        <v>19</v>
      </c>
      <c r="H6258">
        <v>91.811999999999998</v>
      </c>
      <c r="I6258" t="s">
        <v>48</v>
      </c>
      <c r="J6258">
        <v>1997</v>
      </c>
      <c r="K6258" t="s">
        <v>49</v>
      </c>
      <c r="L6258" t="s">
        <v>15</v>
      </c>
      <c r="M6258" t="s">
        <v>16</v>
      </c>
      <c r="N6258">
        <v>1771.028</v>
      </c>
    </row>
    <row r="6259" spans="1:14" x14ac:dyDescent="0.3">
      <c r="A6259" t="s">
        <v>72</v>
      </c>
      <c r="B6259">
        <v>6257</v>
      </c>
      <c r="C6259">
        <f t="shared" ref="C6259:C6260" si="482">C6258</f>
        <v>15.35</v>
      </c>
      <c r="D6259">
        <f>SUMIF(E:E,Table1[[#This Row],[Item_Fat_Content]],N:N)</f>
        <v>6457454.3820000133</v>
      </c>
      <c r="E6259" t="s">
        <v>1608</v>
      </c>
      <c r="F6259">
        <v>4.1049321999999999E-2</v>
      </c>
      <c r="G6259" t="s">
        <v>73</v>
      </c>
      <c r="H6259">
        <v>41.245399999999997</v>
      </c>
      <c r="I6259" t="s">
        <v>38</v>
      </c>
      <c r="J6259">
        <v>1985</v>
      </c>
      <c r="K6259" t="s">
        <v>14</v>
      </c>
      <c r="L6259" t="s">
        <v>21</v>
      </c>
      <c r="M6259" t="s">
        <v>39</v>
      </c>
      <c r="N6259">
        <v>1342.2528</v>
      </c>
    </row>
    <row r="6260" spans="1:14" x14ac:dyDescent="0.3">
      <c r="A6260" t="s">
        <v>654</v>
      </c>
      <c r="B6260">
        <v>6258</v>
      </c>
      <c r="C6260">
        <f t="shared" si="482"/>
        <v>15.35</v>
      </c>
      <c r="D6260">
        <f>SUMIF(E:E,Table1[[#This Row],[Item_Fat_Content]],N:N)</f>
        <v>6457454.3820000133</v>
      </c>
      <c r="E6260" t="s">
        <v>1608</v>
      </c>
      <c r="F6260">
        <v>8.5250610000000004E-3</v>
      </c>
      <c r="G6260" t="s">
        <v>24</v>
      </c>
      <c r="H6260">
        <v>72.503799999999998</v>
      </c>
      <c r="I6260" t="s">
        <v>38</v>
      </c>
      <c r="J6260">
        <v>1985</v>
      </c>
      <c r="K6260" t="s">
        <v>14</v>
      </c>
      <c r="L6260" t="s">
        <v>21</v>
      </c>
      <c r="M6260" t="s">
        <v>39</v>
      </c>
      <c r="N6260">
        <v>2512.7292000000002</v>
      </c>
    </row>
    <row r="6261" spans="1:14" x14ac:dyDescent="0.3">
      <c r="A6261" t="s">
        <v>109</v>
      </c>
      <c r="B6261">
        <v>6259</v>
      </c>
      <c r="C6261">
        <v>17.7</v>
      </c>
      <c r="D6261">
        <f>SUMIF(E:E,Table1[[#This Row],[Item_Fat_Content]],N:N)</f>
        <v>11904094.532999987</v>
      </c>
      <c r="E6261" t="s">
        <v>11</v>
      </c>
      <c r="F6261">
        <v>0.11720169599999999</v>
      </c>
      <c r="G6261" t="s">
        <v>36</v>
      </c>
      <c r="H6261">
        <v>184.0266</v>
      </c>
      <c r="I6261" t="s">
        <v>45</v>
      </c>
      <c r="J6261">
        <v>2007</v>
      </c>
      <c r="K6261" t="str">
        <f>K6260</f>
        <v>Medium</v>
      </c>
      <c r="L6261" t="s">
        <v>43</v>
      </c>
      <c r="M6261" t="s">
        <v>16</v>
      </c>
      <c r="N6261">
        <v>2397.5457999999999</v>
      </c>
    </row>
    <row r="6262" spans="1:14" x14ac:dyDescent="0.3">
      <c r="A6262" t="s">
        <v>257</v>
      </c>
      <c r="B6262">
        <v>6260</v>
      </c>
      <c r="C6262">
        <v>6.36</v>
      </c>
      <c r="D6262">
        <f>SUMIF(E:E,Table1[[#This Row],[Item_Fat_Content]],N:N)</f>
        <v>11904094.532999987</v>
      </c>
      <c r="E6262" t="s">
        <v>11</v>
      </c>
      <c r="F6262">
        <v>5.9774650000000004E-3</v>
      </c>
      <c r="G6262" t="s">
        <v>30</v>
      </c>
      <c r="H6262">
        <v>163.3526</v>
      </c>
      <c r="I6262" t="s">
        <v>60</v>
      </c>
      <c r="J6262">
        <v>2004</v>
      </c>
      <c r="K6262" t="s">
        <v>49</v>
      </c>
      <c r="L6262" t="s">
        <v>43</v>
      </c>
      <c r="M6262" t="s">
        <v>16</v>
      </c>
      <c r="N6262">
        <v>2631.2415999999998</v>
      </c>
    </row>
    <row r="6263" spans="1:14" x14ac:dyDescent="0.3">
      <c r="A6263" t="s">
        <v>1065</v>
      </c>
      <c r="B6263">
        <v>6261</v>
      </c>
      <c r="C6263">
        <f t="shared" ref="C6263:C6264" si="483">C6262</f>
        <v>6.36</v>
      </c>
      <c r="D6263">
        <f>SUMIF(E:E,Table1[[#This Row],[Item_Fat_Content]],N:N)</f>
        <v>11904094.532999987</v>
      </c>
      <c r="E6263" t="s">
        <v>11</v>
      </c>
      <c r="F6263">
        <v>0</v>
      </c>
      <c r="G6263" t="s">
        <v>41</v>
      </c>
      <c r="H6263">
        <v>225.30619999999999</v>
      </c>
      <c r="I6263" t="s">
        <v>38</v>
      </c>
      <c r="J6263">
        <v>1985</v>
      </c>
      <c r="K6263" t="s">
        <v>14</v>
      </c>
      <c r="L6263" t="s">
        <v>21</v>
      </c>
      <c r="M6263" t="s">
        <v>39</v>
      </c>
      <c r="N6263">
        <v>4288.4178000000002</v>
      </c>
    </row>
    <row r="6264" spans="1:14" x14ac:dyDescent="0.3">
      <c r="A6264" t="s">
        <v>799</v>
      </c>
      <c r="B6264">
        <v>6262</v>
      </c>
      <c r="C6264">
        <f t="shared" si="483"/>
        <v>6.36</v>
      </c>
      <c r="D6264">
        <f>SUMIF(E:E,Table1[[#This Row],[Item_Fat_Content]],N:N)</f>
        <v>11904094.532999987</v>
      </c>
      <c r="E6264" t="s">
        <v>11</v>
      </c>
      <c r="F6264">
        <v>0.15752811799999999</v>
      </c>
      <c r="G6264" t="s">
        <v>12</v>
      </c>
      <c r="H6264">
        <v>142.91540000000001</v>
      </c>
      <c r="I6264" t="s">
        <v>65</v>
      </c>
      <c r="J6264">
        <v>1985</v>
      </c>
      <c r="K6264" t="s">
        <v>49</v>
      </c>
      <c r="L6264" t="s">
        <v>15</v>
      </c>
      <c r="M6264" t="s">
        <v>28</v>
      </c>
      <c r="N6264">
        <v>141.81540000000001</v>
      </c>
    </row>
    <row r="6265" spans="1:14" x14ac:dyDescent="0.3">
      <c r="A6265" t="s">
        <v>1054</v>
      </c>
      <c r="B6265">
        <v>6263</v>
      </c>
      <c r="C6265">
        <v>8.2349999999999994</v>
      </c>
      <c r="D6265">
        <f>SUMIF(E:E,Table1[[#This Row],[Item_Fat_Content]],N:N)</f>
        <v>11904094.532999987</v>
      </c>
      <c r="E6265" t="s">
        <v>11</v>
      </c>
      <c r="F6265">
        <v>8.2427853999999995E-2</v>
      </c>
      <c r="G6265" t="s">
        <v>34</v>
      </c>
      <c r="H6265">
        <v>149.30760000000001</v>
      </c>
      <c r="I6265" t="s">
        <v>48</v>
      </c>
      <c r="J6265">
        <v>1997</v>
      </c>
      <c r="K6265" t="s">
        <v>49</v>
      </c>
      <c r="L6265" t="s">
        <v>15</v>
      </c>
      <c r="M6265" t="s">
        <v>16</v>
      </c>
      <c r="N6265">
        <v>2808.3444</v>
      </c>
    </row>
    <row r="6266" spans="1:14" x14ac:dyDescent="0.3">
      <c r="A6266" t="s">
        <v>1251</v>
      </c>
      <c r="B6266">
        <v>6264</v>
      </c>
      <c r="C6266">
        <v>12.35</v>
      </c>
      <c r="D6266">
        <f>SUMIF(E:E,Table1[[#This Row],[Item_Fat_Content]],N:N)</f>
        <v>11904094.532999987</v>
      </c>
      <c r="E6266" t="s">
        <v>11</v>
      </c>
      <c r="F6266">
        <v>4.1802517999999997E-2</v>
      </c>
      <c r="G6266" t="s">
        <v>56</v>
      </c>
      <c r="H6266">
        <v>34.821599999999997</v>
      </c>
      <c r="I6266" t="s">
        <v>13</v>
      </c>
      <c r="J6266">
        <v>1999</v>
      </c>
      <c r="K6266" t="s">
        <v>14</v>
      </c>
      <c r="L6266" t="s">
        <v>15</v>
      </c>
      <c r="M6266" t="s">
        <v>16</v>
      </c>
      <c r="N6266">
        <v>311.59440000000001</v>
      </c>
    </row>
    <row r="6267" spans="1:14" x14ac:dyDescent="0.3">
      <c r="A6267" t="s">
        <v>1500</v>
      </c>
      <c r="B6267">
        <v>6265</v>
      </c>
      <c r="C6267">
        <v>18</v>
      </c>
      <c r="D6267">
        <f>SUMIF(E:E,Table1[[#This Row],[Item_Fat_Content]],N:N)</f>
        <v>11904094.532999987</v>
      </c>
      <c r="E6267" t="s">
        <v>11</v>
      </c>
      <c r="F6267">
        <v>1.5450376E-2</v>
      </c>
      <c r="G6267" t="s">
        <v>56</v>
      </c>
      <c r="H6267">
        <v>158.96039999999999</v>
      </c>
      <c r="I6267" t="s">
        <v>48</v>
      </c>
      <c r="J6267">
        <v>1997</v>
      </c>
      <c r="K6267" t="s">
        <v>49</v>
      </c>
      <c r="L6267" t="s">
        <v>15</v>
      </c>
      <c r="M6267" t="s">
        <v>16</v>
      </c>
      <c r="N6267">
        <v>1584.604</v>
      </c>
    </row>
    <row r="6268" spans="1:14" x14ac:dyDescent="0.3">
      <c r="A6268" t="s">
        <v>1099</v>
      </c>
      <c r="B6268">
        <v>6266</v>
      </c>
      <c r="C6268">
        <v>20</v>
      </c>
      <c r="D6268">
        <f>SUMIF(E:E,Table1[[#This Row],[Item_Fat_Content]],N:N)</f>
        <v>11904094.532999987</v>
      </c>
      <c r="E6268" t="s">
        <v>11</v>
      </c>
      <c r="F6268">
        <v>5.7527544E-2</v>
      </c>
      <c r="G6268" t="s">
        <v>34</v>
      </c>
      <c r="H6268">
        <v>43.108600000000003</v>
      </c>
      <c r="I6268" t="s">
        <v>27</v>
      </c>
      <c r="J6268">
        <v>1998</v>
      </c>
      <c r="K6268" t="str">
        <f>K6267</f>
        <v>Small</v>
      </c>
      <c r="L6268" t="s">
        <v>21</v>
      </c>
      <c r="M6268" t="s">
        <v>28</v>
      </c>
      <c r="N6268">
        <v>89.217200000000005</v>
      </c>
    </row>
    <row r="6269" spans="1:14" x14ac:dyDescent="0.3">
      <c r="A6269" t="s">
        <v>130</v>
      </c>
      <c r="B6269">
        <v>6267</v>
      </c>
      <c r="C6269">
        <v>6.0549999999999997</v>
      </c>
      <c r="D6269">
        <f>SUMIF(E:E,Table1[[#This Row],[Item_Fat_Content]],N:N)</f>
        <v>11904094.532999987</v>
      </c>
      <c r="E6269" t="s">
        <v>11</v>
      </c>
      <c r="F6269">
        <v>2.5512206999999999E-2</v>
      </c>
      <c r="G6269" t="s">
        <v>26</v>
      </c>
      <c r="H6269">
        <v>159.69200000000001</v>
      </c>
      <c r="I6269" t="s">
        <v>20</v>
      </c>
      <c r="J6269">
        <v>2009</v>
      </c>
      <c r="K6269" t="s">
        <v>14</v>
      </c>
      <c r="L6269" t="s">
        <v>21</v>
      </c>
      <c r="M6269" t="s">
        <v>22</v>
      </c>
      <c r="N6269">
        <v>5592.72</v>
      </c>
    </row>
    <row r="6270" spans="1:14" x14ac:dyDescent="0.3">
      <c r="A6270" t="s">
        <v>1118</v>
      </c>
      <c r="B6270">
        <v>6268</v>
      </c>
      <c r="C6270">
        <v>6.63</v>
      </c>
      <c r="D6270">
        <f>SUMIF(E:E,Table1[[#This Row],[Item_Fat_Content]],N:N)</f>
        <v>229576.49539999999</v>
      </c>
      <c r="E6270" t="s">
        <v>18</v>
      </c>
      <c r="F6270">
        <v>0.17411080300000001</v>
      </c>
      <c r="G6270" t="s">
        <v>34</v>
      </c>
      <c r="H6270">
        <v>166.85</v>
      </c>
      <c r="I6270" t="s">
        <v>27</v>
      </c>
      <c r="J6270">
        <v>1998</v>
      </c>
      <c r="K6270" t="str">
        <f>K6269</f>
        <v>Medium</v>
      </c>
      <c r="L6270" t="s">
        <v>21</v>
      </c>
      <c r="M6270" t="s">
        <v>28</v>
      </c>
      <c r="N6270">
        <v>499.35</v>
      </c>
    </row>
    <row r="6271" spans="1:14" x14ac:dyDescent="0.3">
      <c r="A6271" t="s">
        <v>211</v>
      </c>
      <c r="B6271">
        <v>6269</v>
      </c>
      <c r="C6271">
        <f>C6270</f>
        <v>6.63</v>
      </c>
      <c r="D6271">
        <f>SUMIF(E:E,Table1[[#This Row],[Item_Fat_Content]],N:N)</f>
        <v>11904094.532999987</v>
      </c>
      <c r="E6271" t="s">
        <v>11</v>
      </c>
      <c r="F6271">
        <v>0.17536233300000001</v>
      </c>
      <c r="G6271" t="s">
        <v>34</v>
      </c>
      <c r="H6271">
        <v>158.96039999999999</v>
      </c>
      <c r="I6271" t="s">
        <v>38</v>
      </c>
      <c r="J6271">
        <v>1985</v>
      </c>
      <c r="K6271" t="s">
        <v>14</v>
      </c>
      <c r="L6271" t="s">
        <v>21</v>
      </c>
      <c r="M6271" t="s">
        <v>39</v>
      </c>
      <c r="N6271">
        <v>4436.8912</v>
      </c>
    </row>
    <row r="6272" spans="1:14" x14ac:dyDescent="0.3">
      <c r="A6272" t="s">
        <v>1585</v>
      </c>
      <c r="B6272">
        <v>6270</v>
      </c>
      <c r="C6272">
        <v>8.3000000000000007</v>
      </c>
      <c r="D6272">
        <f>SUMIF(E:E,Table1[[#This Row],[Item_Fat_Content]],N:N)</f>
        <v>6457454.3820000133</v>
      </c>
      <c r="E6272" t="s">
        <v>1608</v>
      </c>
      <c r="F6272">
        <v>3.8367194E-2</v>
      </c>
      <c r="G6272" t="s">
        <v>12</v>
      </c>
      <c r="H6272">
        <v>87.119799999999998</v>
      </c>
      <c r="I6272" t="s">
        <v>20</v>
      </c>
      <c r="J6272">
        <v>2009</v>
      </c>
      <c r="K6272" t="s">
        <v>14</v>
      </c>
      <c r="L6272" t="s">
        <v>21</v>
      </c>
      <c r="M6272" t="s">
        <v>22</v>
      </c>
      <c r="N6272">
        <v>959.41780000000006</v>
      </c>
    </row>
    <row r="6273" spans="1:14" x14ac:dyDescent="0.3">
      <c r="A6273" t="s">
        <v>322</v>
      </c>
      <c r="B6273">
        <v>6271</v>
      </c>
      <c r="C6273">
        <v>20.25</v>
      </c>
      <c r="D6273">
        <f>SUMIF(E:E,Table1[[#This Row],[Item_Fat_Content]],N:N)</f>
        <v>6457454.3820000133</v>
      </c>
      <c r="E6273" t="s">
        <v>1608</v>
      </c>
      <c r="F6273">
        <v>1.4781046000000001E-2</v>
      </c>
      <c r="G6273" t="s">
        <v>12</v>
      </c>
      <c r="H6273">
        <v>193.81620000000001</v>
      </c>
      <c r="I6273" t="s">
        <v>31</v>
      </c>
      <c r="J6273">
        <v>1987</v>
      </c>
      <c r="K6273" t="s">
        <v>32</v>
      </c>
      <c r="L6273" t="s">
        <v>21</v>
      </c>
      <c r="M6273" t="s">
        <v>16</v>
      </c>
      <c r="N6273">
        <v>3463.4915999999998</v>
      </c>
    </row>
    <row r="6274" spans="1:14" x14ac:dyDescent="0.3">
      <c r="A6274" t="s">
        <v>165</v>
      </c>
      <c r="B6274">
        <v>6272</v>
      </c>
      <c r="C6274">
        <v>8.6</v>
      </c>
      <c r="D6274">
        <f>SUMIF(E:E,Table1[[#This Row],[Item_Fat_Content]],N:N)</f>
        <v>6457454.3820000133</v>
      </c>
      <c r="E6274" t="s">
        <v>1608</v>
      </c>
      <c r="F6274">
        <v>4.0268044000000003E-2</v>
      </c>
      <c r="G6274" t="s">
        <v>73</v>
      </c>
      <c r="H6274">
        <v>191.453</v>
      </c>
      <c r="I6274" t="s">
        <v>13</v>
      </c>
      <c r="J6274">
        <v>1999</v>
      </c>
      <c r="K6274" t="s">
        <v>14</v>
      </c>
      <c r="L6274" t="s">
        <v>15</v>
      </c>
      <c r="M6274" t="s">
        <v>16</v>
      </c>
      <c r="N6274">
        <v>1707.777</v>
      </c>
    </row>
    <row r="6275" spans="1:14" x14ac:dyDescent="0.3">
      <c r="A6275" t="s">
        <v>441</v>
      </c>
      <c r="B6275">
        <v>6273</v>
      </c>
      <c r="C6275">
        <v>19.5</v>
      </c>
      <c r="D6275">
        <f>SUMIF(E:E,Table1[[#This Row],[Item_Fat_Content]],N:N)</f>
        <v>11904094.532999987</v>
      </c>
      <c r="E6275" t="s">
        <v>11</v>
      </c>
      <c r="F6275">
        <v>1.4355033E-2</v>
      </c>
      <c r="G6275" t="s">
        <v>30</v>
      </c>
      <c r="H6275">
        <v>55.461399999999998</v>
      </c>
      <c r="I6275" t="s">
        <v>45</v>
      </c>
      <c r="J6275">
        <v>2007</v>
      </c>
      <c r="K6275" t="str">
        <f t="shared" ref="K6275:K6277" si="484">K6274</f>
        <v>Medium</v>
      </c>
      <c r="L6275" t="s">
        <v>43</v>
      </c>
      <c r="M6275" t="s">
        <v>16</v>
      </c>
      <c r="N6275">
        <v>552.61400000000003</v>
      </c>
    </row>
    <row r="6276" spans="1:14" x14ac:dyDescent="0.3">
      <c r="A6276" t="s">
        <v>1172</v>
      </c>
      <c r="B6276">
        <v>6274</v>
      </c>
      <c r="C6276">
        <v>5.0949999999999998</v>
      </c>
      <c r="D6276">
        <f>SUMIF(E:E,Table1[[#This Row],[Item_Fat_Content]],N:N)</f>
        <v>6457454.3820000133</v>
      </c>
      <c r="E6276" t="s">
        <v>1608</v>
      </c>
      <c r="F6276">
        <v>0.129766301</v>
      </c>
      <c r="G6276" t="s">
        <v>36</v>
      </c>
      <c r="H6276">
        <v>141.68379999999999</v>
      </c>
      <c r="I6276" t="s">
        <v>42</v>
      </c>
      <c r="J6276">
        <v>2002</v>
      </c>
      <c r="K6276" t="str">
        <f t="shared" si="484"/>
        <v>Medium</v>
      </c>
      <c r="L6276" t="s">
        <v>43</v>
      </c>
      <c r="M6276" t="s">
        <v>16</v>
      </c>
      <c r="N6276">
        <v>3231.1273999999999</v>
      </c>
    </row>
    <row r="6277" spans="1:14" x14ac:dyDescent="0.3">
      <c r="A6277" t="s">
        <v>1317</v>
      </c>
      <c r="B6277">
        <v>6275</v>
      </c>
      <c r="C6277">
        <v>11</v>
      </c>
      <c r="D6277">
        <f>SUMIF(E:E,Table1[[#This Row],[Item_Fat_Content]],N:N)</f>
        <v>11904094.532999987</v>
      </c>
      <c r="E6277" t="s">
        <v>11</v>
      </c>
      <c r="F6277">
        <v>8.9971410000000002E-3</v>
      </c>
      <c r="G6277" t="s">
        <v>24</v>
      </c>
      <c r="H6277">
        <v>119.9756</v>
      </c>
      <c r="I6277" t="s">
        <v>45</v>
      </c>
      <c r="J6277">
        <v>2007</v>
      </c>
      <c r="K6277" t="str">
        <f t="shared" si="484"/>
        <v>Medium</v>
      </c>
      <c r="L6277" t="s">
        <v>43</v>
      </c>
      <c r="M6277" t="s">
        <v>16</v>
      </c>
      <c r="N6277">
        <v>1938.8096</v>
      </c>
    </row>
    <row r="6278" spans="1:14" x14ac:dyDescent="0.3">
      <c r="A6278" t="s">
        <v>1310</v>
      </c>
      <c r="B6278">
        <v>6276</v>
      </c>
      <c r="C6278">
        <v>18.25</v>
      </c>
      <c r="D6278">
        <f>SUMIF(E:E,Table1[[#This Row],[Item_Fat_Content]],N:N)</f>
        <v>11904094.532999987</v>
      </c>
      <c r="E6278" t="s">
        <v>11</v>
      </c>
      <c r="F6278">
        <v>7.7845440000000002E-2</v>
      </c>
      <c r="G6278" t="s">
        <v>36</v>
      </c>
      <c r="H6278">
        <v>260.59620000000001</v>
      </c>
      <c r="I6278" t="s">
        <v>13</v>
      </c>
      <c r="J6278">
        <v>1999</v>
      </c>
      <c r="K6278" t="s">
        <v>14</v>
      </c>
      <c r="L6278" t="s">
        <v>15</v>
      </c>
      <c r="M6278" t="s">
        <v>16</v>
      </c>
      <c r="N6278">
        <v>3884.9430000000002</v>
      </c>
    </row>
    <row r="6279" spans="1:14" x14ac:dyDescent="0.3">
      <c r="A6279" t="s">
        <v>1099</v>
      </c>
      <c r="B6279">
        <v>6277</v>
      </c>
      <c r="C6279">
        <v>20</v>
      </c>
      <c r="D6279">
        <f>SUMIF(E:E,Table1[[#This Row],[Item_Fat_Content]],N:N)</f>
        <v>11904094.532999987</v>
      </c>
      <c r="E6279" t="s">
        <v>11</v>
      </c>
      <c r="F6279">
        <v>0</v>
      </c>
      <c r="G6279" t="s">
        <v>34</v>
      </c>
      <c r="H6279">
        <v>43.4086</v>
      </c>
      <c r="I6279" t="s">
        <v>20</v>
      </c>
      <c r="J6279">
        <v>2009</v>
      </c>
      <c r="K6279" t="s">
        <v>14</v>
      </c>
      <c r="L6279" t="s">
        <v>21</v>
      </c>
      <c r="M6279" t="s">
        <v>22</v>
      </c>
      <c r="N6279">
        <v>401.47739999999999</v>
      </c>
    </row>
    <row r="6280" spans="1:14" x14ac:dyDescent="0.3">
      <c r="A6280" t="s">
        <v>764</v>
      </c>
      <c r="B6280">
        <v>6278</v>
      </c>
      <c r="C6280">
        <f t="shared" ref="C6280:C6281" si="485">C6279</f>
        <v>20</v>
      </c>
      <c r="D6280">
        <f>SUMIF(E:E,Table1[[#This Row],[Item_Fat_Content]],N:N)</f>
        <v>11904094.532999987</v>
      </c>
      <c r="E6280" t="s">
        <v>11</v>
      </c>
      <c r="F6280">
        <v>7.4265815999999998E-2</v>
      </c>
      <c r="G6280" t="s">
        <v>12</v>
      </c>
      <c r="H6280">
        <v>109.5228</v>
      </c>
      <c r="I6280" t="s">
        <v>38</v>
      </c>
      <c r="J6280">
        <v>1985</v>
      </c>
      <c r="K6280" t="s">
        <v>14</v>
      </c>
      <c r="L6280" t="s">
        <v>21</v>
      </c>
      <c r="M6280" t="s">
        <v>39</v>
      </c>
      <c r="N6280">
        <v>3757.7752</v>
      </c>
    </row>
    <row r="6281" spans="1:14" x14ac:dyDescent="0.3">
      <c r="A6281" t="s">
        <v>245</v>
      </c>
      <c r="B6281">
        <v>6279</v>
      </c>
      <c r="C6281">
        <f t="shared" si="485"/>
        <v>20</v>
      </c>
      <c r="D6281">
        <f>SUMIF(E:E,Table1[[#This Row],[Item_Fat_Content]],N:N)</f>
        <v>6457454.3820000133</v>
      </c>
      <c r="E6281" t="s">
        <v>1608</v>
      </c>
      <c r="F6281">
        <v>0.10242248700000001</v>
      </c>
      <c r="G6281" t="s">
        <v>26</v>
      </c>
      <c r="H6281">
        <v>131.49680000000001</v>
      </c>
      <c r="I6281" t="s">
        <v>38</v>
      </c>
      <c r="J6281">
        <v>1985</v>
      </c>
      <c r="K6281" t="s">
        <v>14</v>
      </c>
      <c r="L6281" t="s">
        <v>21</v>
      </c>
      <c r="M6281" t="s">
        <v>39</v>
      </c>
      <c r="N6281">
        <v>1565.9616000000001</v>
      </c>
    </row>
    <row r="6282" spans="1:14" x14ac:dyDescent="0.3">
      <c r="A6282" t="s">
        <v>157</v>
      </c>
      <c r="B6282">
        <v>6280</v>
      </c>
      <c r="C6282">
        <v>7.5</v>
      </c>
      <c r="D6282">
        <f>SUMIF(E:E,Table1[[#This Row],[Item_Fat_Content]],N:N)</f>
        <v>11904094.532999987</v>
      </c>
      <c r="E6282" t="s">
        <v>11</v>
      </c>
      <c r="F6282">
        <v>3.2811502999999999E-2</v>
      </c>
      <c r="G6282" t="s">
        <v>41</v>
      </c>
      <c r="H6282">
        <v>239.69059999999999</v>
      </c>
      <c r="I6282" t="s">
        <v>45</v>
      </c>
      <c r="J6282">
        <v>2007</v>
      </c>
      <c r="K6282" t="str">
        <f>K6281</f>
        <v>Medium</v>
      </c>
      <c r="L6282" t="s">
        <v>43</v>
      </c>
      <c r="M6282" t="s">
        <v>16</v>
      </c>
      <c r="N6282">
        <v>2614.5965999999999</v>
      </c>
    </row>
    <row r="6283" spans="1:14" x14ac:dyDescent="0.3">
      <c r="A6283" t="s">
        <v>1389</v>
      </c>
      <c r="B6283">
        <v>6281</v>
      </c>
      <c r="C6283">
        <v>7.22</v>
      </c>
      <c r="D6283">
        <f>SUMIF(E:E,Table1[[#This Row],[Item_Fat_Content]],N:N)</f>
        <v>6457454.3820000133</v>
      </c>
      <c r="E6283" t="s">
        <v>1608</v>
      </c>
      <c r="F6283">
        <v>3.8477325E-2</v>
      </c>
      <c r="G6283" t="s">
        <v>34</v>
      </c>
      <c r="H6283">
        <v>62.951000000000001</v>
      </c>
      <c r="I6283" t="s">
        <v>20</v>
      </c>
      <c r="J6283">
        <v>2009</v>
      </c>
      <c r="K6283" t="s">
        <v>14</v>
      </c>
      <c r="L6283" t="s">
        <v>21</v>
      </c>
      <c r="M6283" t="s">
        <v>22</v>
      </c>
      <c r="N6283">
        <v>1138.518</v>
      </c>
    </row>
    <row r="6284" spans="1:14" x14ac:dyDescent="0.3">
      <c r="A6284" t="s">
        <v>1600</v>
      </c>
      <c r="B6284">
        <v>6282</v>
      </c>
      <c r="C6284">
        <v>12</v>
      </c>
      <c r="D6284">
        <f>SUMIF(E:E,Table1[[#This Row],[Item_Fat_Content]],N:N)</f>
        <v>6457454.3820000133</v>
      </c>
      <c r="E6284" t="s">
        <v>1608</v>
      </c>
      <c r="F6284">
        <v>2.0411155E-2</v>
      </c>
      <c r="G6284" t="s">
        <v>24</v>
      </c>
      <c r="H6284">
        <v>98.604200000000006</v>
      </c>
      <c r="I6284" t="s">
        <v>48</v>
      </c>
      <c r="J6284">
        <v>1997</v>
      </c>
      <c r="K6284" t="s">
        <v>49</v>
      </c>
      <c r="L6284" t="s">
        <v>15</v>
      </c>
      <c r="M6284" t="s">
        <v>16</v>
      </c>
      <c r="N6284">
        <v>1091.2462</v>
      </c>
    </row>
    <row r="6285" spans="1:14" x14ac:dyDescent="0.3">
      <c r="A6285" t="s">
        <v>88</v>
      </c>
      <c r="B6285">
        <v>6283</v>
      </c>
      <c r="C6285">
        <v>12.15</v>
      </c>
      <c r="D6285">
        <f>SUMIF(E:E,Table1[[#This Row],[Item_Fat_Content]],N:N)</f>
        <v>6457454.3820000133</v>
      </c>
      <c r="E6285" t="s">
        <v>1608</v>
      </c>
      <c r="F6285">
        <v>4.2552418000000002E-2</v>
      </c>
      <c r="G6285" t="s">
        <v>73</v>
      </c>
      <c r="H6285">
        <v>123.5046</v>
      </c>
      <c r="I6285" t="s">
        <v>45</v>
      </c>
      <c r="J6285">
        <v>2007</v>
      </c>
      <c r="K6285" t="str">
        <f t="shared" ref="K6285:K6286" si="486">K6284</f>
        <v>Small</v>
      </c>
      <c r="L6285" t="s">
        <v>43</v>
      </c>
      <c r="M6285" t="s">
        <v>16</v>
      </c>
      <c r="N6285">
        <v>1743.0644</v>
      </c>
    </row>
    <row r="6286" spans="1:14" x14ac:dyDescent="0.3">
      <c r="A6286" t="s">
        <v>1409</v>
      </c>
      <c r="B6286">
        <v>6284</v>
      </c>
      <c r="C6286">
        <v>11.6</v>
      </c>
      <c r="D6286">
        <f>SUMIF(E:E,Table1[[#This Row],[Item_Fat_Content]],N:N)</f>
        <v>6457454.3820000133</v>
      </c>
      <c r="E6286" t="s">
        <v>1608</v>
      </c>
      <c r="F6286">
        <v>9.8182440000000003E-3</v>
      </c>
      <c r="G6286" t="s">
        <v>36</v>
      </c>
      <c r="H6286">
        <v>223.1404</v>
      </c>
      <c r="I6286" t="s">
        <v>45</v>
      </c>
      <c r="J6286">
        <v>2007</v>
      </c>
      <c r="K6286" t="str">
        <f t="shared" si="486"/>
        <v>Small</v>
      </c>
      <c r="L6286" t="s">
        <v>43</v>
      </c>
      <c r="M6286" t="s">
        <v>16</v>
      </c>
      <c r="N6286">
        <v>5175.9291999999996</v>
      </c>
    </row>
    <row r="6287" spans="1:14" x14ac:dyDescent="0.3">
      <c r="A6287" t="s">
        <v>62</v>
      </c>
      <c r="B6287">
        <v>6285</v>
      </c>
      <c r="C6287">
        <v>8.3149999999999995</v>
      </c>
      <c r="D6287">
        <f>SUMIF(E:E,Table1[[#This Row],[Item_Fat_Content]],N:N)</f>
        <v>6457454.3820000133</v>
      </c>
      <c r="E6287" t="s">
        <v>1608</v>
      </c>
      <c r="F6287">
        <v>3.5572183E-2</v>
      </c>
      <c r="G6287" t="s">
        <v>34</v>
      </c>
      <c r="H6287">
        <v>144.4444</v>
      </c>
      <c r="I6287" t="s">
        <v>48</v>
      </c>
      <c r="J6287">
        <v>1997</v>
      </c>
      <c r="K6287" t="s">
        <v>49</v>
      </c>
      <c r="L6287" t="s">
        <v>15</v>
      </c>
      <c r="M6287" t="s">
        <v>16</v>
      </c>
      <c r="N6287">
        <v>2902.8879999999999</v>
      </c>
    </row>
    <row r="6288" spans="1:14" x14ac:dyDescent="0.3">
      <c r="A6288" t="s">
        <v>1520</v>
      </c>
      <c r="B6288">
        <v>6286</v>
      </c>
      <c r="C6288">
        <v>12.15</v>
      </c>
      <c r="D6288">
        <f>SUMIF(E:E,Table1[[#This Row],[Item_Fat_Content]],N:N)</f>
        <v>6457454.3820000133</v>
      </c>
      <c r="E6288" t="s">
        <v>1608</v>
      </c>
      <c r="F6288">
        <v>4.2747880000000002E-2</v>
      </c>
      <c r="G6288" t="s">
        <v>24</v>
      </c>
      <c r="H6288">
        <v>183.69499999999999</v>
      </c>
      <c r="I6288" t="s">
        <v>13</v>
      </c>
      <c r="J6288">
        <v>1999</v>
      </c>
      <c r="K6288" t="s">
        <v>14</v>
      </c>
      <c r="L6288" t="s">
        <v>15</v>
      </c>
      <c r="M6288" t="s">
        <v>16</v>
      </c>
      <c r="N6288">
        <v>2929.52</v>
      </c>
    </row>
    <row r="6289" spans="1:14" x14ac:dyDescent="0.3">
      <c r="A6289" t="s">
        <v>123</v>
      </c>
      <c r="B6289">
        <v>6287</v>
      </c>
      <c r="C6289">
        <v>5.9050000000000002</v>
      </c>
      <c r="D6289">
        <f>SUMIF(E:E,Table1[[#This Row],[Item_Fat_Content]],N:N)</f>
        <v>11904094.532999987</v>
      </c>
      <c r="E6289" t="s">
        <v>11</v>
      </c>
      <c r="F6289">
        <v>4.5723220000000002E-2</v>
      </c>
      <c r="G6289" t="s">
        <v>73</v>
      </c>
      <c r="H6289">
        <v>222.1456</v>
      </c>
      <c r="I6289" t="s">
        <v>13</v>
      </c>
      <c r="J6289">
        <v>1999</v>
      </c>
      <c r="K6289" t="s">
        <v>14</v>
      </c>
      <c r="L6289" t="s">
        <v>15</v>
      </c>
      <c r="M6289" t="s">
        <v>16</v>
      </c>
      <c r="N6289">
        <v>5747.1855999999998</v>
      </c>
    </row>
    <row r="6290" spans="1:14" x14ac:dyDescent="0.3">
      <c r="A6290" t="s">
        <v>526</v>
      </c>
      <c r="B6290">
        <v>6288</v>
      </c>
      <c r="C6290">
        <v>8.5749999999999993</v>
      </c>
      <c r="D6290">
        <f>SUMIF(E:E,Table1[[#This Row],[Item_Fat_Content]],N:N)</f>
        <v>11904094.532999987</v>
      </c>
      <c r="E6290" t="s">
        <v>11</v>
      </c>
      <c r="F6290">
        <v>2.3934397999999999E-2</v>
      </c>
      <c r="G6290" t="s">
        <v>19</v>
      </c>
      <c r="H6290">
        <v>105.828</v>
      </c>
      <c r="I6290" t="s">
        <v>42</v>
      </c>
      <c r="J6290">
        <v>2002</v>
      </c>
      <c r="K6290" t="str">
        <f>K6289</f>
        <v>Medium</v>
      </c>
      <c r="L6290" t="s">
        <v>43</v>
      </c>
      <c r="M6290" t="s">
        <v>16</v>
      </c>
      <c r="N6290">
        <v>958.75199999999995</v>
      </c>
    </row>
    <row r="6291" spans="1:14" x14ac:dyDescent="0.3">
      <c r="A6291" t="s">
        <v>634</v>
      </c>
      <c r="B6291">
        <v>6289</v>
      </c>
      <c r="C6291">
        <v>17.350000000000001</v>
      </c>
      <c r="D6291">
        <f>SUMIF(E:E,Table1[[#This Row],[Item_Fat_Content]],N:N)</f>
        <v>6457454.3820000133</v>
      </c>
      <c r="E6291" t="s">
        <v>1608</v>
      </c>
      <c r="F6291">
        <v>0.146527359</v>
      </c>
      <c r="G6291" t="s">
        <v>259</v>
      </c>
      <c r="H6291">
        <v>147.905</v>
      </c>
      <c r="I6291" t="s">
        <v>13</v>
      </c>
      <c r="J6291">
        <v>1999</v>
      </c>
      <c r="K6291" t="s">
        <v>14</v>
      </c>
      <c r="L6291" t="s">
        <v>15</v>
      </c>
      <c r="M6291" t="s">
        <v>16</v>
      </c>
      <c r="N6291">
        <v>2247.0749999999998</v>
      </c>
    </row>
    <row r="6292" spans="1:14" x14ac:dyDescent="0.3">
      <c r="A6292" t="s">
        <v>1371</v>
      </c>
      <c r="B6292">
        <v>6290</v>
      </c>
      <c r="C6292">
        <v>18.600000000000001</v>
      </c>
      <c r="D6292">
        <f>SUMIF(E:E,Table1[[#This Row],[Item_Fat_Content]],N:N)</f>
        <v>11904094.532999987</v>
      </c>
      <c r="E6292" t="s">
        <v>11</v>
      </c>
      <c r="F6292">
        <v>1.2651172E-2</v>
      </c>
      <c r="G6292" t="s">
        <v>30</v>
      </c>
      <c r="H6292">
        <v>123.1414</v>
      </c>
      <c r="I6292" t="s">
        <v>60</v>
      </c>
      <c r="J6292">
        <v>2004</v>
      </c>
      <c r="K6292" t="s">
        <v>49</v>
      </c>
      <c r="L6292" t="s">
        <v>43</v>
      </c>
      <c r="M6292" t="s">
        <v>16</v>
      </c>
      <c r="N6292">
        <v>2314.9866000000002</v>
      </c>
    </row>
    <row r="6293" spans="1:14" x14ac:dyDescent="0.3">
      <c r="A6293" t="s">
        <v>671</v>
      </c>
      <c r="B6293">
        <v>6291</v>
      </c>
      <c r="C6293">
        <f>C6292</f>
        <v>18.600000000000001</v>
      </c>
      <c r="D6293">
        <f>SUMIF(E:E,Table1[[#This Row],[Item_Fat_Content]],N:N)</f>
        <v>11904094.532999987</v>
      </c>
      <c r="E6293" t="s">
        <v>11</v>
      </c>
      <c r="F6293">
        <v>0.107507291</v>
      </c>
      <c r="G6293" t="s">
        <v>30</v>
      </c>
      <c r="H6293">
        <v>34.855800000000002</v>
      </c>
      <c r="I6293" t="s">
        <v>38</v>
      </c>
      <c r="J6293">
        <v>1985</v>
      </c>
      <c r="K6293" t="s">
        <v>14</v>
      </c>
      <c r="L6293" t="s">
        <v>21</v>
      </c>
      <c r="M6293" t="s">
        <v>39</v>
      </c>
      <c r="N6293">
        <v>441.42540000000002</v>
      </c>
    </row>
    <row r="6294" spans="1:14" x14ac:dyDescent="0.3">
      <c r="A6294" t="s">
        <v>743</v>
      </c>
      <c r="B6294">
        <v>6292</v>
      </c>
      <c r="C6294">
        <v>15.1</v>
      </c>
      <c r="D6294">
        <f>SUMIF(E:E,Table1[[#This Row],[Item_Fat_Content]],N:N)</f>
        <v>6457454.3820000133</v>
      </c>
      <c r="E6294" t="s">
        <v>1608</v>
      </c>
      <c r="F6294">
        <v>9.6295326000000001E-2</v>
      </c>
      <c r="G6294" t="s">
        <v>24</v>
      </c>
      <c r="H6294">
        <v>133.49420000000001</v>
      </c>
      <c r="I6294" t="s">
        <v>42</v>
      </c>
      <c r="J6294">
        <v>2002</v>
      </c>
      <c r="K6294" t="str">
        <f>K6293</f>
        <v>Medium</v>
      </c>
      <c r="L6294" t="s">
        <v>43</v>
      </c>
      <c r="M6294" t="s">
        <v>16</v>
      </c>
      <c r="N6294">
        <v>1457.4362000000001</v>
      </c>
    </row>
    <row r="6295" spans="1:14" x14ac:dyDescent="0.3">
      <c r="A6295" t="s">
        <v>1362</v>
      </c>
      <c r="B6295">
        <v>6293</v>
      </c>
      <c r="C6295">
        <f>C6294</f>
        <v>15.1</v>
      </c>
      <c r="D6295">
        <f>SUMIF(E:E,Table1[[#This Row],[Item_Fat_Content]],N:N)</f>
        <v>11904094.532999987</v>
      </c>
      <c r="E6295" t="s">
        <v>11</v>
      </c>
      <c r="F6295">
        <v>0</v>
      </c>
      <c r="G6295" t="s">
        <v>116</v>
      </c>
      <c r="H6295">
        <v>167.51580000000001</v>
      </c>
      <c r="I6295" t="s">
        <v>38</v>
      </c>
      <c r="J6295">
        <v>1985</v>
      </c>
      <c r="K6295" t="s">
        <v>14</v>
      </c>
      <c r="L6295" t="s">
        <v>21</v>
      </c>
      <c r="M6295" t="s">
        <v>39</v>
      </c>
      <c r="N6295">
        <v>4345.0108</v>
      </c>
    </row>
    <row r="6296" spans="1:14" x14ac:dyDescent="0.3">
      <c r="A6296" t="s">
        <v>652</v>
      </c>
      <c r="B6296">
        <v>6294</v>
      </c>
      <c r="C6296">
        <v>7.8250000000000002</v>
      </c>
      <c r="D6296">
        <f>SUMIF(E:E,Table1[[#This Row],[Item_Fat_Content]],N:N)</f>
        <v>11904094.532999987</v>
      </c>
      <c r="E6296" t="s">
        <v>11</v>
      </c>
      <c r="F6296">
        <v>7.9613553000000004E-2</v>
      </c>
      <c r="G6296" t="s">
        <v>24</v>
      </c>
      <c r="H6296">
        <v>65.082599999999999</v>
      </c>
      <c r="I6296" t="s">
        <v>60</v>
      </c>
      <c r="J6296">
        <v>2004</v>
      </c>
      <c r="K6296" t="s">
        <v>49</v>
      </c>
      <c r="L6296" t="s">
        <v>43</v>
      </c>
      <c r="M6296" t="s">
        <v>16</v>
      </c>
      <c r="N6296">
        <v>1162.4867999999999</v>
      </c>
    </row>
    <row r="6297" spans="1:14" x14ac:dyDescent="0.3">
      <c r="A6297" t="s">
        <v>745</v>
      </c>
      <c r="B6297">
        <v>6295</v>
      </c>
      <c r="C6297">
        <v>9.17</v>
      </c>
      <c r="D6297">
        <f>SUMIF(E:E,Table1[[#This Row],[Item_Fat_Content]],N:N)</f>
        <v>11904094.532999987</v>
      </c>
      <c r="E6297" t="s">
        <v>11</v>
      </c>
      <c r="F6297">
        <v>0.10339830899999999</v>
      </c>
      <c r="G6297" t="s">
        <v>34</v>
      </c>
      <c r="H6297">
        <v>143.947</v>
      </c>
      <c r="I6297" t="s">
        <v>20</v>
      </c>
      <c r="J6297">
        <v>2009</v>
      </c>
      <c r="K6297" t="s">
        <v>14</v>
      </c>
      <c r="L6297" t="s">
        <v>21</v>
      </c>
      <c r="M6297" t="s">
        <v>22</v>
      </c>
      <c r="N6297">
        <v>2576.6460000000002</v>
      </c>
    </row>
    <row r="6298" spans="1:14" x14ac:dyDescent="0.3">
      <c r="A6298" t="s">
        <v>528</v>
      </c>
      <c r="B6298">
        <v>6296</v>
      </c>
      <c r="C6298">
        <v>20.7</v>
      </c>
      <c r="D6298">
        <f>SUMIF(E:E,Table1[[#This Row],[Item_Fat_Content]],N:N)</f>
        <v>6457454.3820000133</v>
      </c>
      <c r="E6298" t="s">
        <v>1608</v>
      </c>
      <c r="F6298">
        <v>0.16767230999999999</v>
      </c>
      <c r="G6298" t="s">
        <v>26</v>
      </c>
      <c r="H6298">
        <v>124.2388</v>
      </c>
      <c r="I6298" t="s">
        <v>27</v>
      </c>
      <c r="J6298">
        <v>1998</v>
      </c>
      <c r="K6298" t="str">
        <f>K6297</f>
        <v>Medium</v>
      </c>
      <c r="L6298" t="s">
        <v>21</v>
      </c>
      <c r="M6298" t="s">
        <v>28</v>
      </c>
      <c r="N6298">
        <v>247.67760000000001</v>
      </c>
    </row>
    <row r="6299" spans="1:14" x14ac:dyDescent="0.3">
      <c r="A6299" t="s">
        <v>1269</v>
      </c>
      <c r="B6299">
        <v>6297</v>
      </c>
      <c r="C6299">
        <v>12.1</v>
      </c>
      <c r="D6299">
        <f>SUMIF(E:E,Table1[[#This Row],[Item_Fat_Content]],N:N)</f>
        <v>11904094.532999987</v>
      </c>
      <c r="E6299" t="s">
        <v>11</v>
      </c>
      <c r="F6299">
        <v>2.0551458000000002E-2</v>
      </c>
      <c r="G6299" t="s">
        <v>36</v>
      </c>
      <c r="H6299">
        <v>146.67339999999999</v>
      </c>
      <c r="I6299" t="s">
        <v>31</v>
      </c>
      <c r="J6299">
        <v>1987</v>
      </c>
      <c r="K6299" t="s">
        <v>32</v>
      </c>
      <c r="L6299" t="s">
        <v>21</v>
      </c>
      <c r="M6299" t="s">
        <v>16</v>
      </c>
      <c r="N6299">
        <v>2227.1010000000001</v>
      </c>
    </row>
    <row r="6300" spans="1:14" x14ac:dyDescent="0.3">
      <c r="A6300" t="s">
        <v>899</v>
      </c>
      <c r="B6300">
        <v>6298</v>
      </c>
      <c r="C6300">
        <v>13.65</v>
      </c>
      <c r="D6300">
        <f>SUMIF(E:E,Table1[[#This Row],[Item_Fat_Content]],N:N)</f>
        <v>6457454.3820000133</v>
      </c>
      <c r="E6300" t="s">
        <v>1608</v>
      </c>
      <c r="F6300">
        <v>2.5961115999999999E-2</v>
      </c>
      <c r="G6300" t="s">
        <v>36</v>
      </c>
      <c r="H6300">
        <v>80.430199999999999</v>
      </c>
      <c r="I6300" t="s">
        <v>13</v>
      </c>
      <c r="J6300">
        <v>1999</v>
      </c>
      <c r="K6300" t="s">
        <v>14</v>
      </c>
      <c r="L6300" t="s">
        <v>15</v>
      </c>
      <c r="M6300" t="s">
        <v>16</v>
      </c>
      <c r="N6300">
        <v>316.92079999999999</v>
      </c>
    </row>
    <row r="6301" spans="1:14" x14ac:dyDescent="0.3">
      <c r="A6301" t="s">
        <v>1586</v>
      </c>
      <c r="B6301">
        <v>6299</v>
      </c>
      <c r="C6301">
        <v>8.3800000000000008</v>
      </c>
      <c r="D6301">
        <f>SUMIF(E:E,Table1[[#This Row],[Item_Fat_Content]],N:N)</f>
        <v>6457454.3820000133</v>
      </c>
      <c r="E6301" t="s">
        <v>1608</v>
      </c>
      <c r="F6301">
        <v>4.6960237000000002E-2</v>
      </c>
      <c r="G6301" t="s">
        <v>34</v>
      </c>
      <c r="H6301">
        <v>111.857</v>
      </c>
      <c r="I6301" t="s">
        <v>13</v>
      </c>
      <c r="J6301">
        <v>1999</v>
      </c>
      <c r="K6301" t="s">
        <v>14</v>
      </c>
      <c r="L6301" t="s">
        <v>15</v>
      </c>
      <c r="M6301" t="s">
        <v>16</v>
      </c>
      <c r="N6301">
        <v>2966.1390000000001</v>
      </c>
    </row>
    <row r="6302" spans="1:14" x14ac:dyDescent="0.3">
      <c r="A6302" t="s">
        <v>1233</v>
      </c>
      <c r="B6302">
        <v>6300</v>
      </c>
      <c r="C6302">
        <v>19.75</v>
      </c>
      <c r="D6302">
        <f>SUMIF(E:E,Table1[[#This Row],[Item_Fat_Content]],N:N)</f>
        <v>11904094.532999987</v>
      </c>
      <c r="E6302" t="s">
        <v>11</v>
      </c>
      <c r="F6302">
        <v>4.1533437999999999E-2</v>
      </c>
      <c r="G6302" t="s">
        <v>26</v>
      </c>
      <c r="H6302">
        <v>119.8466</v>
      </c>
      <c r="I6302" t="s">
        <v>20</v>
      </c>
      <c r="J6302">
        <v>2009</v>
      </c>
      <c r="K6302" t="s">
        <v>14</v>
      </c>
      <c r="L6302" t="s">
        <v>21</v>
      </c>
      <c r="M6302" t="s">
        <v>22</v>
      </c>
      <c r="N6302">
        <v>2239.0853999999999</v>
      </c>
    </row>
    <row r="6303" spans="1:14" x14ac:dyDescent="0.3">
      <c r="A6303" t="s">
        <v>1579</v>
      </c>
      <c r="B6303">
        <v>6301</v>
      </c>
      <c r="C6303">
        <v>8.67</v>
      </c>
      <c r="D6303">
        <f>SUMIF(E:E,Table1[[#This Row],[Item_Fat_Content]],N:N)</f>
        <v>11904094.532999987</v>
      </c>
      <c r="E6303" t="s">
        <v>11</v>
      </c>
      <c r="F6303">
        <v>6.5436580999999994E-2</v>
      </c>
      <c r="G6303" t="s">
        <v>19</v>
      </c>
      <c r="H6303">
        <v>142.9128</v>
      </c>
      <c r="I6303" t="s">
        <v>48</v>
      </c>
      <c r="J6303">
        <v>1997</v>
      </c>
      <c r="K6303" t="s">
        <v>49</v>
      </c>
      <c r="L6303" t="s">
        <v>15</v>
      </c>
      <c r="M6303" t="s">
        <v>16</v>
      </c>
      <c r="N6303">
        <v>2013.3792000000001</v>
      </c>
    </row>
    <row r="6304" spans="1:14" x14ac:dyDescent="0.3">
      <c r="A6304" t="s">
        <v>685</v>
      </c>
      <c r="B6304">
        <v>6302</v>
      </c>
      <c r="C6304">
        <v>15.6</v>
      </c>
      <c r="D6304">
        <f>SUMIF(E:E,Table1[[#This Row],[Item_Fat_Content]],N:N)</f>
        <v>11904094.532999987</v>
      </c>
      <c r="E6304" t="s">
        <v>11</v>
      </c>
      <c r="F6304">
        <v>8.1268409999999999E-2</v>
      </c>
      <c r="G6304" t="s">
        <v>34</v>
      </c>
      <c r="H6304">
        <v>110.2544</v>
      </c>
      <c r="I6304" t="s">
        <v>42</v>
      </c>
      <c r="J6304">
        <v>2002</v>
      </c>
      <c r="K6304" t="str">
        <f>K6303</f>
        <v>Small</v>
      </c>
      <c r="L6304" t="s">
        <v>43</v>
      </c>
      <c r="M6304" t="s">
        <v>16</v>
      </c>
      <c r="N6304">
        <v>1789.6704</v>
      </c>
    </row>
    <row r="6305" spans="1:14" x14ac:dyDescent="0.3">
      <c r="A6305" t="s">
        <v>643</v>
      </c>
      <c r="B6305">
        <v>6303</v>
      </c>
      <c r="C6305">
        <v>12.35</v>
      </c>
      <c r="D6305">
        <f>SUMIF(E:E,Table1[[#This Row],[Item_Fat_Content]],N:N)</f>
        <v>6457454.3820000133</v>
      </c>
      <c r="E6305" t="s">
        <v>1608</v>
      </c>
      <c r="F6305">
        <v>7.2689818000000003E-2</v>
      </c>
      <c r="G6305" t="s">
        <v>12</v>
      </c>
      <c r="H6305">
        <v>48.769199999999998</v>
      </c>
      <c r="I6305" t="s">
        <v>20</v>
      </c>
      <c r="J6305">
        <v>2009</v>
      </c>
      <c r="K6305" t="s">
        <v>14</v>
      </c>
      <c r="L6305" t="s">
        <v>21</v>
      </c>
      <c r="M6305" t="s">
        <v>22</v>
      </c>
      <c r="N6305">
        <v>788.30719999999997</v>
      </c>
    </row>
    <row r="6306" spans="1:14" x14ac:dyDescent="0.3">
      <c r="A6306" t="s">
        <v>109</v>
      </c>
      <c r="B6306">
        <v>6304</v>
      </c>
      <c r="C6306">
        <v>17.7</v>
      </c>
      <c r="D6306">
        <f>SUMIF(E:E,Table1[[#This Row],[Item_Fat_Content]],N:N)</f>
        <v>11904094.532999987</v>
      </c>
      <c r="E6306" t="s">
        <v>11</v>
      </c>
      <c r="F6306">
        <v>0.116723677</v>
      </c>
      <c r="G6306" t="s">
        <v>36</v>
      </c>
      <c r="H6306">
        <v>182.42660000000001</v>
      </c>
      <c r="I6306" t="s">
        <v>13</v>
      </c>
      <c r="J6306">
        <v>1999</v>
      </c>
      <c r="K6306" t="s">
        <v>14</v>
      </c>
      <c r="L6306" t="s">
        <v>15</v>
      </c>
      <c r="M6306" t="s">
        <v>16</v>
      </c>
      <c r="N6306">
        <v>5163.9448000000002</v>
      </c>
    </row>
    <row r="6307" spans="1:14" x14ac:dyDescent="0.3">
      <c r="A6307" t="s">
        <v>824</v>
      </c>
      <c r="B6307">
        <v>6305</v>
      </c>
      <c r="C6307">
        <v>12.5</v>
      </c>
      <c r="D6307">
        <f>SUMIF(E:E,Table1[[#This Row],[Item_Fat_Content]],N:N)</f>
        <v>6457454.3820000133</v>
      </c>
      <c r="E6307" t="s">
        <v>1608</v>
      </c>
      <c r="F6307">
        <v>7.4035423000000003E-2</v>
      </c>
      <c r="G6307" t="s">
        <v>73</v>
      </c>
      <c r="H6307">
        <v>87.919799999999995</v>
      </c>
      <c r="I6307" t="s">
        <v>20</v>
      </c>
      <c r="J6307">
        <v>2009</v>
      </c>
      <c r="K6307" t="s">
        <v>14</v>
      </c>
      <c r="L6307" t="s">
        <v>21</v>
      </c>
      <c r="M6307" t="s">
        <v>22</v>
      </c>
      <c r="N6307">
        <v>1133.8574000000001</v>
      </c>
    </row>
    <row r="6308" spans="1:14" x14ac:dyDescent="0.3">
      <c r="A6308" t="s">
        <v>81</v>
      </c>
      <c r="B6308">
        <v>6306</v>
      </c>
      <c r="C6308">
        <v>20.2</v>
      </c>
      <c r="D6308">
        <f>SUMIF(E:E,Table1[[#This Row],[Item_Fat_Content]],N:N)</f>
        <v>6457454.3820000133</v>
      </c>
      <c r="E6308" t="s">
        <v>1608</v>
      </c>
      <c r="F6308">
        <v>5.9751638000000003E-2</v>
      </c>
      <c r="G6308" t="s">
        <v>26</v>
      </c>
      <c r="H6308">
        <v>129.1678</v>
      </c>
      <c r="I6308" t="s">
        <v>31</v>
      </c>
      <c r="J6308">
        <v>1987</v>
      </c>
      <c r="K6308" t="s">
        <v>32</v>
      </c>
      <c r="L6308" t="s">
        <v>21</v>
      </c>
      <c r="M6308" t="s">
        <v>16</v>
      </c>
      <c r="N6308">
        <v>1017.3424</v>
      </c>
    </row>
    <row r="6309" spans="1:14" x14ac:dyDescent="0.3">
      <c r="A6309" t="s">
        <v>1129</v>
      </c>
      <c r="B6309">
        <v>6307</v>
      </c>
      <c r="C6309">
        <v>13.15</v>
      </c>
      <c r="D6309">
        <f>SUMIF(E:E,Table1[[#This Row],[Item_Fat_Content]],N:N)</f>
        <v>11904094.532999987</v>
      </c>
      <c r="E6309" t="s">
        <v>11</v>
      </c>
      <c r="F6309">
        <v>9.2854962999999999E-2</v>
      </c>
      <c r="G6309" t="s">
        <v>30</v>
      </c>
      <c r="H6309">
        <v>158.7604</v>
      </c>
      <c r="I6309" t="s">
        <v>42</v>
      </c>
      <c r="J6309">
        <v>2002</v>
      </c>
      <c r="K6309" t="str">
        <f>K6308</f>
        <v>High</v>
      </c>
      <c r="L6309" t="s">
        <v>43</v>
      </c>
      <c r="M6309" t="s">
        <v>16</v>
      </c>
      <c r="N6309">
        <v>3010.7476000000001</v>
      </c>
    </row>
    <row r="6310" spans="1:14" x14ac:dyDescent="0.3">
      <c r="A6310" t="s">
        <v>1295</v>
      </c>
      <c r="B6310">
        <v>6308</v>
      </c>
      <c r="C6310">
        <f t="shared" ref="C6310:C6311" si="487">C6309</f>
        <v>13.15</v>
      </c>
      <c r="D6310">
        <f>SUMIF(E:E,Table1[[#This Row],[Item_Fat_Content]],N:N)</f>
        <v>6457454.3820000133</v>
      </c>
      <c r="E6310" t="s">
        <v>1608</v>
      </c>
      <c r="F6310">
        <v>0</v>
      </c>
      <c r="G6310" t="s">
        <v>41</v>
      </c>
      <c r="H6310">
        <v>230.0668</v>
      </c>
      <c r="I6310" t="s">
        <v>65</v>
      </c>
      <c r="J6310">
        <v>1985</v>
      </c>
      <c r="K6310" t="s">
        <v>49</v>
      </c>
      <c r="L6310" t="s">
        <v>15</v>
      </c>
      <c r="M6310" t="s">
        <v>28</v>
      </c>
      <c r="N6310">
        <v>691.10040000000004</v>
      </c>
    </row>
    <row r="6311" spans="1:14" x14ac:dyDescent="0.3">
      <c r="A6311" t="s">
        <v>1488</v>
      </c>
      <c r="B6311">
        <v>6309</v>
      </c>
      <c r="C6311">
        <f t="shared" si="487"/>
        <v>13.15</v>
      </c>
      <c r="D6311">
        <f>SUMIF(E:E,Table1[[#This Row],[Item_Fat_Content]],N:N)</f>
        <v>11904094.532999987</v>
      </c>
      <c r="E6311" t="s">
        <v>11</v>
      </c>
      <c r="F6311">
        <v>4.4606379000000002E-2</v>
      </c>
      <c r="G6311" t="s">
        <v>36</v>
      </c>
      <c r="H6311">
        <v>174.2054</v>
      </c>
      <c r="I6311" t="s">
        <v>38</v>
      </c>
      <c r="J6311">
        <v>1985</v>
      </c>
      <c r="K6311" t="s">
        <v>14</v>
      </c>
      <c r="L6311" t="s">
        <v>21</v>
      </c>
      <c r="M6311" t="s">
        <v>39</v>
      </c>
      <c r="N6311">
        <v>4377.6350000000002</v>
      </c>
    </row>
    <row r="6312" spans="1:14" x14ac:dyDescent="0.3">
      <c r="A6312" t="s">
        <v>1177</v>
      </c>
      <c r="B6312">
        <v>6310</v>
      </c>
      <c r="C6312">
        <v>10.85</v>
      </c>
      <c r="D6312">
        <f>SUMIF(E:E,Table1[[#This Row],[Item_Fat_Content]],N:N)</f>
        <v>11904094.532999987</v>
      </c>
      <c r="E6312" t="s">
        <v>11</v>
      </c>
      <c r="F6312">
        <v>0.16210760299999999</v>
      </c>
      <c r="G6312" t="s">
        <v>36</v>
      </c>
      <c r="H6312">
        <v>106.3622</v>
      </c>
      <c r="I6312" t="s">
        <v>31</v>
      </c>
      <c r="J6312">
        <v>1987</v>
      </c>
      <c r="K6312" t="s">
        <v>32</v>
      </c>
      <c r="L6312" t="s">
        <v>21</v>
      </c>
      <c r="M6312" t="s">
        <v>16</v>
      </c>
      <c r="N6312">
        <v>2117.2440000000001</v>
      </c>
    </row>
    <row r="6313" spans="1:14" x14ac:dyDescent="0.3">
      <c r="A6313" t="s">
        <v>1218</v>
      </c>
      <c r="B6313">
        <v>6311</v>
      </c>
      <c r="C6313">
        <f>C6312</f>
        <v>10.85</v>
      </c>
      <c r="D6313">
        <f>SUMIF(E:E,Table1[[#This Row],[Item_Fat_Content]],N:N)</f>
        <v>11904094.532999987</v>
      </c>
      <c r="E6313" t="s">
        <v>11</v>
      </c>
      <c r="F6313">
        <v>0</v>
      </c>
      <c r="G6313" t="s">
        <v>56</v>
      </c>
      <c r="H6313">
        <v>37.3506</v>
      </c>
      <c r="I6313" t="s">
        <v>38</v>
      </c>
      <c r="J6313">
        <v>1985</v>
      </c>
      <c r="K6313" t="s">
        <v>14</v>
      </c>
      <c r="L6313" t="s">
        <v>21</v>
      </c>
      <c r="M6313" t="s">
        <v>39</v>
      </c>
      <c r="N6313">
        <v>1024.6661999999999</v>
      </c>
    </row>
    <row r="6314" spans="1:14" x14ac:dyDescent="0.3">
      <c r="A6314" t="s">
        <v>648</v>
      </c>
      <c r="B6314">
        <v>6312</v>
      </c>
      <c r="C6314">
        <v>17.7</v>
      </c>
      <c r="D6314">
        <f>SUMIF(E:E,Table1[[#This Row],[Item_Fat_Content]],N:N)</f>
        <v>11904094.532999987</v>
      </c>
      <c r="E6314" t="s">
        <v>11</v>
      </c>
      <c r="F6314">
        <v>3.0060895000000001E-2</v>
      </c>
      <c r="G6314" t="s">
        <v>36</v>
      </c>
      <c r="H6314">
        <v>166.48159999999999</v>
      </c>
      <c r="I6314" t="s">
        <v>20</v>
      </c>
      <c r="J6314">
        <v>2009</v>
      </c>
      <c r="K6314" t="s">
        <v>14</v>
      </c>
      <c r="L6314" t="s">
        <v>21</v>
      </c>
      <c r="M6314" t="s">
        <v>22</v>
      </c>
      <c r="N6314">
        <v>2013.3792000000001</v>
      </c>
    </row>
    <row r="6315" spans="1:14" x14ac:dyDescent="0.3">
      <c r="A6315" t="s">
        <v>371</v>
      </c>
      <c r="B6315">
        <v>6313</v>
      </c>
      <c r="C6315">
        <v>14.35</v>
      </c>
      <c r="D6315">
        <f>SUMIF(E:E,Table1[[#This Row],[Item_Fat_Content]],N:N)</f>
        <v>11904094.532999987</v>
      </c>
      <c r="E6315" t="s">
        <v>11</v>
      </c>
      <c r="F6315">
        <v>8.1050005999999994E-2</v>
      </c>
      <c r="G6315" t="s">
        <v>34</v>
      </c>
      <c r="H6315">
        <v>79.195999999999998</v>
      </c>
      <c r="I6315" t="s">
        <v>45</v>
      </c>
      <c r="J6315">
        <v>2007</v>
      </c>
      <c r="K6315" t="str">
        <f t="shared" ref="K6315:K6316" si="488">K6314</f>
        <v>Medium</v>
      </c>
      <c r="L6315" t="s">
        <v>43</v>
      </c>
      <c r="M6315" t="s">
        <v>16</v>
      </c>
      <c r="N6315">
        <v>1278.336</v>
      </c>
    </row>
    <row r="6316" spans="1:14" x14ac:dyDescent="0.3">
      <c r="A6316" t="s">
        <v>639</v>
      </c>
      <c r="B6316">
        <v>6314</v>
      </c>
      <c r="C6316">
        <v>20</v>
      </c>
      <c r="D6316">
        <f>SUMIF(E:E,Table1[[#This Row],[Item_Fat_Content]],N:N)</f>
        <v>6457454.3820000133</v>
      </c>
      <c r="E6316" t="s">
        <v>1608</v>
      </c>
      <c r="F6316">
        <v>5.1783760999999998E-2</v>
      </c>
      <c r="G6316" t="s">
        <v>41</v>
      </c>
      <c r="H6316">
        <v>125.8678</v>
      </c>
      <c r="I6316" t="s">
        <v>45</v>
      </c>
      <c r="J6316">
        <v>2007</v>
      </c>
      <c r="K6316" t="str">
        <f t="shared" si="488"/>
        <v>Medium</v>
      </c>
      <c r="L6316" t="s">
        <v>43</v>
      </c>
      <c r="M6316" t="s">
        <v>16</v>
      </c>
      <c r="N6316">
        <v>3433.5306</v>
      </c>
    </row>
    <row r="6317" spans="1:14" x14ac:dyDescent="0.3">
      <c r="A6317" t="s">
        <v>1340</v>
      </c>
      <c r="B6317">
        <v>6315</v>
      </c>
      <c r="C6317">
        <v>12.3</v>
      </c>
      <c r="D6317">
        <f>SUMIF(E:E,Table1[[#This Row],[Item_Fat_Content]],N:N)</f>
        <v>11904094.532999987</v>
      </c>
      <c r="E6317" t="s">
        <v>11</v>
      </c>
      <c r="F6317">
        <v>0</v>
      </c>
      <c r="G6317" t="s">
        <v>34</v>
      </c>
      <c r="H6317">
        <v>37.287399999999998</v>
      </c>
      <c r="I6317" t="s">
        <v>31</v>
      </c>
      <c r="J6317">
        <v>1987</v>
      </c>
      <c r="K6317" t="s">
        <v>32</v>
      </c>
      <c r="L6317" t="s">
        <v>21</v>
      </c>
      <c r="M6317" t="s">
        <v>16</v>
      </c>
      <c r="N6317">
        <v>705.74800000000005</v>
      </c>
    </row>
    <row r="6318" spans="1:14" x14ac:dyDescent="0.3">
      <c r="A6318" t="s">
        <v>688</v>
      </c>
      <c r="B6318">
        <v>6316</v>
      </c>
      <c r="C6318">
        <v>10.3</v>
      </c>
      <c r="D6318">
        <f>SUMIF(E:E,Table1[[#This Row],[Item_Fat_Content]],N:N)</f>
        <v>6457454.3820000133</v>
      </c>
      <c r="E6318" t="s">
        <v>1608</v>
      </c>
      <c r="F6318">
        <v>2.4998006999999999E-2</v>
      </c>
      <c r="G6318" t="s">
        <v>34</v>
      </c>
      <c r="H6318">
        <v>174.44220000000001</v>
      </c>
      <c r="I6318" t="s">
        <v>20</v>
      </c>
      <c r="J6318">
        <v>2009</v>
      </c>
      <c r="K6318" t="s">
        <v>14</v>
      </c>
      <c r="L6318" t="s">
        <v>21</v>
      </c>
      <c r="M6318" t="s">
        <v>22</v>
      </c>
      <c r="N6318">
        <v>3448.8440000000001</v>
      </c>
    </row>
    <row r="6319" spans="1:14" x14ac:dyDescent="0.3">
      <c r="A6319" t="s">
        <v>114</v>
      </c>
      <c r="B6319">
        <v>6317</v>
      </c>
      <c r="C6319">
        <v>15.6</v>
      </c>
      <c r="D6319">
        <f>SUMIF(E:E,Table1[[#This Row],[Item_Fat_Content]],N:N)</f>
        <v>6457454.3820000133</v>
      </c>
      <c r="E6319" t="s">
        <v>1608</v>
      </c>
      <c r="F6319">
        <v>0.105208448</v>
      </c>
      <c r="G6319" t="s">
        <v>36</v>
      </c>
      <c r="H6319">
        <v>170.57640000000001</v>
      </c>
      <c r="I6319" t="s">
        <v>31</v>
      </c>
      <c r="J6319">
        <v>1987</v>
      </c>
      <c r="K6319" t="s">
        <v>32</v>
      </c>
      <c r="L6319" t="s">
        <v>21</v>
      </c>
      <c r="M6319" t="s">
        <v>16</v>
      </c>
      <c r="N6319">
        <v>4466.1863999999996</v>
      </c>
    </row>
    <row r="6320" spans="1:14" x14ac:dyDescent="0.3">
      <c r="A6320" t="s">
        <v>842</v>
      </c>
      <c r="B6320">
        <v>6318</v>
      </c>
      <c r="C6320">
        <v>9.8000000000000007</v>
      </c>
      <c r="D6320">
        <f>SUMIF(E:E,Table1[[#This Row],[Item_Fat_Content]],N:N)</f>
        <v>6457454.3820000133</v>
      </c>
      <c r="E6320" t="s">
        <v>1608</v>
      </c>
      <c r="F6320">
        <v>0.14118383000000001</v>
      </c>
      <c r="G6320" t="s">
        <v>34</v>
      </c>
      <c r="H6320">
        <v>50.500799999999998</v>
      </c>
      <c r="I6320" t="s">
        <v>20</v>
      </c>
      <c r="J6320">
        <v>2009</v>
      </c>
      <c r="K6320" t="s">
        <v>14</v>
      </c>
      <c r="L6320" t="s">
        <v>21</v>
      </c>
      <c r="M6320" t="s">
        <v>22</v>
      </c>
      <c r="N6320">
        <v>253.00399999999999</v>
      </c>
    </row>
    <row r="6321" spans="1:14" x14ac:dyDescent="0.3">
      <c r="A6321" t="s">
        <v>1433</v>
      </c>
      <c r="B6321">
        <v>6319</v>
      </c>
      <c r="C6321">
        <v>11.1</v>
      </c>
      <c r="D6321">
        <f>SUMIF(E:E,Table1[[#This Row],[Item_Fat_Content]],N:N)</f>
        <v>11904094.532999987</v>
      </c>
      <c r="E6321" t="s">
        <v>11</v>
      </c>
      <c r="F6321">
        <v>0.13569283100000001</v>
      </c>
      <c r="G6321" t="s">
        <v>36</v>
      </c>
      <c r="H6321">
        <v>220.04820000000001</v>
      </c>
      <c r="I6321" t="s">
        <v>20</v>
      </c>
      <c r="J6321">
        <v>2009</v>
      </c>
      <c r="K6321" t="s">
        <v>14</v>
      </c>
      <c r="L6321" t="s">
        <v>21</v>
      </c>
      <c r="M6321" t="s">
        <v>22</v>
      </c>
      <c r="N6321">
        <v>2628.5783999999999</v>
      </c>
    </row>
    <row r="6322" spans="1:14" x14ac:dyDescent="0.3">
      <c r="A6322" t="s">
        <v>346</v>
      </c>
      <c r="B6322">
        <v>6320</v>
      </c>
      <c r="C6322">
        <f>C6321</f>
        <v>11.1</v>
      </c>
      <c r="D6322">
        <f>SUMIF(E:E,Table1[[#This Row],[Item_Fat_Content]],N:N)</f>
        <v>11904094.532999987</v>
      </c>
      <c r="E6322" t="s">
        <v>11</v>
      </c>
      <c r="F6322">
        <v>0.116347087</v>
      </c>
      <c r="G6322" t="s">
        <v>41</v>
      </c>
      <c r="H6322">
        <v>76.867000000000004</v>
      </c>
      <c r="I6322" t="s">
        <v>38</v>
      </c>
      <c r="J6322">
        <v>1985</v>
      </c>
      <c r="K6322" t="s">
        <v>14</v>
      </c>
      <c r="L6322" t="s">
        <v>21</v>
      </c>
      <c r="M6322" t="s">
        <v>39</v>
      </c>
      <c r="N6322">
        <v>2526.7109999999998</v>
      </c>
    </row>
    <row r="6323" spans="1:14" x14ac:dyDescent="0.3">
      <c r="A6323" t="s">
        <v>46</v>
      </c>
      <c r="B6323">
        <v>6321</v>
      </c>
      <c r="C6323">
        <v>11.8</v>
      </c>
      <c r="D6323">
        <f>SUMIF(E:E,Table1[[#This Row],[Item_Fat_Content]],N:N)</f>
        <v>11904094.532999987</v>
      </c>
      <c r="E6323" t="s">
        <v>11</v>
      </c>
      <c r="F6323">
        <v>0.12150063</v>
      </c>
      <c r="G6323" t="s">
        <v>26</v>
      </c>
      <c r="H6323">
        <v>46.840200000000003</v>
      </c>
      <c r="I6323" t="s">
        <v>31</v>
      </c>
      <c r="J6323">
        <v>1987</v>
      </c>
      <c r="K6323" t="s">
        <v>32</v>
      </c>
      <c r="L6323" t="s">
        <v>21</v>
      </c>
      <c r="M6323" t="s">
        <v>16</v>
      </c>
      <c r="N6323">
        <v>413.46179999999998</v>
      </c>
    </row>
    <row r="6324" spans="1:14" x14ac:dyDescent="0.3">
      <c r="A6324" t="s">
        <v>1178</v>
      </c>
      <c r="B6324">
        <v>6322</v>
      </c>
      <c r="C6324">
        <v>7.72</v>
      </c>
      <c r="D6324">
        <f>SUMIF(E:E,Table1[[#This Row],[Item_Fat_Content]],N:N)</f>
        <v>6457454.3820000133</v>
      </c>
      <c r="E6324" t="s">
        <v>1608</v>
      </c>
      <c r="F6324">
        <v>8.8864488000000005E-2</v>
      </c>
      <c r="G6324" t="s">
        <v>26</v>
      </c>
      <c r="H6324">
        <v>119.3466</v>
      </c>
      <c r="I6324" t="s">
        <v>45</v>
      </c>
      <c r="J6324">
        <v>2007</v>
      </c>
      <c r="K6324" t="str">
        <f>K6323</f>
        <v>High</v>
      </c>
      <c r="L6324" t="s">
        <v>43</v>
      </c>
      <c r="M6324" t="s">
        <v>16</v>
      </c>
      <c r="N6324">
        <v>3064.0115999999998</v>
      </c>
    </row>
    <row r="6325" spans="1:14" x14ac:dyDescent="0.3">
      <c r="A6325" t="s">
        <v>1186</v>
      </c>
      <c r="B6325">
        <v>6323</v>
      </c>
      <c r="C6325">
        <f>C6324</f>
        <v>7.72</v>
      </c>
      <c r="D6325">
        <f>SUMIF(E:E,Table1[[#This Row],[Item_Fat_Content]],N:N)</f>
        <v>11904094.532999987</v>
      </c>
      <c r="E6325" t="s">
        <v>11</v>
      </c>
      <c r="F6325">
        <v>7.0912843000000003E-2</v>
      </c>
      <c r="G6325" t="s">
        <v>41</v>
      </c>
      <c r="H6325">
        <v>121.5098</v>
      </c>
      <c r="I6325" t="s">
        <v>38</v>
      </c>
      <c r="J6325">
        <v>1985</v>
      </c>
      <c r="K6325" t="s">
        <v>14</v>
      </c>
      <c r="L6325" t="s">
        <v>21</v>
      </c>
      <c r="M6325" t="s">
        <v>39</v>
      </c>
      <c r="N6325">
        <v>2410.1959999999999</v>
      </c>
    </row>
    <row r="6326" spans="1:14" x14ac:dyDescent="0.3">
      <c r="A6326" t="s">
        <v>1469</v>
      </c>
      <c r="B6326">
        <v>6324</v>
      </c>
      <c r="C6326">
        <v>19.600000000000001</v>
      </c>
      <c r="D6326">
        <f>SUMIF(E:E,Table1[[#This Row],[Item_Fat_Content]],N:N)</f>
        <v>6457454.3820000133</v>
      </c>
      <c r="E6326" t="s">
        <v>1608</v>
      </c>
      <c r="F6326">
        <v>4.1571557000000002E-2</v>
      </c>
      <c r="G6326" t="s">
        <v>41</v>
      </c>
      <c r="H6326">
        <v>49.937600000000003</v>
      </c>
      <c r="I6326" t="s">
        <v>48</v>
      </c>
      <c r="J6326">
        <v>1997</v>
      </c>
      <c r="K6326" t="s">
        <v>49</v>
      </c>
      <c r="L6326" t="s">
        <v>15</v>
      </c>
      <c r="M6326" t="s">
        <v>16</v>
      </c>
      <c r="N6326">
        <v>623.18880000000001</v>
      </c>
    </row>
    <row r="6327" spans="1:14" x14ac:dyDescent="0.3">
      <c r="A6327" t="s">
        <v>1381</v>
      </c>
      <c r="B6327">
        <v>6325</v>
      </c>
      <c r="C6327">
        <v>6.4249999999999998</v>
      </c>
      <c r="D6327">
        <f>SUMIF(E:E,Table1[[#This Row],[Item_Fat_Content]],N:N)</f>
        <v>11904094.532999987</v>
      </c>
      <c r="E6327" t="s">
        <v>11</v>
      </c>
      <c r="F6327">
        <v>9.3454898999999994E-2</v>
      </c>
      <c r="G6327" t="s">
        <v>26</v>
      </c>
      <c r="H6327">
        <v>175.37119999999999</v>
      </c>
      <c r="I6327" t="s">
        <v>48</v>
      </c>
      <c r="J6327">
        <v>1997</v>
      </c>
      <c r="K6327" t="s">
        <v>49</v>
      </c>
      <c r="L6327" t="s">
        <v>15</v>
      </c>
      <c r="M6327" t="s">
        <v>16</v>
      </c>
      <c r="N6327">
        <v>2988.1104</v>
      </c>
    </row>
    <row r="6328" spans="1:14" x14ac:dyDescent="0.3">
      <c r="A6328" t="s">
        <v>336</v>
      </c>
      <c r="B6328">
        <v>6326</v>
      </c>
      <c r="C6328">
        <v>20.85</v>
      </c>
      <c r="D6328">
        <f>SUMIF(E:E,Table1[[#This Row],[Item_Fat_Content]],N:N)</f>
        <v>11904094.532999987</v>
      </c>
      <c r="E6328" t="s">
        <v>11</v>
      </c>
      <c r="F6328">
        <v>2.1329793E-2</v>
      </c>
      <c r="G6328" t="s">
        <v>26</v>
      </c>
      <c r="H6328">
        <v>105.53060000000001</v>
      </c>
      <c r="I6328" t="s">
        <v>48</v>
      </c>
      <c r="J6328">
        <v>1997</v>
      </c>
      <c r="K6328" t="s">
        <v>49</v>
      </c>
      <c r="L6328" t="s">
        <v>15</v>
      </c>
      <c r="M6328" t="s">
        <v>16</v>
      </c>
      <c r="N6328">
        <v>940.77539999999999</v>
      </c>
    </row>
    <row r="6329" spans="1:14" x14ac:dyDescent="0.3">
      <c r="A6329" t="s">
        <v>845</v>
      </c>
      <c r="B6329">
        <v>6327</v>
      </c>
      <c r="C6329">
        <v>18</v>
      </c>
      <c r="D6329">
        <f>SUMIF(E:E,Table1[[#This Row],[Item_Fat_Content]],N:N)</f>
        <v>11904094.532999987</v>
      </c>
      <c r="E6329" t="s">
        <v>11</v>
      </c>
      <c r="F6329">
        <v>7.9299473999999995E-2</v>
      </c>
      <c r="G6329" t="s">
        <v>30</v>
      </c>
      <c r="H6329">
        <v>170.54220000000001</v>
      </c>
      <c r="I6329" t="s">
        <v>27</v>
      </c>
      <c r="J6329">
        <v>1998</v>
      </c>
      <c r="K6329" t="str">
        <f t="shared" ref="K6329:K6330" si="489">K6328</f>
        <v>Small</v>
      </c>
      <c r="L6329" t="s">
        <v>21</v>
      </c>
      <c r="M6329" t="s">
        <v>28</v>
      </c>
      <c r="N6329">
        <v>344.88440000000003</v>
      </c>
    </row>
    <row r="6330" spans="1:14" x14ac:dyDescent="0.3">
      <c r="A6330" t="s">
        <v>263</v>
      </c>
      <c r="B6330">
        <v>6328</v>
      </c>
      <c r="C6330">
        <v>7.05</v>
      </c>
      <c r="D6330">
        <f>SUMIF(E:E,Table1[[#This Row],[Item_Fat_Content]],N:N)</f>
        <v>11904094.532999987</v>
      </c>
      <c r="E6330" t="s">
        <v>11</v>
      </c>
      <c r="F6330">
        <v>8.5138333999999996E-2</v>
      </c>
      <c r="G6330" t="s">
        <v>36</v>
      </c>
      <c r="H6330">
        <v>108.69119999999999</v>
      </c>
      <c r="I6330" t="s">
        <v>42</v>
      </c>
      <c r="J6330">
        <v>2002</v>
      </c>
      <c r="K6330" t="str">
        <f t="shared" si="489"/>
        <v>Small</v>
      </c>
      <c r="L6330" t="s">
        <v>43</v>
      </c>
      <c r="M6330" t="s">
        <v>16</v>
      </c>
      <c r="N6330">
        <v>1310.2944</v>
      </c>
    </row>
    <row r="6331" spans="1:14" x14ac:dyDescent="0.3">
      <c r="A6331" t="s">
        <v>890</v>
      </c>
      <c r="B6331">
        <v>6329</v>
      </c>
      <c r="C6331">
        <v>16.25</v>
      </c>
      <c r="D6331">
        <f>SUMIF(E:E,Table1[[#This Row],[Item_Fat_Content]],N:N)</f>
        <v>11904094.532999987</v>
      </c>
      <c r="E6331" t="s">
        <v>11</v>
      </c>
      <c r="F6331">
        <v>8.7175137E-2</v>
      </c>
      <c r="G6331" t="s">
        <v>12</v>
      </c>
      <c r="H6331">
        <v>98.340999999999994</v>
      </c>
      <c r="I6331" t="s">
        <v>48</v>
      </c>
      <c r="J6331">
        <v>1997</v>
      </c>
      <c r="K6331" t="s">
        <v>49</v>
      </c>
      <c r="L6331" t="s">
        <v>15</v>
      </c>
      <c r="M6331" t="s">
        <v>16</v>
      </c>
      <c r="N6331">
        <v>1351.5740000000001</v>
      </c>
    </row>
    <row r="6332" spans="1:14" x14ac:dyDescent="0.3">
      <c r="A6332" t="s">
        <v>342</v>
      </c>
      <c r="B6332">
        <v>6330</v>
      </c>
      <c r="C6332">
        <v>20.7</v>
      </c>
      <c r="D6332">
        <f>SUMIF(E:E,Table1[[#This Row],[Item_Fat_Content]],N:N)</f>
        <v>11904094.532999987</v>
      </c>
      <c r="E6332" t="s">
        <v>11</v>
      </c>
      <c r="F6332">
        <v>9.3214498000000007E-2</v>
      </c>
      <c r="G6332" t="s">
        <v>12</v>
      </c>
      <c r="H6332">
        <v>74.667000000000002</v>
      </c>
      <c r="I6332" t="s">
        <v>45</v>
      </c>
      <c r="J6332">
        <v>2007</v>
      </c>
      <c r="K6332" t="str">
        <f>K6331</f>
        <v>Small</v>
      </c>
      <c r="L6332" t="s">
        <v>43</v>
      </c>
      <c r="M6332" t="s">
        <v>16</v>
      </c>
      <c r="N6332">
        <v>2143.8760000000002</v>
      </c>
    </row>
    <row r="6333" spans="1:14" x14ac:dyDescent="0.3">
      <c r="A6333" t="s">
        <v>1173</v>
      </c>
      <c r="B6333">
        <v>6331</v>
      </c>
      <c r="C6333">
        <v>5.44</v>
      </c>
      <c r="D6333">
        <f>SUMIF(E:E,Table1[[#This Row],[Item_Fat_Content]],N:N)</f>
        <v>11904094.532999987</v>
      </c>
      <c r="E6333" t="s">
        <v>11</v>
      </c>
      <c r="F6333">
        <v>2.5458715999999999E-2</v>
      </c>
      <c r="G6333" t="s">
        <v>12</v>
      </c>
      <c r="H6333">
        <v>241.25380000000001</v>
      </c>
      <c r="I6333" t="s">
        <v>31</v>
      </c>
      <c r="J6333">
        <v>1987</v>
      </c>
      <c r="K6333" t="s">
        <v>32</v>
      </c>
      <c r="L6333" t="s">
        <v>21</v>
      </c>
      <c r="M6333" t="s">
        <v>16</v>
      </c>
      <c r="N6333">
        <v>3124.5994000000001</v>
      </c>
    </row>
    <row r="6334" spans="1:14" x14ac:dyDescent="0.3">
      <c r="A6334" t="s">
        <v>170</v>
      </c>
      <c r="B6334">
        <v>6332</v>
      </c>
      <c r="C6334">
        <v>20.5</v>
      </c>
      <c r="D6334">
        <f>SUMIF(E:E,Table1[[#This Row],[Item_Fat_Content]],N:N)</f>
        <v>11904094.532999987</v>
      </c>
      <c r="E6334" t="s">
        <v>11</v>
      </c>
      <c r="F6334">
        <v>3.2741421999999999E-2</v>
      </c>
      <c r="G6334" t="s">
        <v>30</v>
      </c>
      <c r="H6334">
        <v>40.482199999999999</v>
      </c>
      <c r="I6334" t="s">
        <v>31</v>
      </c>
      <c r="J6334">
        <v>1987</v>
      </c>
      <c r="K6334" t="s">
        <v>32</v>
      </c>
      <c r="L6334" t="s">
        <v>21</v>
      </c>
      <c r="M6334" t="s">
        <v>16</v>
      </c>
      <c r="N6334">
        <v>589.23299999999995</v>
      </c>
    </row>
    <row r="6335" spans="1:14" x14ac:dyDescent="0.3">
      <c r="A6335" t="s">
        <v>991</v>
      </c>
      <c r="B6335">
        <v>6333</v>
      </c>
      <c r="C6335">
        <v>12.35</v>
      </c>
      <c r="D6335">
        <f>SUMIF(E:E,Table1[[#This Row],[Item_Fat_Content]],N:N)</f>
        <v>6457454.3820000133</v>
      </c>
      <c r="E6335" t="s">
        <v>1608</v>
      </c>
      <c r="F6335">
        <v>3.8560279000000003E-2</v>
      </c>
      <c r="G6335" t="s">
        <v>26</v>
      </c>
      <c r="H6335">
        <v>109.857</v>
      </c>
      <c r="I6335" t="s">
        <v>13</v>
      </c>
      <c r="J6335">
        <v>1999</v>
      </c>
      <c r="K6335" t="s">
        <v>14</v>
      </c>
      <c r="L6335" t="s">
        <v>15</v>
      </c>
      <c r="M6335" t="s">
        <v>16</v>
      </c>
      <c r="N6335">
        <v>1208.4269999999999</v>
      </c>
    </row>
    <row r="6336" spans="1:14" x14ac:dyDescent="0.3">
      <c r="A6336" t="s">
        <v>140</v>
      </c>
      <c r="B6336">
        <v>6334</v>
      </c>
      <c r="C6336">
        <f>C6335</f>
        <v>12.35</v>
      </c>
      <c r="D6336">
        <f>SUMIF(E:E,Table1[[#This Row],[Item_Fat_Content]],N:N)</f>
        <v>11904094.532999987</v>
      </c>
      <c r="E6336" t="s">
        <v>11</v>
      </c>
      <c r="F6336">
        <v>0.130544568</v>
      </c>
      <c r="G6336" t="s">
        <v>41</v>
      </c>
      <c r="H6336">
        <v>248.04599999999999</v>
      </c>
      <c r="I6336" t="s">
        <v>38</v>
      </c>
      <c r="J6336">
        <v>1985</v>
      </c>
      <c r="K6336" t="s">
        <v>14</v>
      </c>
      <c r="L6336" t="s">
        <v>21</v>
      </c>
      <c r="M6336" t="s">
        <v>39</v>
      </c>
      <c r="N6336">
        <v>7883.0720000000001</v>
      </c>
    </row>
    <row r="6337" spans="1:14" x14ac:dyDescent="0.3">
      <c r="A6337" t="s">
        <v>782</v>
      </c>
      <c r="B6337">
        <v>6335</v>
      </c>
      <c r="C6337">
        <v>4.6100000000000003</v>
      </c>
      <c r="D6337">
        <f>SUMIF(E:E,Table1[[#This Row],[Item_Fat_Content]],N:N)</f>
        <v>11904094.532999987</v>
      </c>
      <c r="E6337" t="s">
        <v>11</v>
      </c>
      <c r="F6337">
        <v>0.12262912099999999</v>
      </c>
      <c r="G6337" t="s">
        <v>58</v>
      </c>
      <c r="H6337">
        <v>175.43960000000001</v>
      </c>
      <c r="I6337" t="s">
        <v>60</v>
      </c>
      <c r="J6337">
        <v>2004</v>
      </c>
      <c r="K6337" t="s">
        <v>49</v>
      </c>
      <c r="L6337" t="s">
        <v>43</v>
      </c>
      <c r="M6337" t="s">
        <v>16</v>
      </c>
      <c r="N6337">
        <v>2616.5940000000001</v>
      </c>
    </row>
    <row r="6338" spans="1:14" x14ac:dyDescent="0.3">
      <c r="A6338" t="s">
        <v>1583</v>
      </c>
      <c r="B6338">
        <v>6336</v>
      </c>
      <c r="C6338">
        <v>8.2750000000000004</v>
      </c>
      <c r="D6338">
        <f>SUMIF(E:E,Table1[[#This Row],[Item_Fat_Content]],N:N)</f>
        <v>11904094.532999987</v>
      </c>
      <c r="E6338" t="s">
        <v>11</v>
      </c>
      <c r="F6338">
        <v>0.110913601</v>
      </c>
      <c r="G6338" t="s">
        <v>30</v>
      </c>
      <c r="H6338">
        <v>106.3306</v>
      </c>
      <c r="I6338" t="s">
        <v>45</v>
      </c>
      <c r="J6338">
        <v>2007</v>
      </c>
      <c r="K6338" t="str">
        <f>K6337</f>
        <v>Small</v>
      </c>
      <c r="L6338" t="s">
        <v>43</v>
      </c>
      <c r="M6338" t="s">
        <v>16</v>
      </c>
      <c r="N6338">
        <v>1254.3671999999999</v>
      </c>
    </row>
    <row r="6339" spans="1:14" x14ac:dyDescent="0.3">
      <c r="A6339" t="s">
        <v>203</v>
      </c>
      <c r="B6339">
        <v>6337</v>
      </c>
      <c r="C6339">
        <f>C6338</f>
        <v>8.2750000000000004</v>
      </c>
      <c r="D6339">
        <f>SUMIF(E:E,Table1[[#This Row],[Item_Fat_Content]],N:N)</f>
        <v>11904094.532999987</v>
      </c>
      <c r="E6339" t="s">
        <v>11</v>
      </c>
      <c r="F6339">
        <v>0.121635591</v>
      </c>
      <c r="G6339" t="s">
        <v>26</v>
      </c>
      <c r="H6339">
        <v>175.47380000000001</v>
      </c>
      <c r="I6339" t="s">
        <v>38</v>
      </c>
      <c r="J6339">
        <v>1985</v>
      </c>
      <c r="K6339" t="s">
        <v>14</v>
      </c>
      <c r="L6339" t="s">
        <v>21</v>
      </c>
      <c r="M6339" t="s">
        <v>39</v>
      </c>
      <c r="N6339">
        <v>2954.1545999999998</v>
      </c>
    </row>
    <row r="6340" spans="1:14" x14ac:dyDescent="0.3">
      <c r="A6340" t="s">
        <v>1162</v>
      </c>
      <c r="B6340">
        <v>6338</v>
      </c>
      <c r="C6340">
        <v>8.27</v>
      </c>
      <c r="D6340">
        <f>SUMIF(E:E,Table1[[#This Row],[Item_Fat_Content]],N:N)</f>
        <v>6457454.3820000133</v>
      </c>
      <c r="E6340" t="s">
        <v>1608</v>
      </c>
      <c r="F6340">
        <v>0.12844905500000001</v>
      </c>
      <c r="G6340" t="s">
        <v>19</v>
      </c>
      <c r="H6340">
        <v>186.5924</v>
      </c>
      <c r="I6340" t="s">
        <v>20</v>
      </c>
      <c r="J6340">
        <v>2009</v>
      </c>
      <c r="K6340" t="s">
        <v>14</v>
      </c>
      <c r="L6340" t="s">
        <v>21</v>
      </c>
      <c r="M6340" t="s">
        <v>22</v>
      </c>
      <c r="N6340">
        <v>4442.2175999999999</v>
      </c>
    </row>
    <row r="6341" spans="1:14" x14ac:dyDescent="0.3">
      <c r="A6341" t="s">
        <v>1136</v>
      </c>
      <c r="B6341">
        <v>6339</v>
      </c>
      <c r="C6341">
        <v>7.9050000000000002</v>
      </c>
      <c r="D6341">
        <f>SUMIF(E:E,Table1[[#This Row],[Item_Fat_Content]],N:N)</f>
        <v>11904094.532999987</v>
      </c>
      <c r="E6341" t="s">
        <v>11</v>
      </c>
      <c r="F6341">
        <v>5.5098434000000002E-2</v>
      </c>
      <c r="G6341" t="s">
        <v>41</v>
      </c>
      <c r="H6341">
        <v>109.22539999999999</v>
      </c>
      <c r="I6341" t="s">
        <v>42</v>
      </c>
      <c r="J6341">
        <v>2002</v>
      </c>
      <c r="K6341" t="str">
        <f>K6340</f>
        <v>Medium</v>
      </c>
      <c r="L6341" t="s">
        <v>43</v>
      </c>
      <c r="M6341" t="s">
        <v>16</v>
      </c>
      <c r="N6341">
        <v>976.72860000000003</v>
      </c>
    </row>
    <row r="6342" spans="1:14" x14ac:dyDescent="0.3">
      <c r="A6342" t="s">
        <v>1560</v>
      </c>
      <c r="B6342">
        <v>6340</v>
      </c>
      <c r="C6342">
        <v>16.2</v>
      </c>
      <c r="D6342">
        <f>SUMIF(E:E,Table1[[#This Row],[Item_Fat_Content]],N:N)</f>
        <v>11904094.532999987</v>
      </c>
      <c r="E6342" t="s">
        <v>11</v>
      </c>
      <c r="F6342">
        <v>0</v>
      </c>
      <c r="G6342" t="s">
        <v>56</v>
      </c>
      <c r="H6342">
        <v>182.16079999999999</v>
      </c>
      <c r="I6342" t="s">
        <v>13</v>
      </c>
      <c r="J6342">
        <v>1999</v>
      </c>
      <c r="K6342" t="s">
        <v>14</v>
      </c>
      <c r="L6342" t="s">
        <v>15</v>
      </c>
      <c r="M6342" t="s">
        <v>16</v>
      </c>
      <c r="N6342">
        <v>3123.9335999999998</v>
      </c>
    </row>
    <row r="6343" spans="1:14" x14ac:dyDescent="0.3">
      <c r="A6343" t="s">
        <v>296</v>
      </c>
      <c r="B6343">
        <v>6341</v>
      </c>
      <c r="C6343">
        <f>C6342</f>
        <v>16.2</v>
      </c>
      <c r="D6343">
        <f>SUMIF(E:E,Table1[[#This Row],[Item_Fat_Content]],N:N)</f>
        <v>11904094.532999987</v>
      </c>
      <c r="E6343" t="s">
        <v>11</v>
      </c>
      <c r="F6343">
        <v>0</v>
      </c>
      <c r="G6343" t="s">
        <v>26</v>
      </c>
      <c r="H6343">
        <v>258.39879999999999</v>
      </c>
      <c r="I6343" t="s">
        <v>65</v>
      </c>
      <c r="J6343">
        <v>1985</v>
      </c>
      <c r="K6343" t="s">
        <v>49</v>
      </c>
      <c r="L6343" t="s">
        <v>15</v>
      </c>
      <c r="M6343" t="s">
        <v>28</v>
      </c>
      <c r="N6343">
        <v>256.99880000000002</v>
      </c>
    </row>
    <row r="6344" spans="1:14" x14ac:dyDescent="0.3">
      <c r="A6344" t="s">
        <v>455</v>
      </c>
      <c r="B6344">
        <v>6342</v>
      </c>
      <c r="C6344">
        <v>13.6</v>
      </c>
      <c r="D6344">
        <f>SUMIF(E:E,Table1[[#This Row],[Item_Fat_Content]],N:N)</f>
        <v>11904094.532999987</v>
      </c>
      <c r="E6344" t="s">
        <v>11</v>
      </c>
      <c r="F6344">
        <v>1.0013429000000001E-2</v>
      </c>
      <c r="G6344" t="s">
        <v>30</v>
      </c>
      <c r="H6344">
        <v>176.43700000000001</v>
      </c>
      <c r="I6344" t="s">
        <v>42</v>
      </c>
      <c r="J6344">
        <v>2002</v>
      </c>
      <c r="K6344" t="str">
        <f t="shared" ref="K6344:K6346" si="490">K6343</f>
        <v>Small</v>
      </c>
      <c r="L6344" t="s">
        <v>43</v>
      </c>
      <c r="M6344" t="s">
        <v>16</v>
      </c>
      <c r="N6344">
        <v>4587.3620000000001</v>
      </c>
    </row>
    <row r="6345" spans="1:14" x14ac:dyDescent="0.3">
      <c r="A6345" t="s">
        <v>487</v>
      </c>
      <c r="B6345">
        <v>6343</v>
      </c>
      <c r="C6345">
        <v>9.3949999999999996</v>
      </c>
      <c r="D6345">
        <f>SUMIF(E:E,Table1[[#This Row],[Item_Fat_Content]],N:N)</f>
        <v>11904094.532999987</v>
      </c>
      <c r="E6345" t="s">
        <v>11</v>
      </c>
      <c r="F6345">
        <v>4.0187876999999997E-2</v>
      </c>
      <c r="G6345" t="s">
        <v>178</v>
      </c>
      <c r="H6345">
        <v>85.690799999999996</v>
      </c>
      <c r="I6345" t="s">
        <v>45</v>
      </c>
      <c r="J6345">
        <v>2007</v>
      </c>
      <c r="K6345" t="str">
        <f t="shared" si="490"/>
        <v>Small</v>
      </c>
      <c r="L6345" t="s">
        <v>43</v>
      </c>
      <c r="M6345" t="s">
        <v>16</v>
      </c>
      <c r="N6345">
        <v>1593.9251999999999</v>
      </c>
    </row>
    <row r="6346" spans="1:14" x14ac:dyDescent="0.3">
      <c r="A6346" t="s">
        <v>1194</v>
      </c>
      <c r="B6346">
        <v>6344</v>
      </c>
      <c r="C6346">
        <v>7.35</v>
      </c>
      <c r="D6346">
        <f>SUMIF(E:E,Table1[[#This Row],[Item_Fat_Content]],N:N)</f>
        <v>229576.49539999999</v>
      </c>
      <c r="E6346" t="s">
        <v>18</v>
      </c>
      <c r="F6346">
        <v>2.4044279000000002E-2</v>
      </c>
      <c r="G6346" t="s">
        <v>26</v>
      </c>
      <c r="H6346">
        <v>241.05119999999999</v>
      </c>
      <c r="I6346" t="s">
        <v>27</v>
      </c>
      <c r="J6346">
        <v>1998</v>
      </c>
      <c r="K6346" t="str">
        <f t="shared" si="490"/>
        <v>Small</v>
      </c>
      <c r="L6346" t="s">
        <v>21</v>
      </c>
      <c r="M6346" t="s">
        <v>28</v>
      </c>
      <c r="N6346">
        <v>242.35120000000001</v>
      </c>
    </row>
    <row r="6347" spans="1:14" x14ac:dyDescent="0.3">
      <c r="A6347" t="s">
        <v>1216</v>
      </c>
      <c r="B6347">
        <v>6345</v>
      </c>
      <c r="C6347">
        <v>15.35</v>
      </c>
      <c r="D6347">
        <f>SUMIF(E:E,Table1[[#This Row],[Item_Fat_Content]],N:N)</f>
        <v>11904094.532999987</v>
      </c>
      <c r="E6347" t="s">
        <v>11</v>
      </c>
      <c r="F6347">
        <v>1.4007726999999999E-2</v>
      </c>
      <c r="G6347" t="s">
        <v>41</v>
      </c>
      <c r="H6347">
        <v>38.319000000000003</v>
      </c>
      <c r="I6347" t="s">
        <v>31</v>
      </c>
      <c r="J6347">
        <v>1987</v>
      </c>
      <c r="K6347" t="s">
        <v>32</v>
      </c>
      <c r="L6347" t="s">
        <v>21</v>
      </c>
      <c r="M6347" t="s">
        <v>16</v>
      </c>
      <c r="N6347">
        <v>292.952</v>
      </c>
    </row>
    <row r="6348" spans="1:14" x14ac:dyDescent="0.3">
      <c r="A6348" t="s">
        <v>72</v>
      </c>
      <c r="B6348">
        <v>6346</v>
      </c>
      <c r="C6348">
        <v>14.5</v>
      </c>
      <c r="D6348">
        <f>SUMIF(E:E,Table1[[#This Row],[Item_Fat_Content]],N:N)</f>
        <v>6457454.3820000133</v>
      </c>
      <c r="E6348" t="s">
        <v>1608</v>
      </c>
      <c r="F6348">
        <v>4.1214745999999997E-2</v>
      </c>
      <c r="G6348" t="s">
        <v>73</v>
      </c>
      <c r="H6348">
        <v>42.045400000000001</v>
      </c>
      <c r="I6348" t="s">
        <v>31</v>
      </c>
      <c r="J6348">
        <v>1987</v>
      </c>
      <c r="K6348" t="s">
        <v>32</v>
      </c>
      <c r="L6348" t="s">
        <v>21</v>
      </c>
      <c r="M6348" t="s">
        <v>16</v>
      </c>
      <c r="N6348">
        <v>629.18100000000004</v>
      </c>
    </row>
    <row r="6349" spans="1:14" x14ac:dyDescent="0.3">
      <c r="A6349" t="s">
        <v>128</v>
      </c>
      <c r="B6349">
        <v>6347</v>
      </c>
      <c r="C6349">
        <v>12.6</v>
      </c>
      <c r="D6349">
        <f>SUMIF(E:E,Table1[[#This Row],[Item_Fat_Content]],N:N)</f>
        <v>6457454.3820000133</v>
      </c>
      <c r="E6349" t="s">
        <v>1608</v>
      </c>
      <c r="F6349">
        <v>3.1663212000000003E-2</v>
      </c>
      <c r="G6349" t="s">
        <v>34</v>
      </c>
      <c r="H6349">
        <v>173.2764</v>
      </c>
      <c r="I6349" t="s">
        <v>20</v>
      </c>
      <c r="J6349">
        <v>2009</v>
      </c>
      <c r="K6349" t="s">
        <v>14</v>
      </c>
      <c r="L6349" t="s">
        <v>21</v>
      </c>
      <c r="M6349" t="s">
        <v>22</v>
      </c>
      <c r="N6349">
        <v>1030.6584</v>
      </c>
    </row>
    <row r="6350" spans="1:14" x14ac:dyDescent="0.3">
      <c r="A6350" t="s">
        <v>409</v>
      </c>
      <c r="B6350">
        <v>6348</v>
      </c>
      <c r="C6350">
        <v>10.8</v>
      </c>
      <c r="D6350">
        <f>SUMIF(E:E,Table1[[#This Row],[Item_Fat_Content]],N:N)</f>
        <v>6457454.3820000133</v>
      </c>
      <c r="E6350" t="s">
        <v>1608</v>
      </c>
      <c r="F6350">
        <v>0</v>
      </c>
      <c r="G6350" t="s">
        <v>34</v>
      </c>
      <c r="H6350">
        <v>39.313800000000001</v>
      </c>
      <c r="I6350" t="s">
        <v>31</v>
      </c>
      <c r="J6350">
        <v>1987</v>
      </c>
      <c r="K6350" t="s">
        <v>32</v>
      </c>
      <c r="L6350" t="s">
        <v>21</v>
      </c>
      <c r="M6350" t="s">
        <v>16</v>
      </c>
      <c r="N6350">
        <v>1015.345</v>
      </c>
    </row>
    <row r="6351" spans="1:14" x14ac:dyDescent="0.3">
      <c r="A6351" t="s">
        <v>949</v>
      </c>
      <c r="B6351">
        <v>6349</v>
      </c>
      <c r="C6351">
        <v>18.850000000000001</v>
      </c>
      <c r="D6351">
        <f>SUMIF(E:E,Table1[[#This Row],[Item_Fat_Content]],N:N)</f>
        <v>11904094.532999987</v>
      </c>
      <c r="E6351" t="s">
        <v>11</v>
      </c>
      <c r="F6351">
        <v>4.2716162000000002E-2</v>
      </c>
      <c r="G6351" t="s">
        <v>73</v>
      </c>
      <c r="H6351">
        <v>257.83300000000003</v>
      </c>
      <c r="I6351" t="s">
        <v>13</v>
      </c>
      <c r="J6351">
        <v>1999</v>
      </c>
      <c r="K6351" t="s">
        <v>14</v>
      </c>
      <c r="L6351" t="s">
        <v>15</v>
      </c>
      <c r="M6351" t="s">
        <v>16</v>
      </c>
      <c r="N6351">
        <v>3332.3290000000002</v>
      </c>
    </row>
    <row r="6352" spans="1:14" x14ac:dyDescent="0.3">
      <c r="A6352" t="s">
        <v>780</v>
      </c>
      <c r="B6352">
        <v>6350</v>
      </c>
      <c r="C6352">
        <v>12.15</v>
      </c>
      <c r="D6352">
        <f>SUMIF(E:E,Table1[[#This Row],[Item_Fat_Content]],N:N)</f>
        <v>11904094.532999987</v>
      </c>
      <c r="E6352" t="s">
        <v>11</v>
      </c>
      <c r="F6352">
        <v>6.479182E-2</v>
      </c>
      <c r="G6352" t="s">
        <v>178</v>
      </c>
      <c r="H6352">
        <v>254.00399999999999</v>
      </c>
      <c r="I6352" t="s">
        <v>42</v>
      </c>
      <c r="J6352">
        <v>2002</v>
      </c>
      <c r="K6352" t="str">
        <f>K6351</f>
        <v>Medium</v>
      </c>
      <c r="L6352" t="s">
        <v>43</v>
      </c>
      <c r="M6352" t="s">
        <v>16</v>
      </c>
      <c r="N6352">
        <v>2277.0360000000001</v>
      </c>
    </row>
    <row r="6353" spans="1:14" x14ac:dyDescent="0.3">
      <c r="A6353" t="s">
        <v>1409</v>
      </c>
      <c r="B6353">
        <v>6351</v>
      </c>
      <c r="C6353">
        <v>11.6</v>
      </c>
      <c r="D6353">
        <f>SUMIF(E:E,Table1[[#This Row],[Item_Fat_Content]],N:N)</f>
        <v>6457454.3820000133</v>
      </c>
      <c r="E6353" t="s">
        <v>1608</v>
      </c>
      <c r="F6353">
        <v>9.7611750000000004E-3</v>
      </c>
      <c r="G6353" t="s">
        <v>36</v>
      </c>
      <c r="H6353">
        <v>226.94040000000001</v>
      </c>
      <c r="I6353" t="s">
        <v>60</v>
      </c>
      <c r="J6353">
        <v>2004</v>
      </c>
      <c r="K6353" t="s">
        <v>49</v>
      </c>
      <c r="L6353" t="s">
        <v>43</v>
      </c>
      <c r="M6353" t="s">
        <v>16</v>
      </c>
      <c r="N6353">
        <v>1800.3232</v>
      </c>
    </row>
    <row r="6354" spans="1:14" x14ac:dyDescent="0.3">
      <c r="A6354" t="s">
        <v>1035</v>
      </c>
      <c r="B6354">
        <v>6352</v>
      </c>
      <c r="C6354">
        <v>15.3</v>
      </c>
      <c r="D6354">
        <f>SUMIF(E:E,Table1[[#This Row],[Item_Fat_Content]],N:N)</f>
        <v>11904094.532999987</v>
      </c>
      <c r="E6354" t="s">
        <v>11</v>
      </c>
      <c r="F6354">
        <v>2.2958780000000002E-2</v>
      </c>
      <c r="G6354" t="s">
        <v>30</v>
      </c>
      <c r="H6354">
        <v>101.6332</v>
      </c>
      <c r="I6354" t="s">
        <v>31</v>
      </c>
      <c r="J6354">
        <v>1987</v>
      </c>
      <c r="K6354" t="s">
        <v>32</v>
      </c>
      <c r="L6354" t="s">
        <v>21</v>
      </c>
      <c r="M6354" t="s">
        <v>16</v>
      </c>
      <c r="N6354">
        <v>1845.5976000000001</v>
      </c>
    </row>
    <row r="6355" spans="1:14" x14ac:dyDescent="0.3">
      <c r="A6355" t="s">
        <v>423</v>
      </c>
      <c r="B6355">
        <v>6353</v>
      </c>
      <c r="C6355">
        <v>20.350000000000001</v>
      </c>
      <c r="D6355">
        <f>SUMIF(E:E,Table1[[#This Row],[Item_Fat_Content]],N:N)</f>
        <v>6457454.3820000133</v>
      </c>
      <c r="E6355" t="s">
        <v>1608</v>
      </c>
      <c r="F6355">
        <v>3.0927632E-2</v>
      </c>
      <c r="G6355" t="s">
        <v>12</v>
      </c>
      <c r="H6355">
        <v>256.86720000000003</v>
      </c>
      <c r="I6355" t="s">
        <v>48</v>
      </c>
      <c r="J6355">
        <v>1997</v>
      </c>
      <c r="K6355" t="s">
        <v>49</v>
      </c>
      <c r="L6355" t="s">
        <v>15</v>
      </c>
      <c r="M6355" t="s">
        <v>16</v>
      </c>
      <c r="N6355">
        <v>3579.3407999999999</v>
      </c>
    </row>
    <row r="6356" spans="1:14" x14ac:dyDescent="0.3">
      <c r="A6356" t="s">
        <v>810</v>
      </c>
      <c r="B6356">
        <v>6354</v>
      </c>
      <c r="C6356">
        <v>14.5</v>
      </c>
      <c r="D6356">
        <f>SUMIF(E:E,Table1[[#This Row],[Item_Fat_Content]],N:N)</f>
        <v>11904094.532999987</v>
      </c>
      <c r="E6356" t="s">
        <v>11</v>
      </c>
      <c r="F6356">
        <v>0.103752817</v>
      </c>
      <c r="G6356" t="s">
        <v>12</v>
      </c>
      <c r="H6356">
        <v>155.19980000000001</v>
      </c>
      <c r="I6356" t="s">
        <v>27</v>
      </c>
      <c r="J6356">
        <v>1998</v>
      </c>
      <c r="K6356" t="str">
        <f>K6355</f>
        <v>Small</v>
      </c>
      <c r="L6356" t="s">
        <v>21</v>
      </c>
      <c r="M6356" t="s">
        <v>28</v>
      </c>
      <c r="N6356">
        <v>307.59960000000001</v>
      </c>
    </row>
    <row r="6357" spans="1:14" x14ac:dyDescent="0.3">
      <c r="A6357" t="s">
        <v>1490</v>
      </c>
      <c r="B6357">
        <v>6355</v>
      </c>
      <c r="C6357">
        <v>6.89</v>
      </c>
      <c r="D6357">
        <f>SUMIF(E:E,Table1[[#This Row],[Item_Fat_Content]],N:N)</f>
        <v>6457454.3820000133</v>
      </c>
      <c r="E6357" t="s">
        <v>1608</v>
      </c>
      <c r="F6357">
        <v>0.13642839500000001</v>
      </c>
      <c r="G6357" t="s">
        <v>36</v>
      </c>
      <c r="H6357">
        <v>193.982</v>
      </c>
      <c r="I6357" t="s">
        <v>48</v>
      </c>
      <c r="J6357">
        <v>1997</v>
      </c>
      <c r="K6357" t="s">
        <v>49</v>
      </c>
      <c r="L6357" t="s">
        <v>15</v>
      </c>
      <c r="M6357" t="s">
        <v>16</v>
      </c>
      <c r="N6357">
        <v>1737.7380000000001</v>
      </c>
    </row>
    <row r="6358" spans="1:14" x14ac:dyDescent="0.3">
      <c r="A6358" t="s">
        <v>844</v>
      </c>
      <c r="B6358">
        <v>6356</v>
      </c>
      <c r="C6358">
        <v>14.6</v>
      </c>
      <c r="D6358">
        <f>SUMIF(E:E,Table1[[#This Row],[Item_Fat_Content]],N:N)</f>
        <v>6457454.3820000133</v>
      </c>
      <c r="E6358" t="s">
        <v>1608</v>
      </c>
      <c r="F6358">
        <v>7.1904257999999999E-2</v>
      </c>
      <c r="G6358" t="s">
        <v>26</v>
      </c>
      <c r="H6358">
        <v>106.8254</v>
      </c>
      <c r="I6358" t="s">
        <v>27</v>
      </c>
      <c r="J6358">
        <v>1998</v>
      </c>
      <c r="K6358" t="str">
        <f>K6357</f>
        <v>Small</v>
      </c>
      <c r="L6358" t="s">
        <v>21</v>
      </c>
      <c r="M6358" t="s">
        <v>28</v>
      </c>
      <c r="N6358">
        <v>108.5254</v>
      </c>
    </row>
    <row r="6359" spans="1:14" x14ac:dyDescent="0.3">
      <c r="A6359" t="s">
        <v>935</v>
      </c>
      <c r="B6359">
        <v>6357</v>
      </c>
      <c r="C6359">
        <v>16.850000000000001</v>
      </c>
      <c r="D6359">
        <f>SUMIF(E:E,Table1[[#This Row],[Item_Fat_Content]],N:N)</f>
        <v>229576.49539999999</v>
      </c>
      <c r="E6359" t="s">
        <v>18</v>
      </c>
      <c r="F6359">
        <v>2.6627857000000001E-2</v>
      </c>
      <c r="G6359" t="s">
        <v>73</v>
      </c>
      <c r="H6359">
        <v>93.712000000000003</v>
      </c>
      <c r="I6359" t="s">
        <v>20</v>
      </c>
      <c r="J6359">
        <v>2009</v>
      </c>
      <c r="K6359" t="s">
        <v>14</v>
      </c>
      <c r="L6359" t="s">
        <v>21</v>
      </c>
      <c r="M6359" t="s">
        <v>22</v>
      </c>
      <c r="N6359">
        <v>745.69600000000003</v>
      </c>
    </row>
    <row r="6360" spans="1:14" x14ac:dyDescent="0.3">
      <c r="A6360" t="s">
        <v>254</v>
      </c>
      <c r="B6360">
        <v>6358</v>
      </c>
      <c r="C6360">
        <v>8.93</v>
      </c>
      <c r="D6360">
        <f>SUMIF(E:E,Table1[[#This Row],[Item_Fat_Content]],N:N)</f>
        <v>11904094.532999987</v>
      </c>
      <c r="E6360" t="s">
        <v>11</v>
      </c>
      <c r="F6360">
        <v>2.8393623999999999E-2</v>
      </c>
      <c r="G6360" t="s">
        <v>12</v>
      </c>
      <c r="H6360">
        <v>153.434</v>
      </c>
      <c r="I6360" t="s">
        <v>31</v>
      </c>
      <c r="J6360">
        <v>1987</v>
      </c>
      <c r="K6360" t="s">
        <v>32</v>
      </c>
      <c r="L6360" t="s">
        <v>21</v>
      </c>
      <c r="M6360" t="s">
        <v>16</v>
      </c>
      <c r="N6360">
        <v>1378.2059999999999</v>
      </c>
    </row>
    <row r="6361" spans="1:14" x14ac:dyDescent="0.3">
      <c r="A6361" t="s">
        <v>144</v>
      </c>
      <c r="B6361">
        <v>6359</v>
      </c>
      <c r="C6361">
        <v>8.31</v>
      </c>
      <c r="D6361">
        <f>SUMIF(E:E,Table1[[#This Row],[Item_Fat_Content]],N:N)</f>
        <v>6457454.3820000133</v>
      </c>
      <c r="E6361" t="s">
        <v>1608</v>
      </c>
      <c r="F6361">
        <v>0.116331694</v>
      </c>
      <c r="G6361" t="s">
        <v>36</v>
      </c>
      <c r="H6361">
        <v>176.90280000000001</v>
      </c>
      <c r="I6361" t="s">
        <v>45</v>
      </c>
      <c r="J6361">
        <v>2007</v>
      </c>
      <c r="K6361" t="str">
        <f t="shared" ref="K6361:K6362" si="491">K6360</f>
        <v>High</v>
      </c>
      <c r="L6361" t="s">
        <v>43</v>
      </c>
      <c r="M6361" t="s">
        <v>16</v>
      </c>
      <c r="N6361">
        <v>3010.7476000000001</v>
      </c>
    </row>
    <row r="6362" spans="1:14" x14ac:dyDescent="0.3">
      <c r="A6362" t="s">
        <v>1333</v>
      </c>
      <c r="B6362">
        <v>6360</v>
      </c>
      <c r="C6362">
        <v>19</v>
      </c>
      <c r="D6362">
        <f>SUMIF(E:E,Table1[[#This Row],[Item_Fat_Content]],N:N)</f>
        <v>11904094.532999987</v>
      </c>
      <c r="E6362" t="s">
        <v>11</v>
      </c>
      <c r="F6362">
        <v>0.112893408</v>
      </c>
      <c r="G6362" t="s">
        <v>36</v>
      </c>
      <c r="H6362">
        <v>131.0626</v>
      </c>
      <c r="I6362" t="s">
        <v>27</v>
      </c>
      <c r="J6362">
        <v>1998</v>
      </c>
      <c r="K6362" t="str">
        <f t="shared" si="491"/>
        <v>High</v>
      </c>
      <c r="L6362" t="s">
        <v>21</v>
      </c>
      <c r="M6362" t="s">
        <v>28</v>
      </c>
      <c r="N6362">
        <v>524.65039999999999</v>
      </c>
    </row>
    <row r="6363" spans="1:14" x14ac:dyDescent="0.3">
      <c r="A6363" t="s">
        <v>769</v>
      </c>
      <c r="B6363">
        <v>6361</v>
      </c>
      <c r="C6363">
        <f t="shared" ref="C6363:C6364" si="492">C6362</f>
        <v>19</v>
      </c>
      <c r="D6363">
        <f>SUMIF(E:E,Table1[[#This Row],[Item_Fat_Content]],N:N)</f>
        <v>6457454.3820000133</v>
      </c>
      <c r="E6363" t="s">
        <v>1608</v>
      </c>
      <c r="F6363">
        <v>1.7937483000000001E-2</v>
      </c>
      <c r="G6363" t="s">
        <v>24</v>
      </c>
      <c r="H6363">
        <v>103.499</v>
      </c>
      <c r="I6363" t="s">
        <v>38</v>
      </c>
      <c r="J6363">
        <v>1985</v>
      </c>
      <c r="K6363" t="s">
        <v>14</v>
      </c>
      <c r="L6363" t="s">
        <v>21</v>
      </c>
      <c r="M6363" t="s">
        <v>39</v>
      </c>
      <c r="N6363">
        <v>1547.9849999999999</v>
      </c>
    </row>
    <row r="6364" spans="1:14" x14ac:dyDescent="0.3">
      <c r="A6364" t="s">
        <v>44</v>
      </c>
      <c r="B6364">
        <v>6362</v>
      </c>
      <c r="C6364">
        <f t="shared" si="492"/>
        <v>19</v>
      </c>
      <c r="D6364">
        <f>SUMIF(E:E,Table1[[#This Row],[Item_Fat_Content]],N:N)</f>
        <v>6457454.3820000133</v>
      </c>
      <c r="E6364" t="s">
        <v>1608</v>
      </c>
      <c r="F6364">
        <v>0.164438907</v>
      </c>
      <c r="G6364" t="s">
        <v>41</v>
      </c>
      <c r="H6364">
        <v>188.42140000000001</v>
      </c>
      <c r="I6364" t="s">
        <v>65</v>
      </c>
      <c r="J6364">
        <v>1985</v>
      </c>
      <c r="K6364" t="s">
        <v>49</v>
      </c>
      <c r="L6364" t="s">
        <v>15</v>
      </c>
      <c r="M6364" t="s">
        <v>28</v>
      </c>
      <c r="N6364">
        <v>376.84280000000001</v>
      </c>
    </row>
    <row r="6365" spans="1:14" x14ac:dyDescent="0.3">
      <c r="A6365" t="s">
        <v>1279</v>
      </c>
      <c r="B6365">
        <v>6363</v>
      </c>
      <c r="C6365">
        <v>5.19</v>
      </c>
      <c r="D6365">
        <f>SUMIF(E:E,Table1[[#This Row],[Item_Fat_Content]],N:N)</f>
        <v>6457454.3820000133</v>
      </c>
      <c r="E6365" t="s">
        <v>1608</v>
      </c>
      <c r="F6365">
        <v>4.4252620999999999E-2</v>
      </c>
      <c r="G6365" t="s">
        <v>24</v>
      </c>
      <c r="H6365">
        <v>102.599</v>
      </c>
      <c r="I6365" t="s">
        <v>48</v>
      </c>
      <c r="J6365">
        <v>1997</v>
      </c>
      <c r="K6365" t="s">
        <v>49</v>
      </c>
      <c r="L6365" t="s">
        <v>15</v>
      </c>
      <c r="M6365" t="s">
        <v>16</v>
      </c>
      <c r="N6365">
        <v>1651.184</v>
      </c>
    </row>
    <row r="6366" spans="1:14" x14ac:dyDescent="0.3">
      <c r="A6366" t="s">
        <v>1126</v>
      </c>
      <c r="B6366">
        <v>6364</v>
      </c>
      <c r="C6366">
        <v>17</v>
      </c>
      <c r="D6366">
        <f>SUMIF(E:E,Table1[[#This Row],[Item_Fat_Content]],N:N)</f>
        <v>11904094.532999987</v>
      </c>
      <c r="E6366" t="s">
        <v>11</v>
      </c>
      <c r="F6366">
        <v>0.12006027399999999</v>
      </c>
      <c r="G6366" t="s">
        <v>41</v>
      </c>
      <c r="H6366">
        <v>246.54339999999999</v>
      </c>
      <c r="I6366" t="s">
        <v>45</v>
      </c>
      <c r="J6366">
        <v>2007</v>
      </c>
      <c r="K6366" t="str">
        <f>K6365</f>
        <v>Small</v>
      </c>
      <c r="L6366" t="s">
        <v>43</v>
      </c>
      <c r="M6366" t="s">
        <v>16</v>
      </c>
      <c r="N6366">
        <v>4470.1812</v>
      </c>
    </row>
    <row r="6367" spans="1:14" x14ac:dyDescent="0.3">
      <c r="A6367" t="s">
        <v>1481</v>
      </c>
      <c r="B6367">
        <v>6365</v>
      </c>
      <c r="C6367">
        <v>11.65</v>
      </c>
      <c r="D6367">
        <f>SUMIF(E:E,Table1[[#This Row],[Item_Fat_Content]],N:N)</f>
        <v>6457454.3820000133</v>
      </c>
      <c r="E6367" t="s">
        <v>1608</v>
      </c>
      <c r="F6367">
        <v>1.0909703999999999E-2</v>
      </c>
      <c r="G6367" t="s">
        <v>24</v>
      </c>
      <c r="H6367">
        <v>110.8544</v>
      </c>
      <c r="I6367" t="s">
        <v>31</v>
      </c>
      <c r="J6367">
        <v>1987</v>
      </c>
      <c r="K6367" t="s">
        <v>32</v>
      </c>
      <c r="L6367" t="s">
        <v>21</v>
      </c>
      <c r="M6367" t="s">
        <v>16</v>
      </c>
      <c r="N6367">
        <v>1677.816</v>
      </c>
    </row>
    <row r="6368" spans="1:14" x14ac:dyDescent="0.3">
      <c r="A6368" t="s">
        <v>1167</v>
      </c>
      <c r="B6368">
        <v>6366</v>
      </c>
      <c r="C6368">
        <v>20.25</v>
      </c>
      <c r="D6368">
        <f>SUMIF(E:E,Table1[[#This Row],[Item_Fat_Content]],N:N)</f>
        <v>11904094.532999987</v>
      </c>
      <c r="E6368" t="s">
        <v>11</v>
      </c>
      <c r="F6368">
        <v>5.9055045E-2</v>
      </c>
      <c r="G6368" t="s">
        <v>30</v>
      </c>
      <c r="H6368">
        <v>247.346</v>
      </c>
      <c r="I6368" t="s">
        <v>42</v>
      </c>
      <c r="J6368">
        <v>2002</v>
      </c>
      <c r="K6368" t="str">
        <f t="shared" ref="K6368:K6369" si="493">K6367</f>
        <v>High</v>
      </c>
      <c r="L6368" t="s">
        <v>43</v>
      </c>
      <c r="M6368" t="s">
        <v>16</v>
      </c>
      <c r="N6368">
        <v>1970.768</v>
      </c>
    </row>
    <row r="6369" spans="1:14" x14ac:dyDescent="0.3">
      <c r="A6369" t="s">
        <v>80</v>
      </c>
      <c r="B6369">
        <v>6367</v>
      </c>
      <c r="C6369">
        <v>10</v>
      </c>
      <c r="D6369">
        <f>SUMIF(E:E,Table1[[#This Row],[Item_Fat_Content]],N:N)</f>
        <v>11904094.532999987</v>
      </c>
      <c r="E6369" t="s">
        <v>11</v>
      </c>
      <c r="F6369">
        <v>0.14922305499999999</v>
      </c>
      <c r="G6369" t="s">
        <v>56</v>
      </c>
      <c r="H6369">
        <v>145.81020000000001</v>
      </c>
      <c r="I6369" t="s">
        <v>27</v>
      </c>
      <c r="J6369">
        <v>1998</v>
      </c>
      <c r="K6369" t="str">
        <f t="shared" si="493"/>
        <v>High</v>
      </c>
      <c r="L6369" t="s">
        <v>21</v>
      </c>
      <c r="M6369" t="s">
        <v>28</v>
      </c>
      <c r="N6369">
        <v>874.86120000000005</v>
      </c>
    </row>
    <row r="6370" spans="1:14" x14ac:dyDescent="0.3">
      <c r="A6370" t="s">
        <v>1448</v>
      </c>
      <c r="B6370">
        <v>6368</v>
      </c>
      <c r="C6370">
        <f>C6369</f>
        <v>10</v>
      </c>
      <c r="D6370">
        <f>SUMIF(E:E,Table1[[#This Row],[Item_Fat_Content]],N:N)</f>
        <v>6457454.3820000133</v>
      </c>
      <c r="E6370" t="s">
        <v>1608</v>
      </c>
      <c r="F6370">
        <v>8.4404264000000007E-2</v>
      </c>
      <c r="G6370" t="s">
        <v>12</v>
      </c>
      <c r="H6370">
        <v>49.537599999999998</v>
      </c>
      <c r="I6370" t="s">
        <v>65</v>
      </c>
      <c r="J6370">
        <v>1985</v>
      </c>
      <c r="K6370" t="s">
        <v>49</v>
      </c>
      <c r="L6370" t="s">
        <v>15</v>
      </c>
      <c r="M6370" t="s">
        <v>28</v>
      </c>
      <c r="N6370">
        <v>143.81280000000001</v>
      </c>
    </row>
    <row r="6371" spans="1:14" x14ac:dyDescent="0.3">
      <c r="A6371" t="s">
        <v>217</v>
      </c>
      <c r="B6371">
        <v>6369</v>
      </c>
      <c r="C6371">
        <v>11.1</v>
      </c>
      <c r="D6371">
        <f>SUMIF(E:E,Table1[[#This Row],[Item_Fat_Content]],N:N)</f>
        <v>6457454.3820000133</v>
      </c>
      <c r="E6371" t="s">
        <v>1608</v>
      </c>
      <c r="F6371">
        <v>5.4079556000000001E-2</v>
      </c>
      <c r="G6371" t="s">
        <v>26</v>
      </c>
      <c r="H6371">
        <v>165.95259999999999</v>
      </c>
      <c r="I6371" t="s">
        <v>45</v>
      </c>
      <c r="J6371">
        <v>2007</v>
      </c>
      <c r="K6371" t="str">
        <f>K6370</f>
        <v>Small</v>
      </c>
      <c r="L6371" t="s">
        <v>43</v>
      </c>
      <c r="M6371" t="s">
        <v>16</v>
      </c>
      <c r="N6371">
        <v>2631.2415999999998</v>
      </c>
    </row>
    <row r="6372" spans="1:14" x14ac:dyDescent="0.3">
      <c r="A6372" t="s">
        <v>204</v>
      </c>
      <c r="B6372">
        <v>6370</v>
      </c>
      <c r="C6372">
        <v>11.8</v>
      </c>
      <c r="D6372">
        <f>SUMIF(E:E,Table1[[#This Row],[Item_Fat_Content]],N:N)</f>
        <v>229576.49539999999</v>
      </c>
      <c r="E6372" t="s">
        <v>18</v>
      </c>
      <c r="F6372">
        <v>5.7655493000000002E-2</v>
      </c>
      <c r="G6372" t="s">
        <v>24</v>
      </c>
      <c r="H6372">
        <v>152.63659999999999</v>
      </c>
      <c r="I6372" t="s">
        <v>20</v>
      </c>
      <c r="J6372">
        <v>2009</v>
      </c>
      <c r="K6372" t="s">
        <v>14</v>
      </c>
      <c r="L6372" t="s">
        <v>21</v>
      </c>
      <c r="M6372" t="s">
        <v>22</v>
      </c>
      <c r="N6372">
        <v>1662.5026</v>
      </c>
    </row>
    <row r="6373" spans="1:14" x14ac:dyDescent="0.3">
      <c r="A6373" t="s">
        <v>593</v>
      </c>
      <c r="B6373">
        <v>6371</v>
      </c>
      <c r="C6373">
        <v>9.6950000000000003</v>
      </c>
      <c r="D6373">
        <f>SUMIF(E:E,Table1[[#This Row],[Item_Fat_Content]],N:N)</f>
        <v>6457454.3820000133</v>
      </c>
      <c r="E6373" t="s">
        <v>1608</v>
      </c>
      <c r="F6373">
        <v>3.0413776999999999E-2</v>
      </c>
      <c r="G6373" t="s">
        <v>36</v>
      </c>
      <c r="H6373">
        <v>221.31139999999999</v>
      </c>
      <c r="I6373" t="s">
        <v>20</v>
      </c>
      <c r="J6373">
        <v>2009</v>
      </c>
      <c r="K6373" t="s">
        <v>14</v>
      </c>
      <c r="L6373" t="s">
        <v>21</v>
      </c>
      <c r="M6373" t="s">
        <v>22</v>
      </c>
      <c r="N6373">
        <v>2217.114</v>
      </c>
    </row>
    <row r="6374" spans="1:14" x14ac:dyDescent="0.3">
      <c r="A6374" t="s">
        <v>533</v>
      </c>
      <c r="B6374">
        <v>6372</v>
      </c>
      <c r="C6374">
        <v>13.65</v>
      </c>
      <c r="D6374">
        <f>SUMIF(E:E,Table1[[#This Row],[Item_Fat_Content]],N:N)</f>
        <v>11904094.532999987</v>
      </c>
      <c r="E6374" t="s">
        <v>11</v>
      </c>
      <c r="F6374">
        <v>4.9496898999999997E-2</v>
      </c>
      <c r="G6374" t="s">
        <v>26</v>
      </c>
      <c r="H6374">
        <v>151.505</v>
      </c>
      <c r="I6374" t="s">
        <v>45</v>
      </c>
      <c r="J6374">
        <v>2007</v>
      </c>
      <c r="K6374" t="str">
        <f>K6373</f>
        <v>Medium</v>
      </c>
      <c r="L6374" t="s">
        <v>43</v>
      </c>
      <c r="M6374" t="s">
        <v>16</v>
      </c>
      <c r="N6374">
        <v>2846.2950000000001</v>
      </c>
    </row>
    <row r="6375" spans="1:14" x14ac:dyDescent="0.3">
      <c r="A6375" t="s">
        <v>525</v>
      </c>
      <c r="B6375">
        <v>6373</v>
      </c>
      <c r="C6375">
        <v>17.75</v>
      </c>
      <c r="D6375">
        <f>SUMIF(E:E,Table1[[#This Row],[Item_Fat_Content]],N:N)</f>
        <v>6457454.3820000133</v>
      </c>
      <c r="E6375" t="s">
        <v>1608</v>
      </c>
      <c r="F6375">
        <v>2.9653914E-2</v>
      </c>
      <c r="G6375" t="s">
        <v>26</v>
      </c>
      <c r="H6375">
        <v>140.5838</v>
      </c>
      <c r="I6375" t="s">
        <v>48</v>
      </c>
      <c r="J6375">
        <v>1997</v>
      </c>
      <c r="K6375" t="s">
        <v>49</v>
      </c>
      <c r="L6375" t="s">
        <v>15</v>
      </c>
      <c r="M6375" t="s">
        <v>16</v>
      </c>
      <c r="N6375">
        <v>2669.1922</v>
      </c>
    </row>
    <row r="6376" spans="1:14" x14ac:dyDescent="0.3">
      <c r="A6376" t="s">
        <v>1522</v>
      </c>
      <c r="B6376">
        <v>6374</v>
      </c>
      <c r="C6376">
        <v>11.3</v>
      </c>
      <c r="D6376">
        <f>SUMIF(E:E,Table1[[#This Row],[Item_Fat_Content]],N:N)</f>
        <v>11904094.532999987</v>
      </c>
      <c r="E6376" t="s">
        <v>11</v>
      </c>
      <c r="F6376">
        <v>4.7912071000000001E-2</v>
      </c>
      <c r="G6376" t="s">
        <v>30</v>
      </c>
      <c r="H6376">
        <v>179.86600000000001</v>
      </c>
      <c r="I6376" t="s">
        <v>20</v>
      </c>
      <c r="J6376">
        <v>2009</v>
      </c>
      <c r="K6376" t="s">
        <v>14</v>
      </c>
      <c r="L6376" t="s">
        <v>21</v>
      </c>
      <c r="M6376" t="s">
        <v>22</v>
      </c>
      <c r="N6376">
        <v>1258.3620000000001</v>
      </c>
    </row>
    <row r="6377" spans="1:14" x14ac:dyDescent="0.3">
      <c r="A6377" t="s">
        <v>467</v>
      </c>
      <c r="B6377">
        <v>6375</v>
      </c>
      <c r="C6377">
        <f>C6376</f>
        <v>11.3</v>
      </c>
      <c r="D6377">
        <f>SUMIF(E:E,Table1[[#This Row],[Item_Fat_Content]],N:N)</f>
        <v>11904094.532999987</v>
      </c>
      <c r="E6377" t="s">
        <v>11</v>
      </c>
      <c r="F6377">
        <v>6.6611321000000001E-2</v>
      </c>
      <c r="G6377" t="s">
        <v>36</v>
      </c>
      <c r="H6377">
        <v>178.23699999999999</v>
      </c>
      <c r="I6377" t="s">
        <v>38</v>
      </c>
      <c r="J6377">
        <v>1985</v>
      </c>
      <c r="K6377" t="s">
        <v>14</v>
      </c>
      <c r="L6377" t="s">
        <v>21</v>
      </c>
      <c r="M6377" t="s">
        <v>39</v>
      </c>
      <c r="N6377">
        <v>3705.1770000000001</v>
      </c>
    </row>
    <row r="6378" spans="1:14" x14ac:dyDescent="0.3">
      <c r="A6378" t="s">
        <v>774</v>
      </c>
      <c r="B6378">
        <v>6376</v>
      </c>
      <c r="C6378">
        <v>19.350000000000001</v>
      </c>
      <c r="D6378">
        <f>SUMIF(E:E,Table1[[#This Row],[Item_Fat_Content]],N:N)</f>
        <v>11904094.532999987</v>
      </c>
      <c r="E6378" t="s">
        <v>11</v>
      </c>
      <c r="F6378">
        <v>1.6611475000000001E-2</v>
      </c>
      <c r="G6378" t="s">
        <v>41</v>
      </c>
      <c r="H6378">
        <v>122.0098</v>
      </c>
      <c r="I6378" t="s">
        <v>48</v>
      </c>
      <c r="J6378">
        <v>1997</v>
      </c>
      <c r="K6378" t="s">
        <v>49</v>
      </c>
      <c r="L6378" t="s">
        <v>15</v>
      </c>
      <c r="M6378" t="s">
        <v>16</v>
      </c>
      <c r="N6378">
        <v>2651.2156</v>
      </c>
    </row>
    <row r="6379" spans="1:14" x14ac:dyDescent="0.3">
      <c r="A6379" t="s">
        <v>1557</v>
      </c>
      <c r="B6379">
        <v>6377</v>
      </c>
      <c r="C6379">
        <v>6.9050000000000002</v>
      </c>
      <c r="D6379">
        <f>SUMIF(E:E,Table1[[#This Row],[Item_Fat_Content]],N:N)</f>
        <v>6457454.3820000133</v>
      </c>
      <c r="E6379" t="s">
        <v>1608</v>
      </c>
      <c r="F6379">
        <v>3.8224790000000002E-2</v>
      </c>
      <c r="G6379" t="s">
        <v>12</v>
      </c>
      <c r="H6379">
        <v>99.872600000000006</v>
      </c>
      <c r="I6379" t="s">
        <v>42</v>
      </c>
      <c r="J6379">
        <v>2002</v>
      </c>
      <c r="K6379" t="str">
        <f>K6378</f>
        <v>Small</v>
      </c>
      <c r="L6379" t="s">
        <v>43</v>
      </c>
      <c r="M6379" t="s">
        <v>16</v>
      </c>
      <c r="N6379">
        <v>587.23559999999998</v>
      </c>
    </row>
    <row r="6380" spans="1:14" x14ac:dyDescent="0.3">
      <c r="A6380" t="s">
        <v>1494</v>
      </c>
      <c r="B6380">
        <v>6378</v>
      </c>
      <c r="C6380">
        <v>13.5</v>
      </c>
      <c r="D6380">
        <f>SUMIF(E:E,Table1[[#This Row],[Item_Fat_Content]],N:N)</f>
        <v>6457454.3820000133</v>
      </c>
      <c r="E6380" t="s">
        <v>1608</v>
      </c>
      <c r="F6380">
        <v>0.12901648700000001</v>
      </c>
      <c r="G6380" t="s">
        <v>116</v>
      </c>
      <c r="H6380">
        <v>98.406800000000004</v>
      </c>
      <c r="I6380" t="s">
        <v>13</v>
      </c>
      <c r="J6380">
        <v>1999</v>
      </c>
      <c r="K6380" t="s">
        <v>14</v>
      </c>
      <c r="L6380" t="s">
        <v>15</v>
      </c>
      <c r="M6380" t="s">
        <v>16</v>
      </c>
      <c r="N6380">
        <v>1846.9292</v>
      </c>
    </row>
    <row r="6381" spans="1:14" x14ac:dyDescent="0.3">
      <c r="A6381" t="s">
        <v>1252</v>
      </c>
      <c r="B6381">
        <v>6379</v>
      </c>
      <c r="C6381">
        <v>16.850000000000001</v>
      </c>
      <c r="D6381">
        <f>SUMIF(E:E,Table1[[#This Row],[Item_Fat_Content]],N:N)</f>
        <v>6457454.3820000133</v>
      </c>
      <c r="E6381" t="s">
        <v>1608</v>
      </c>
      <c r="F6381">
        <v>8.0141165E-2</v>
      </c>
      <c r="G6381" t="s">
        <v>36</v>
      </c>
      <c r="H6381">
        <v>111.45440000000001</v>
      </c>
      <c r="I6381" t="s">
        <v>45</v>
      </c>
      <c r="J6381">
        <v>2007</v>
      </c>
      <c r="K6381" t="str">
        <f t="shared" ref="K6381:K6382" si="494">K6380</f>
        <v>Medium</v>
      </c>
      <c r="L6381" t="s">
        <v>43</v>
      </c>
      <c r="M6381" t="s">
        <v>16</v>
      </c>
      <c r="N6381">
        <v>2013.3792000000001</v>
      </c>
    </row>
    <row r="6382" spans="1:14" x14ac:dyDescent="0.3">
      <c r="A6382" t="s">
        <v>612</v>
      </c>
      <c r="B6382">
        <v>6380</v>
      </c>
      <c r="C6382">
        <v>20.6</v>
      </c>
      <c r="D6382">
        <f>SUMIF(E:E,Table1[[#This Row],[Item_Fat_Content]],N:N)</f>
        <v>6457454.3820000133</v>
      </c>
      <c r="E6382" t="s">
        <v>1608</v>
      </c>
      <c r="F6382">
        <v>4.80335E-2</v>
      </c>
      <c r="G6382" t="s">
        <v>26</v>
      </c>
      <c r="H6382">
        <v>188.25559999999999</v>
      </c>
      <c r="I6382" t="s">
        <v>42</v>
      </c>
      <c r="J6382">
        <v>2002</v>
      </c>
      <c r="K6382" t="str">
        <f t="shared" si="494"/>
        <v>Medium</v>
      </c>
      <c r="L6382" t="s">
        <v>43</v>
      </c>
      <c r="M6382" t="s">
        <v>16</v>
      </c>
      <c r="N6382">
        <v>3755.1120000000001</v>
      </c>
    </row>
    <row r="6383" spans="1:14" x14ac:dyDescent="0.3">
      <c r="A6383" t="s">
        <v>602</v>
      </c>
      <c r="B6383">
        <v>6381</v>
      </c>
      <c r="C6383">
        <v>6.1749999999999998</v>
      </c>
      <c r="D6383">
        <f>SUMIF(E:E,Table1[[#This Row],[Item_Fat_Content]],N:N)</f>
        <v>6457454.3820000133</v>
      </c>
      <c r="E6383" t="s">
        <v>1608</v>
      </c>
      <c r="F6383">
        <v>0.17935589299999999</v>
      </c>
      <c r="G6383" t="s">
        <v>24</v>
      </c>
      <c r="H6383">
        <v>94.175200000000004</v>
      </c>
      <c r="I6383" t="s">
        <v>13</v>
      </c>
      <c r="J6383">
        <v>1999</v>
      </c>
      <c r="K6383" t="s">
        <v>14</v>
      </c>
      <c r="L6383" t="s">
        <v>15</v>
      </c>
      <c r="M6383" t="s">
        <v>16</v>
      </c>
      <c r="N6383">
        <v>575.25120000000004</v>
      </c>
    </row>
    <row r="6384" spans="1:14" x14ac:dyDescent="0.3">
      <c r="A6384" t="s">
        <v>698</v>
      </c>
      <c r="B6384">
        <v>6382</v>
      </c>
      <c r="C6384">
        <v>18.5</v>
      </c>
      <c r="D6384">
        <f>SUMIF(E:E,Table1[[#This Row],[Item_Fat_Content]],N:N)</f>
        <v>6457454.3820000133</v>
      </c>
      <c r="E6384" t="s">
        <v>1608</v>
      </c>
      <c r="F6384">
        <v>6.2510528999999995E-2</v>
      </c>
      <c r="G6384" t="s">
        <v>41</v>
      </c>
      <c r="H6384">
        <v>146.84180000000001</v>
      </c>
      <c r="I6384" t="s">
        <v>20</v>
      </c>
      <c r="J6384">
        <v>2009</v>
      </c>
      <c r="K6384" t="s">
        <v>14</v>
      </c>
      <c r="L6384" t="s">
        <v>21</v>
      </c>
      <c r="M6384" t="s">
        <v>22</v>
      </c>
      <c r="N6384">
        <v>2059.9852000000001</v>
      </c>
    </row>
    <row r="6385" spans="1:14" x14ac:dyDescent="0.3">
      <c r="A6385" t="s">
        <v>672</v>
      </c>
      <c r="B6385">
        <v>6383</v>
      </c>
      <c r="C6385">
        <v>13.35</v>
      </c>
      <c r="D6385">
        <f>SUMIF(E:E,Table1[[#This Row],[Item_Fat_Content]],N:N)</f>
        <v>11904094.532999987</v>
      </c>
      <c r="E6385" t="s">
        <v>11</v>
      </c>
      <c r="F6385">
        <v>3.8519399000000003E-2</v>
      </c>
      <c r="G6385" t="s">
        <v>36</v>
      </c>
      <c r="H6385">
        <v>236.85640000000001</v>
      </c>
      <c r="I6385" t="s">
        <v>60</v>
      </c>
      <c r="J6385">
        <v>2004</v>
      </c>
      <c r="K6385" t="s">
        <v>49</v>
      </c>
      <c r="L6385" t="s">
        <v>43</v>
      </c>
      <c r="M6385" t="s">
        <v>16</v>
      </c>
      <c r="N6385">
        <v>5005.4844000000003</v>
      </c>
    </row>
    <row r="6386" spans="1:14" x14ac:dyDescent="0.3">
      <c r="A6386" t="s">
        <v>100</v>
      </c>
      <c r="B6386">
        <v>6384</v>
      </c>
      <c r="C6386">
        <f>C6385</f>
        <v>13.35</v>
      </c>
      <c r="D6386">
        <f>SUMIF(E:E,Table1[[#This Row],[Item_Fat_Content]],N:N)</f>
        <v>11904094.532999987</v>
      </c>
      <c r="E6386" t="s">
        <v>11</v>
      </c>
      <c r="F6386">
        <v>4.7827138999999998E-2</v>
      </c>
      <c r="G6386" t="s">
        <v>30</v>
      </c>
      <c r="H6386">
        <v>105.3622</v>
      </c>
      <c r="I6386" t="s">
        <v>38</v>
      </c>
      <c r="J6386">
        <v>1985</v>
      </c>
      <c r="K6386" t="s">
        <v>14</v>
      </c>
      <c r="L6386" t="s">
        <v>21</v>
      </c>
      <c r="M6386" t="s">
        <v>39</v>
      </c>
      <c r="N6386">
        <v>3387.5904</v>
      </c>
    </row>
    <row r="6387" spans="1:14" x14ac:dyDescent="0.3">
      <c r="A6387" t="s">
        <v>1088</v>
      </c>
      <c r="B6387">
        <v>6385</v>
      </c>
      <c r="C6387">
        <v>8.1150000000000002</v>
      </c>
      <c r="D6387">
        <f>SUMIF(E:E,Table1[[#This Row],[Item_Fat_Content]],N:N)</f>
        <v>6457454.3820000133</v>
      </c>
      <c r="E6387" t="s">
        <v>1608</v>
      </c>
      <c r="F6387">
        <v>3.2208865000000003E-2</v>
      </c>
      <c r="G6387" t="s">
        <v>73</v>
      </c>
      <c r="H6387">
        <v>154.99719999999999</v>
      </c>
      <c r="I6387" t="s">
        <v>13</v>
      </c>
      <c r="J6387">
        <v>1999</v>
      </c>
      <c r="K6387" t="s">
        <v>14</v>
      </c>
      <c r="L6387" t="s">
        <v>15</v>
      </c>
      <c r="M6387" t="s">
        <v>16</v>
      </c>
      <c r="N6387">
        <v>3739.1327999999999</v>
      </c>
    </row>
    <row r="6388" spans="1:14" x14ac:dyDescent="0.3">
      <c r="A6388" t="s">
        <v>450</v>
      </c>
      <c r="B6388">
        <v>6386</v>
      </c>
      <c r="C6388">
        <v>15.85</v>
      </c>
      <c r="D6388">
        <f>SUMIF(E:E,Table1[[#This Row],[Item_Fat_Content]],N:N)</f>
        <v>11904094.532999987</v>
      </c>
      <c r="E6388" t="s">
        <v>11</v>
      </c>
      <c r="F6388">
        <v>7.8874948E-2</v>
      </c>
      <c r="G6388" t="s">
        <v>73</v>
      </c>
      <c r="H6388">
        <v>37.450600000000001</v>
      </c>
      <c r="I6388" t="s">
        <v>20</v>
      </c>
      <c r="J6388">
        <v>2009</v>
      </c>
      <c r="K6388" t="s">
        <v>14</v>
      </c>
      <c r="L6388" t="s">
        <v>21</v>
      </c>
      <c r="M6388" t="s">
        <v>22</v>
      </c>
      <c r="N6388">
        <v>303.60480000000001</v>
      </c>
    </row>
    <row r="6389" spans="1:14" x14ac:dyDescent="0.3">
      <c r="A6389" t="s">
        <v>1135</v>
      </c>
      <c r="B6389">
        <v>6387</v>
      </c>
      <c r="C6389">
        <f>C6388</f>
        <v>15.85</v>
      </c>
      <c r="D6389">
        <f>SUMIF(E:E,Table1[[#This Row],[Item_Fat_Content]],N:N)</f>
        <v>6457454.3820000133</v>
      </c>
      <c r="E6389" t="s">
        <v>1608</v>
      </c>
      <c r="F6389">
        <v>9.7275776999999994E-2</v>
      </c>
      <c r="G6389" t="s">
        <v>78</v>
      </c>
      <c r="H6389">
        <v>223.90880000000001</v>
      </c>
      <c r="I6389" t="s">
        <v>65</v>
      </c>
      <c r="J6389">
        <v>1985</v>
      </c>
      <c r="K6389" t="s">
        <v>49</v>
      </c>
      <c r="L6389" t="s">
        <v>15</v>
      </c>
      <c r="M6389" t="s">
        <v>28</v>
      </c>
      <c r="N6389">
        <v>223.7088</v>
      </c>
    </row>
    <row r="6390" spans="1:14" x14ac:dyDescent="0.3">
      <c r="A6390" t="s">
        <v>224</v>
      </c>
      <c r="B6390">
        <v>6388</v>
      </c>
      <c r="C6390">
        <v>16.350000000000001</v>
      </c>
      <c r="D6390">
        <f>SUMIF(E:E,Table1[[#This Row],[Item_Fat_Content]],N:N)</f>
        <v>11904094.532999987</v>
      </c>
      <c r="E6390" t="s">
        <v>11</v>
      </c>
      <c r="F6390">
        <v>2.0664177999999998E-2</v>
      </c>
      <c r="G6390" t="s">
        <v>26</v>
      </c>
      <c r="H6390">
        <v>50.8324</v>
      </c>
      <c r="I6390" t="s">
        <v>45</v>
      </c>
      <c r="J6390">
        <v>2007</v>
      </c>
      <c r="K6390" t="str">
        <f>K6389</f>
        <v>Small</v>
      </c>
      <c r="L6390" t="s">
        <v>43</v>
      </c>
      <c r="M6390" t="s">
        <v>16</v>
      </c>
      <c r="N6390">
        <v>1298.31</v>
      </c>
    </row>
    <row r="6391" spans="1:14" x14ac:dyDescent="0.3">
      <c r="A6391" t="s">
        <v>197</v>
      </c>
      <c r="B6391">
        <v>6389</v>
      </c>
      <c r="C6391">
        <v>21.35</v>
      </c>
      <c r="D6391">
        <f>SUMIF(E:E,Table1[[#This Row],[Item_Fat_Content]],N:N)</f>
        <v>11904094.532999987</v>
      </c>
      <c r="E6391" t="s">
        <v>11</v>
      </c>
      <c r="F6391">
        <v>7.8060605000000005E-2</v>
      </c>
      <c r="G6391" t="s">
        <v>26</v>
      </c>
      <c r="H6391">
        <v>96.009399999999999</v>
      </c>
      <c r="I6391" t="s">
        <v>20</v>
      </c>
      <c r="J6391">
        <v>2009</v>
      </c>
      <c r="K6391" t="s">
        <v>14</v>
      </c>
      <c r="L6391" t="s">
        <v>21</v>
      </c>
      <c r="M6391" t="s">
        <v>22</v>
      </c>
      <c r="N6391">
        <v>380.83760000000001</v>
      </c>
    </row>
    <row r="6392" spans="1:14" x14ac:dyDescent="0.3">
      <c r="A6392" t="s">
        <v>140</v>
      </c>
      <c r="B6392">
        <v>6390</v>
      </c>
      <c r="C6392">
        <v>12.15</v>
      </c>
      <c r="D6392">
        <f>SUMIF(E:E,Table1[[#This Row],[Item_Fat_Content]],N:N)</f>
        <v>11904094.532999987</v>
      </c>
      <c r="E6392" t="s">
        <v>11</v>
      </c>
      <c r="F6392">
        <v>0.13171418300000001</v>
      </c>
      <c r="G6392" t="s">
        <v>41</v>
      </c>
      <c r="H6392">
        <v>245.846</v>
      </c>
      <c r="I6392" t="s">
        <v>20</v>
      </c>
      <c r="J6392">
        <v>2009</v>
      </c>
      <c r="K6392" t="s">
        <v>14</v>
      </c>
      <c r="L6392" t="s">
        <v>21</v>
      </c>
      <c r="M6392" t="s">
        <v>22</v>
      </c>
      <c r="N6392">
        <v>4434.2280000000001</v>
      </c>
    </row>
    <row r="6393" spans="1:14" x14ac:dyDescent="0.3">
      <c r="A6393" t="s">
        <v>923</v>
      </c>
      <c r="B6393">
        <v>6391</v>
      </c>
      <c r="C6393">
        <v>16.600000000000001</v>
      </c>
      <c r="D6393">
        <f>SUMIF(E:E,Table1[[#This Row],[Item_Fat_Content]],N:N)</f>
        <v>11904094.532999987</v>
      </c>
      <c r="E6393" t="s">
        <v>11</v>
      </c>
      <c r="F6393">
        <v>0.13594424699999999</v>
      </c>
      <c r="G6393" t="s">
        <v>58</v>
      </c>
      <c r="H6393">
        <v>172.04220000000001</v>
      </c>
      <c r="I6393" t="s">
        <v>13</v>
      </c>
      <c r="J6393">
        <v>1999</v>
      </c>
      <c r="K6393" t="s">
        <v>14</v>
      </c>
      <c r="L6393" t="s">
        <v>15</v>
      </c>
      <c r="M6393" t="s">
        <v>16</v>
      </c>
      <c r="N6393">
        <v>2586.6329999999998</v>
      </c>
    </row>
    <row r="6394" spans="1:14" x14ac:dyDescent="0.3">
      <c r="A6394" t="s">
        <v>640</v>
      </c>
      <c r="B6394">
        <v>6392</v>
      </c>
      <c r="C6394">
        <v>11.6</v>
      </c>
      <c r="D6394">
        <f>SUMIF(E:E,Table1[[#This Row],[Item_Fat_Content]],N:N)</f>
        <v>6457454.3820000133</v>
      </c>
      <c r="E6394" t="s">
        <v>1608</v>
      </c>
      <c r="F6394">
        <v>7.7478931000000001E-2</v>
      </c>
      <c r="G6394" t="s">
        <v>41</v>
      </c>
      <c r="H6394">
        <v>170.31059999999999</v>
      </c>
      <c r="I6394" t="s">
        <v>20</v>
      </c>
      <c r="J6394">
        <v>2009</v>
      </c>
      <c r="K6394" t="s">
        <v>14</v>
      </c>
      <c r="L6394" t="s">
        <v>21</v>
      </c>
      <c r="M6394" t="s">
        <v>22</v>
      </c>
      <c r="N6394">
        <v>4277.7650000000003</v>
      </c>
    </row>
    <row r="6395" spans="1:14" x14ac:dyDescent="0.3">
      <c r="A6395" t="s">
        <v>143</v>
      </c>
      <c r="B6395">
        <v>6393</v>
      </c>
      <c r="C6395">
        <v>20.6</v>
      </c>
      <c r="D6395">
        <f>SUMIF(E:E,Table1[[#This Row],[Item_Fat_Content]],N:N)</f>
        <v>6457454.3820000133</v>
      </c>
      <c r="E6395" t="s">
        <v>1608</v>
      </c>
      <c r="F6395">
        <v>4.6114018E-2</v>
      </c>
      <c r="G6395" t="s">
        <v>36</v>
      </c>
      <c r="H6395">
        <v>178.23439999999999</v>
      </c>
      <c r="I6395" t="s">
        <v>42</v>
      </c>
      <c r="J6395">
        <v>2002</v>
      </c>
      <c r="K6395" t="str">
        <f>K6394</f>
        <v>Medium</v>
      </c>
      <c r="L6395" t="s">
        <v>43</v>
      </c>
      <c r="M6395" t="s">
        <v>16</v>
      </c>
      <c r="N6395">
        <v>1070.6063999999999</v>
      </c>
    </row>
    <row r="6396" spans="1:14" x14ac:dyDescent="0.3">
      <c r="A6396" t="s">
        <v>1391</v>
      </c>
      <c r="B6396">
        <v>6394</v>
      </c>
      <c r="C6396">
        <f>C6395</f>
        <v>20.6</v>
      </c>
      <c r="D6396">
        <f>SUMIF(E:E,Table1[[#This Row],[Item_Fat_Content]],N:N)</f>
        <v>6457454.3820000133</v>
      </c>
      <c r="E6396" t="s">
        <v>1608</v>
      </c>
      <c r="F6396">
        <v>0.161030847</v>
      </c>
      <c r="G6396" t="s">
        <v>73</v>
      </c>
      <c r="H6396">
        <v>251.24080000000001</v>
      </c>
      <c r="I6396" t="s">
        <v>65</v>
      </c>
      <c r="J6396">
        <v>1985</v>
      </c>
      <c r="K6396" t="s">
        <v>49</v>
      </c>
      <c r="L6396" t="s">
        <v>15</v>
      </c>
      <c r="M6396" t="s">
        <v>28</v>
      </c>
      <c r="N6396">
        <v>1001.3632</v>
      </c>
    </row>
    <row r="6397" spans="1:14" x14ac:dyDescent="0.3">
      <c r="A6397" t="s">
        <v>820</v>
      </c>
      <c r="B6397">
        <v>6395</v>
      </c>
      <c r="C6397">
        <v>20.100000000000001</v>
      </c>
      <c r="D6397">
        <f>SUMIF(E:E,Table1[[#This Row],[Item_Fat_Content]],N:N)</f>
        <v>6457454.3820000133</v>
      </c>
      <c r="E6397" t="s">
        <v>1608</v>
      </c>
      <c r="F6397">
        <v>5.4455495E-2</v>
      </c>
      <c r="G6397" t="s">
        <v>41</v>
      </c>
      <c r="H6397">
        <v>149.53659999999999</v>
      </c>
      <c r="I6397" t="s">
        <v>48</v>
      </c>
      <c r="J6397">
        <v>1997</v>
      </c>
      <c r="K6397" t="s">
        <v>49</v>
      </c>
      <c r="L6397" t="s">
        <v>15</v>
      </c>
      <c r="M6397" t="s">
        <v>16</v>
      </c>
      <c r="N6397">
        <v>2871.5954000000002</v>
      </c>
    </row>
    <row r="6398" spans="1:14" x14ac:dyDescent="0.3">
      <c r="A6398" t="s">
        <v>111</v>
      </c>
      <c r="B6398">
        <v>6396</v>
      </c>
      <c r="C6398">
        <v>13.65</v>
      </c>
      <c r="D6398">
        <f>SUMIF(E:E,Table1[[#This Row],[Item_Fat_Content]],N:N)</f>
        <v>6457454.3820000133</v>
      </c>
      <c r="E6398" t="s">
        <v>1608</v>
      </c>
      <c r="F6398">
        <v>0</v>
      </c>
      <c r="G6398" t="s">
        <v>12</v>
      </c>
      <c r="H6398">
        <v>186.024</v>
      </c>
      <c r="I6398" t="s">
        <v>20</v>
      </c>
      <c r="J6398">
        <v>2009</v>
      </c>
      <c r="K6398" t="s">
        <v>14</v>
      </c>
      <c r="L6398" t="s">
        <v>21</v>
      </c>
      <c r="M6398" t="s">
        <v>22</v>
      </c>
      <c r="N6398">
        <v>4287.7520000000004</v>
      </c>
    </row>
    <row r="6399" spans="1:14" x14ac:dyDescent="0.3">
      <c r="A6399" t="s">
        <v>152</v>
      </c>
      <c r="B6399">
        <v>6397</v>
      </c>
      <c r="C6399">
        <v>13.3</v>
      </c>
      <c r="D6399">
        <f>SUMIF(E:E,Table1[[#This Row],[Item_Fat_Content]],N:N)</f>
        <v>11904094.532999987</v>
      </c>
      <c r="E6399" t="s">
        <v>11</v>
      </c>
      <c r="F6399">
        <v>8.0257682999999996E-2</v>
      </c>
      <c r="G6399" t="s">
        <v>12</v>
      </c>
      <c r="H6399">
        <v>232.63</v>
      </c>
      <c r="I6399" t="s">
        <v>45</v>
      </c>
      <c r="J6399">
        <v>2007</v>
      </c>
      <c r="K6399" t="str">
        <f>K6398</f>
        <v>Medium</v>
      </c>
      <c r="L6399" t="s">
        <v>43</v>
      </c>
      <c r="M6399" t="s">
        <v>16</v>
      </c>
      <c r="N6399">
        <v>1864.24</v>
      </c>
    </row>
    <row r="6400" spans="1:14" x14ac:dyDescent="0.3">
      <c r="A6400" t="s">
        <v>1175</v>
      </c>
      <c r="B6400">
        <v>6398</v>
      </c>
      <c r="C6400">
        <f t="shared" ref="C6400:C6401" si="495">C6399</f>
        <v>13.3</v>
      </c>
      <c r="D6400">
        <f>SUMIF(E:E,Table1[[#This Row],[Item_Fat_Content]],N:N)</f>
        <v>11904094.532999987</v>
      </c>
      <c r="E6400" t="s">
        <v>11</v>
      </c>
      <c r="F6400">
        <v>5.9037538000000001E-2</v>
      </c>
      <c r="G6400" t="s">
        <v>30</v>
      </c>
      <c r="H6400">
        <v>237.72479999999999</v>
      </c>
      <c r="I6400" t="s">
        <v>38</v>
      </c>
      <c r="J6400">
        <v>1985</v>
      </c>
      <c r="K6400" t="s">
        <v>14</v>
      </c>
      <c r="L6400" t="s">
        <v>21</v>
      </c>
      <c r="M6400" t="s">
        <v>39</v>
      </c>
      <c r="N6400">
        <v>2607.2728000000002</v>
      </c>
    </row>
    <row r="6401" spans="1:14" x14ac:dyDescent="0.3">
      <c r="A6401" t="s">
        <v>1566</v>
      </c>
      <c r="B6401">
        <v>6399</v>
      </c>
      <c r="C6401">
        <f t="shared" si="495"/>
        <v>13.3</v>
      </c>
      <c r="D6401">
        <f>SUMIF(E:E,Table1[[#This Row],[Item_Fat_Content]],N:N)</f>
        <v>11904094.532999987</v>
      </c>
      <c r="E6401" t="s">
        <v>11</v>
      </c>
      <c r="F6401">
        <v>9.4916346999999998E-2</v>
      </c>
      <c r="G6401" t="s">
        <v>19</v>
      </c>
      <c r="H6401">
        <v>172.31059999999999</v>
      </c>
      <c r="I6401" t="s">
        <v>38</v>
      </c>
      <c r="J6401">
        <v>1985</v>
      </c>
      <c r="K6401" t="s">
        <v>14</v>
      </c>
      <c r="L6401" t="s">
        <v>21</v>
      </c>
      <c r="M6401" t="s">
        <v>39</v>
      </c>
      <c r="N6401">
        <v>4277.7650000000003</v>
      </c>
    </row>
    <row r="6402" spans="1:14" x14ac:dyDescent="0.3">
      <c r="A6402" t="s">
        <v>224</v>
      </c>
      <c r="B6402">
        <v>6400</v>
      </c>
      <c r="C6402">
        <v>16.350000000000001</v>
      </c>
      <c r="D6402">
        <f>SUMIF(E:E,Table1[[#This Row],[Item_Fat_Content]],N:N)</f>
        <v>11904094.532999987</v>
      </c>
      <c r="E6402" t="s">
        <v>11</v>
      </c>
      <c r="F6402">
        <v>3.4393056999999998E-2</v>
      </c>
      <c r="G6402" t="s">
        <v>26</v>
      </c>
      <c r="H6402">
        <v>50.8324</v>
      </c>
      <c r="I6402" t="s">
        <v>27</v>
      </c>
      <c r="J6402">
        <v>1998</v>
      </c>
      <c r="K6402" t="str">
        <f>K6401</f>
        <v>Medium</v>
      </c>
      <c r="L6402" t="s">
        <v>21</v>
      </c>
      <c r="M6402" t="s">
        <v>28</v>
      </c>
      <c r="N6402">
        <v>155.7972</v>
      </c>
    </row>
    <row r="6403" spans="1:14" x14ac:dyDescent="0.3">
      <c r="A6403" t="s">
        <v>618</v>
      </c>
      <c r="B6403">
        <v>6401</v>
      </c>
      <c r="C6403">
        <v>5.32</v>
      </c>
      <c r="D6403">
        <f>SUMIF(E:E,Table1[[#This Row],[Item_Fat_Content]],N:N)</f>
        <v>11904094.532999987</v>
      </c>
      <c r="E6403" t="s">
        <v>11</v>
      </c>
      <c r="F6403">
        <v>9.3261677000000001E-2</v>
      </c>
      <c r="G6403" t="s">
        <v>56</v>
      </c>
      <c r="H6403">
        <v>100.9674</v>
      </c>
      <c r="I6403" t="s">
        <v>20</v>
      </c>
      <c r="J6403">
        <v>2009</v>
      </c>
      <c r="K6403" t="s">
        <v>14</v>
      </c>
      <c r="L6403" t="s">
        <v>21</v>
      </c>
      <c r="M6403" t="s">
        <v>22</v>
      </c>
      <c r="N6403">
        <v>1222.4087999999999</v>
      </c>
    </row>
    <row r="6404" spans="1:14" x14ac:dyDescent="0.3">
      <c r="A6404" t="s">
        <v>1036</v>
      </c>
      <c r="B6404">
        <v>6402</v>
      </c>
      <c r="C6404">
        <v>15</v>
      </c>
      <c r="D6404">
        <f>SUMIF(E:E,Table1[[#This Row],[Item_Fat_Content]],N:N)</f>
        <v>6457454.3820000133</v>
      </c>
      <c r="E6404" t="s">
        <v>1608</v>
      </c>
      <c r="F6404">
        <v>0.16143544000000001</v>
      </c>
      <c r="G6404" t="s">
        <v>73</v>
      </c>
      <c r="H6404">
        <v>185.1266</v>
      </c>
      <c r="I6404" t="s">
        <v>48</v>
      </c>
      <c r="J6404">
        <v>1997</v>
      </c>
      <c r="K6404" t="s">
        <v>49</v>
      </c>
      <c r="L6404" t="s">
        <v>15</v>
      </c>
      <c r="M6404" t="s">
        <v>16</v>
      </c>
      <c r="N6404">
        <v>2766.3989999999999</v>
      </c>
    </row>
    <row r="6405" spans="1:14" x14ac:dyDescent="0.3">
      <c r="A6405" t="s">
        <v>1414</v>
      </c>
      <c r="B6405">
        <v>6403</v>
      </c>
      <c r="C6405">
        <v>8.27</v>
      </c>
      <c r="D6405">
        <f>SUMIF(E:E,Table1[[#This Row],[Item_Fat_Content]],N:N)</f>
        <v>6457454.3820000133</v>
      </c>
      <c r="E6405" t="s">
        <v>1608</v>
      </c>
      <c r="F6405">
        <v>8.9479661000000002E-2</v>
      </c>
      <c r="G6405" t="s">
        <v>36</v>
      </c>
      <c r="H6405">
        <v>148.67080000000001</v>
      </c>
      <c r="I6405" t="s">
        <v>31</v>
      </c>
      <c r="J6405">
        <v>1987</v>
      </c>
      <c r="K6405" t="s">
        <v>32</v>
      </c>
      <c r="L6405" t="s">
        <v>21</v>
      </c>
      <c r="M6405" t="s">
        <v>16</v>
      </c>
      <c r="N6405">
        <v>2106.5911999999998</v>
      </c>
    </row>
    <row r="6406" spans="1:14" x14ac:dyDescent="0.3">
      <c r="A6406" t="s">
        <v>945</v>
      </c>
      <c r="B6406">
        <v>6404</v>
      </c>
      <c r="C6406">
        <f>C6405</f>
        <v>8.27</v>
      </c>
      <c r="D6406">
        <f>SUMIF(E:E,Table1[[#This Row],[Item_Fat_Content]],N:N)</f>
        <v>11904094.532999987</v>
      </c>
      <c r="E6406" t="s">
        <v>11</v>
      </c>
      <c r="F6406">
        <v>8.7223419999999992E-3</v>
      </c>
      <c r="G6406" t="s">
        <v>26</v>
      </c>
      <c r="H6406">
        <v>123.5414</v>
      </c>
      <c r="I6406" t="s">
        <v>38</v>
      </c>
      <c r="J6406">
        <v>1985</v>
      </c>
      <c r="K6406" t="s">
        <v>14</v>
      </c>
      <c r="L6406" t="s">
        <v>21</v>
      </c>
      <c r="M6406" t="s">
        <v>39</v>
      </c>
      <c r="N6406">
        <v>4508.1318000000001</v>
      </c>
    </row>
    <row r="6407" spans="1:14" x14ac:dyDescent="0.3">
      <c r="A6407" t="s">
        <v>451</v>
      </c>
      <c r="B6407">
        <v>6405</v>
      </c>
      <c r="C6407">
        <v>13.1</v>
      </c>
      <c r="D6407">
        <f>SUMIF(E:E,Table1[[#This Row],[Item_Fat_Content]],N:N)</f>
        <v>11904094.532999987</v>
      </c>
      <c r="E6407" t="s">
        <v>11</v>
      </c>
      <c r="F6407">
        <v>2.0988797999999999E-2</v>
      </c>
      <c r="G6407" t="s">
        <v>12</v>
      </c>
      <c r="H6407">
        <v>117.7782</v>
      </c>
      <c r="I6407" t="s">
        <v>45</v>
      </c>
      <c r="J6407">
        <v>2007</v>
      </c>
      <c r="K6407" t="str">
        <f>K6406</f>
        <v>Medium</v>
      </c>
      <c r="L6407" t="s">
        <v>43</v>
      </c>
      <c r="M6407" t="s">
        <v>16</v>
      </c>
      <c r="N6407">
        <v>1191.7819999999999</v>
      </c>
    </row>
    <row r="6408" spans="1:14" x14ac:dyDescent="0.3">
      <c r="A6408" t="s">
        <v>582</v>
      </c>
      <c r="B6408">
        <v>6406</v>
      </c>
      <c r="C6408">
        <v>12.5</v>
      </c>
      <c r="D6408">
        <f>SUMIF(E:E,Table1[[#This Row],[Item_Fat_Content]],N:N)</f>
        <v>11904094.532999987</v>
      </c>
      <c r="E6408" t="s">
        <v>11</v>
      </c>
      <c r="F6408">
        <v>8.1260969000000002E-2</v>
      </c>
      <c r="G6408" t="s">
        <v>24</v>
      </c>
      <c r="H6408">
        <v>221.77979999999999</v>
      </c>
      <c r="I6408" t="s">
        <v>13</v>
      </c>
      <c r="J6408">
        <v>1999</v>
      </c>
      <c r="K6408" t="s">
        <v>14</v>
      </c>
      <c r="L6408" t="s">
        <v>15</v>
      </c>
      <c r="M6408" t="s">
        <v>16</v>
      </c>
      <c r="N6408">
        <v>3085.3172</v>
      </c>
    </row>
    <row r="6409" spans="1:14" x14ac:dyDescent="0.3">
      <c r="A6409" t="s">
        <v>527</v>
      </c>
      <c r="B6409">
        <v>6407</v>
      </c>
      <c r="C6409">
        <v>19.100000000000001</v>
      </c>
      <c r="D6409">
        <f>SUMIF(E:E,Table1[[#This Row],[Item_Fat_Content]],N:N)</f>
        <v>11904094.532999987</v>
      </c>
      <c r="E6409" t="s">
        <v>11</v>
      </c>
      <c r="F6409">
        <v>4.5308131000000001E-2</v>
      </c>
      <c r="G6409" t="s">
        <v>12</v>
      </c>
      <c r="H6409">
        <v>42.513800000000003</v>
      </c>
      <c r="I6409" t="s">
        <v>48</v>
      </c>
      <c r="J6409">
        <v>1997</v>
      </c>
      <c r="K6409" t="s">
        <v>49</v>
      </c>
      <c r="L6409" t="s">
        <v>15</v>
      </c>
      <c r="M6409" t="s">
        <v>16</v>
      </c>
      <c r="N6409">
        <v>649.82079999999996</v>
      </c>
    </row>
    <row r="6410" spans="1:14" x14ac:dyDescent="0.3">
      <c r="A6410" t="s">
        <v>629</v>
      </c>
      <c r="B6410">
        <v>6408</v>
      </c>
      <c r="C6410">
        <v>11.3</v>
      </c>
      <c r="D6410">
        <f>SUMIF(E:E,Table1[[#This Row],[Item_Fat_Content]],N:N)</f>
        <v>11904094.532999987</v>
      </c>
      <c r="E6410" t="s">
        <v>11</v>
      </c>
      <c r="F6410">
        <v>6.7058510000000002E-2</v>
      </c>
      <c r="G6410" t="s">
        <v>30</v>
      </c>
      <c r="H6410">
        <v>194.0478</v>
      </c>
      <c r="I6410" t="s">
        <v>45</v>
      </c>
      <c r="J6410">
        <v>2007</v>
      </c>
      <c r="K6410" t="str">
        <f>K6409</f>
        <v>Small</v>
      </c>
      <c r="L6410" t="s">
        <v>43</v>
      </c>
      <c r="M6410" t="s">
        <v>16</v>
      </c>
      <c r="N6410">
        <v>3293.7125999999998</v>
      </c>
    </row>
    <row r="6411" spans="1:14" x14ac:dyDescent="0.3">
      <c r="A6411" t="s">
        <v>697</v>
      </c>
      <c r="B6411">
        <v>6409</v>
      </c>
      <c r="C6411">
        <v>13.65</v>
      </c>
      <c r="D6411">
        <f>SUMIF(E:E,Table1[[#This Row],[Item_Fat_Content]],N:N)</f>
        <v>11904094.532999987</v>
      </c>
      <c r="E6411" t="s">
        <v>11</v>
      </c>
      <c r="F6411">
        <v>3.5930784E-2</v>
      </c>
      <c r="G6411" t="s">
        <v>36</v>
      </c>
      <c r="H6411">
        <v>184.4924</v>
      </c>
      <c r="I6411" t="s">
        <v>31</v>
      </c>
      <c r="J6411">
        <v>1987</v>
      </c>
      <c r="K6411" t="s">
        <v>32</v>
      </c>
      <c r="L6411" t="s">
        <v>21</v>
      </c>
      <c r="M6411" t="s">
        <v>16</v>
      </c>
      <c r="N6411">
        <v>9069.5275999999994</v>
      </c>
    </row>
    <row r="6412" spans="1:14" x14ac:dyDescent="0.3">
      <c r="A6412" t="s">
        <v>622</v>
      </c>
      <c r="B6412">
        <v>6410</v>
      </c>
      <c r="C6412">
        <f t="shared" ref="C6412:C6413" si="496">C6411</f>
        <v>13.65</v>
      </c>
      <c r="D6412">
        <f>SUMIF(E:E,Table1[[#This Row],[Item_Fat_Content]],N:N)</f>
        <v>11904094.532999987</v>
      </c>
      <c r="E6412" t="s">
        <v>70</v>
      </c>
      <c r="F6412">
        <v>1.8813776000000001E-2</v>
      </c>
      <c r="G6412" t="s">
        <v>56</v>
      </c>
      <c r="H6412">
        <v>235.25899999999999</v>
      </c>
      <c r="I6412" t="s">
        <v>38</v>
      </c>
      <c r="J6412">
        <v>1985</v>
      </c>
      <c r="K6412" t="s">
        <v>14</v>
      </c>
      <c r="L6412" t="s">
        <v>21</v>
      </c>
      <c r="M6412" t="s">
        <v>39</v>
      </c>
      <c r="N6412">
        <v>5672.616</v>
      </c>
    </row>
    <row r="6413" spans="1:14" x14ac:dyDescent="0.3">
      <c r="A6413" t="s">
        <v>1379</v>
      </c>
      <c r="B6413">
        <v>6411</v>
      </c>
      <c r="C6413">
        <f t="shared" si="496"/>
        <v>13.65</v>
      </c>
      <c r="D6413">
        <f>SUMIF(E:E,Table1[[#This Row],[Item_Fat_Content]],N:N)</f>
        <v>11904094.532999987</v>
      </c>
      <c r="E6413" t="s">
        <v>11</v>
      </c>
      <c r="F6413">
        <v>3.2099989000000002E-2</v>
      </c>
      <c r="G6413" t="s">
        <v>56</v>
      </c>
      <c r="H6413">
        <v>164.15260000000001</v>
      </c>
      <c r="I6413" t="s">
        <v>38</v>
      </c>
      <c r="J6413">
        <v>1985</v>
      </c>
      <c r="K6413" t="s">
        <v>14</v>
      </c>
      <c r="L6413" t="s">
        <v>21</v>
      </c>
      <c r="M6413" t="s">
        <v>39</v>
      </c>
      <c r="N6413">
        <v>2960.1468</v>
      </c>
    </row>
    <row r="6414" spans="1:14" x14ac:dyDescent="0.3">
      <c r="A6414" t="s">
        <v>1128</v>
      </c>
      <c r="B6414">
        <v>6412</v>
      </c>
      <c r="C6414">
        <v>18.850000000000001</v>
      </c>
      <c r="D6414">
        <f>SUMIF(E:E,Table1[[#This Row],[Item_Fat_Content]],N:N)</f>
        <v>6457454.3820000133</v>
      </c>
      <c r="E6414" t="s">
        <v>1608</v>
      </c>
      <c r="F6414">
        <v>6.8230319999999997E-2</v>
      </c>
      <c r="G6414" t="s">
        <v>12</v>
      </c>
      <c r="H6414">
        <v>121.044</v>
      </c>
      <c r="I6414" t="s">
        <v>20</v>
      </c>
      <c r="J6414">
        <v>2009</v>
      </c>
      <c r="K6414" t="s">
        <v>14</v>
      </c>
      <c r="L6414" t="s">
        <v>21</v>
      </c>
      <c r="M6414" t="s">
        <v>22</v>
      </c>
      <c r="N6414">
        <v>1557.972</v>
      </c>
    </row>
    <row r="6415" spans="1:14" x14ac:dyDescent="0.3">
      <c r="A6415" t="s">
        <v>1292</v>
      </c>
      <c r="B6415">
        <v>6413</v>
      </c>
      <c r="C6415">
        <v>5.59</v>
      </c>
      <c r="D6415">
        <f>SUMIF(E:E,Table1[[#This Row],[Item_Fat_Content]],N:N)</f>
        <v>6457454.3820000133</v>
      </c>
      <c r="E6415" t="s">
        <v>1608</v>
      </c>
      <c r="F6415">
        <v>5.6592114999999998E-2</v>
      </c>
      <c r="G6415" t="s">
        <v>36</v>
      </c>
      <c r="H6415">
        <v>65.016800000000003</v>
      </c>
      <c r="I6415" t="s">
        <v>60</v>
      </c>
      <c r="J6415">
        <v>2004</v>
      </c>
      <c r="K6415" t="s">
        <v>49</v>
      </c>
      <c r="L6415" t="s">
        <v>43</v>
      </c>
      <c r="M6415" t="s">
        <v>16</v>
      </c>
      <c r="N6415">
        <v>447.41759999999999</v>
      </c>
    </row>
    <row r="6416" spans="1:14" x14ac:dyDescent="0.3">
      <c r="A6416" t="s">
        <v>1371</v>
      </c>
      <c r="B6416">
        <v>6414</v>
      </c>
      <c r="C6416">
        <v>18.600000000000001</v>
      </c>
      <c r="D6416">
        <f>SUMIF(E:E,Table1[[#This Row],[Item_Fat_Content]],N:N)</f>
        <v>11904094.532999987</v>
      </c>
      <c r="E6416" t="s">
        <v>11</v>
      </c>
      <c r="F6416">
        <v>1.2643035E-2</v>
      </c>
      <c r="G6416" t="s">
        <v>30</v>
      </c>
      <c r="H6416">
        <v>119.84139999999999</v>
      </c>
      <c r="I6416" t="s">
        <v>31</v>
      </c>
      <c r="J6416">
        <v>1987</v>
      </c>
      <c r="K6416" t="s">
        <v>32</v>
      </c>
      <c r="L6416" t="s">
        <v>21</v>
      </c>
      <c r="M6416" t="s">
        <v>16</v>
      </c>
      <c r="N6416">
        <v>365.52420000000001</v>
      </c>
    </row>
    <row r="6417" spans="1:14" x14ac:dyDescent="0.3">
      <c r="A6417" t="s">
        <v>661</v>
      </c>
      <c r="B6417">
        <v>6415</v>
      </c>
      <c r="C6417">
        <v>9.31</v>
      </c>
      <c r="D6417">
        <f>SUMIF(E:E,Table1[[#This Row],[Item_Fat_Content]],N:N)</f>
        <v>11904094.532999987</v>
      </c>
      <c r="E6417" t="s">
        <v>11</v>
      </c>
      <c r="F6417">
        <v>6.3529046000000006E-2</v>
      </c>
      <c r="G6417" t="s">
        <v>41</v>
      </c>
      <c r="H6417">
        <v>63.750999999999998</v>
      </c>
      <c r="I6417" t="s">
        <v>27</v>
      </c>
      <c r="J6417">
        <v>1998</v>
      </c>
      <c r="K6417" t="str">
        <f>K6416</f>
        <v>High</v>
      </c>
      <c r="L6417" t="s">
        <v>21</v>
      </c>
      <c r="M6417" t="s">
        <v>28</v>
      </c>
      <c r="N6417">
        <v>126.502</v>
      </c>
    </row>
    <row r="6418" spans="1:14" x14ac:dyDescent="0.3">
      <c r="A6418" t="s">
        <v>358</v>
      </c>
      <c r="B6418">
        <v>6416</v>
      </c>
      <c r="C6418">
        <v>6.17</v>
      </c>
      <c r="D6418">
        <f>SUMIF(E:E,Table1[[#This Row],[Item_Fat_Content]],N:N)</f>
        <v>11904094.532999987</v>
      </c>
      <c r="E6418" t="s">
        <v>11</v>
      </c>
      <c r="F6418">
        <v>1.0630949000000001E-2</v>
      </c>
      <c r="G6418" t="s">
        <v>24</v>
      </c>
      <c r="H6418">
        <v>65.982600000000005</v>
      </c>
      <c r="I6418" t="s">
        <v>48</v>
      </c>
      <c r="J6418">
        <v>1997</v>
      </c>
      <c r="K6418" t="s">
        <v>49</v>
      </c>
      <c r="L6418" t="s">
        <v>15</v>
      </c>
      <c r="M6418" t="s">
        <v>16</v>
      </c>
      <c r="N6418">
        <v>1162.4867999999999</v>
      </c>
    </row>
    <row r="6419" spans="1:14" x14ac:dyDescent="0.3">
      <c r="A6419" t="s">
        <v>239</v>
      </c>
      <c r="B6419">
        <v>6417</v>
      </c>
      <c r="C6419">
        <v>5.1749999999999998</v>
      </c>
      <c r="D6419">
        <f>SUMIF(E:E,Table1[[#This Row],[Item_Fat_Content]],N:N)</f>
        <v>6457454.3820000133</v>
      </c>
      <c r="E6419" t="s">
        <v>1608</v>
      </c>
      <c r="F6419">
        <v>2.9490377000000002E-2</v>
      </c>
      <c r="G6419" t="s">
        <v>36</v>
      </c>
      <c r="H6419">
        <v>107.6622</v>
      </c>
      <c r="I6419" t="s">
        <v>60</v>
      </c>
      <c r="J6419">
        <v>2004</v>
      </c>
      <c r="K6419" t="s">
        <v>49</v>
      </c>
      <c r="L6419" t="s">
        <v>43</v>
      </c>
      <c r="M6419" t="s">
        <v>16</v>
      </c>
      <c r="N6419">
        <v>2858.2793999999999</v>
      </c>
    </row>
    <row r="6420" spans="1:14" x14ac:dyDescent="0.3">
      <c r="A6420" t="s">
        <v>585</v>
      </c>
      <c r="B6420">
        <v>6418</v>
      </c>
      <c r="C6420">
        <f>C6419</f>
        <v>5.1749999999999998</v>
      </c>
      <c r="D6420">
        <f>SUMIF(E:E,Table1[[#This Row],[Item_Fat_Content]],N:N)</f>
        <v>11904094.532999987</v>
      </c>
      <c r="E6420" t="s">
        <v>11</v>
      </c>
      <c r="F6420">
        <v>0.12998368799999999</v>
      </c>
      <c r="G6420" t="s">
        <v>30</v>
      </c>
      <c r="H6420">
        <v>93.046199999999999</v>
      </c>
      <c r="I6420" t="s">
        <v>65</v>
      </c>
      <c r="J6420">
        <v>1985</v>
      </c>
      <c r="K6420" t="s">
        <v>49</v>
      </c>
      <c r="L6420" t="s">
        <v>15</v>
      </c>
      <c r="M6420" t="s">
        <v>28</v>
      </c>
      <c r="N6420">
        <v>185.0924</v>
      </c>
    </row>
    <row r="6421" spans="1:14" x14ac:dyDescent="0.3">
      <c r="A6421" t="s">
        <v>44</v>
      </c>
      <c r="B6421">
        <v>6419</v>
      </c>
      <c r="C6421">
        <v>19.2</v>
      </c>
      <c r="D6421">
        <f>SUMIF(E:E,Table1[[#This Row],[Item_Fat_Content]],N:N)</f>
        <v>6457454.3820000133</v>
      </c>
      <c r="E6421" t="s">
        <v>1608</v>
      </c>
      <c r="F6421">
        <v>9.4300933000000003E-2</v>
      </c>
      <c r="G6421" t="s">
        <v>41</v>
      </c>
      <c r="H6421">
        <v>187.5214</v>
      </c>
      <c r="I6421" t="s">
        <v>20</v>
      </c>
      <c r="J6421">
        <v>2009</v>
      </c>
      <c r="K6421" t="s">
        <v>14</v>
      </c>
      <c r="L6421" t="s">
        <v>21</v>
      </c>
      <c r="M6421" t="s">
        <v>22</v>
      </c>
      <c r="N6421">
        <v>1695.7926</v>
      </c>
    </row>
    <row r="6422" spans="1:14" x14ac:dyDescent="0.3">
      <c r="A6422" t="s">
        <v>1400</v>
      </c>
      <c r="B6422">
        <v>6420</v>
      </c>
      <c r="C6422">
        <v>12.85</v>
      </c>
      <c r="D6422">
        <f>SUMIF(E:E,Table1[[#This Row],[Item_Fat_Content]],N:N)</f>
        <v>6457454.3820000133</v>
      </c>
      <c r="E6422" t="s">
        <v>1608</v>
      </c>
      <c r="F6422">
        <v>0.152001201</v>
      </c>
      <c r="G6422" t="s">
        <v>26</v>
      </c>
      <c r="H6422">
        <v>252.3382</v>
      </c>
      <c r="I6422" t="s">
        <v>31</v>
      </c>
      <c r="J6422">
        <v>1987</v>
      </c>
      <c r="K6422" t="s">
        <v>32</v>
      </c>
      <c r="L6422" t="s">
        <v>21</v>
      </c>
      <c r="M6422" t="s">
        <v>16</v>
      </c>
      <c r="N6422">
        <v>6056.1167999999998</v>
      </c>
    </row>
    <row r="6423" spans="1:14" x14ac:dyDescent="0.3">
      <c r="A6423" t="s">
        <v>1456</v>
      </c>
      <c r="B6423">
        <v>6421</v>
      </c>
      <c r="C6423">
        <v>16.25</v>
      </c>
      <c r="D6423">
        <f>SUMIF(E:E,Table1[[#This Row],[Item_Fat_Content]],N:N)</f>
        <v>11904094.532999987</v>
      </c>
      <c r="E6423" t="s">
        <v>11</v>
      </c>
      <c r="F6423">
        <v>3.9113586999999998E-2</v>
      </c>
      <c r="G6423" t="s">
        <v>30</v>
      </c>
      <c r="H6423">
        <v>116.0176</v>
      </c>
      <c r="I6423" t="s">
        <v>31</v>
      </c>
      <c r="J6423">
        <v>1987</v>
      </c>
      <c r="K6423" t="s">
        <v>32</v>
      </c>
      <c r="L6423" t="s">
        <v>21</v>
      </c>
      <c r="M6423" t="s">
        <v>16</v>
      </c>
      <c r="N6423">
        <v>1488.7288000000001</v>
      </c>
    </row>
    <row r="6424" spans="1:14" x14ac:dyDescent="0.3">
      <c r="A6424" t="s">
        <v>877</v>
      </c>
      <c r="B6424">
        <v>6422</v>
      </c>
      <c r="C6424">
        <v>6.13</v>
      </c>
      <c r="D6424">
        <f>SUMIF(E:E,Table1[[#This Row],[Item_Fat_Content]],N:N)</f>
        <v>11904094.532999987</v>
      </c>
      <c r="E6424" t="s">
        <v>11</v>
      </c>
      <c r="F6424">
        <v>2.848169E-2</v>
      </c>
      <c r="G6424" t="s">
        <v>30</v>
      </c>
      <c r="H6424">
        <v>110.49120000000001</v>
      </c>
      <c r="I6424" t="s">
        <v>45</v>
      </c>
      <c r="J6424">
        <v>2007</v>
      </c>
      <c r="K6424" t="str">
        <f>K6423</f>
        <v>High</v>
      </c>
      <c r="L6424" t="s">
        <v>43</v>
      </c>
      <c r="M6424" t="s">
        <v>16</v>
      </c>
      <c r="N6424">
        <v>1310.2944</v>
      </c>
    </row>
    <row r="6425" spans="1:14" x14ac:dyDescent="0.3">
      <c r="A6425" t="s">
        <v>1121</v>
      </c>
      <c r="B6425">
        <v>6423</v>
      </c>
      <c r="C6425">
        <v>12.3</v>
      </c>
      <c r="D6425">
        <f>SUMIF(E:E,Table1[[#This Row],[Item_Fat_Content]],N:N)</f>
        <v>11904094.532999987</v>
      </c>
      <c r="E6425" t="s">
        <v>11</v>
      </c>
      <c r="F6425">
        <v>5.2715919999999999E-2</v>
      </c>
      <c r="G6425" t="s">
        <v>30</v>
      </c>
      <c r="H6425">
        <v>189.65299999999999</v>
      </c>
      <c r="I6425" t="s">
        <v>20</v>
      </c>
      <c r="J6425">
        <v>2009</v>
      </c>
      <c r="K6425" t="s">
        <v>14</v>
      </c>
      <c r="L6425" t="s">
        <v>21</v>
      </c>
      <c r="M6425" t="s">
        <v>22</v>
      </c>
      <c r="N6425">
        <v>569.25900000000001</v>
      </c>
    </row>
    <row r="6426" spans="1:14" x14ac:dyDescent="0.3">
      <c r="A6426" t="s">
        <v>1370</v>
      </c>
      <c r="B6426">
        <v>6424</v>
      </c>
      <c r="C6426">
        <f>C6425</f>
        <v>12.3</v>
      </c>
      <c r="D6426">
        <f>SUMIF(E:E,Table1[[#This Row],[Item_Fat_Content]],N:N)</f>
        <v>11904094.532999987</v>
      </c>
      <c r="E6426" t="s">
        <v>11</v>
      </c>
      <c r="F6426">
        <v>0.182493512</v>
      </c>
      <c r="G6426" t="s">
        <v>56</v>
      </c>
      <c r="H6426">
        <v>258.82780000000002</v>
      </c>
      <c r="I6426" t="s">
        <v>65</v>
      </c>
      <c r="J6426">
        <v>1985</v>
      </c>
      <c r="K6426" t="s">
        <v>49</v>
      </c>
      <c r="L6426" t="s">
        <v>15</v>
      </c>
      <c r="M6426" t="s">
        <v>28</v>
      </c>
      <c r="N6426">
        <v>1041.3112000000001</v>
      </c>
    </row>
    <row r="6427" spans="1:14" x14ac:dyDescent="0.3">
      <c r="A6427" t="s">
        <v>626</v>
      </c>
      <c r="B6427">
        <v>6425</v>
      </c>
      <c r="C6427">
        <v>10.1</v>
      </c>
      <c r="D6427">
        <f>SUMIF(E:E,Table1[[#This Row],[Item_Fat_Content]],N:N)</f>
        <v>11904094.532999987</v>
      </c>
      <c r="E6427" t="s">
        <v>11</v>
      </c>
      <c r="F6427">
        <v>5.0562852999999998E-2</v>
      </c>
      <c r="G6427" t="s">
        <v>56</v>
      </c>
      <c r="H6427">
        <v>153.3656</v>
      </c>
      <c r="I6427" t="s">
        <v>27</v>
      </c>
      <c r="J6427">
        <v>1998</v>
      </c>
      <c r="K6427" t="str">
        <f>K6426</f>
        <v>Small</v>
      </c>
      <c r="L6427" t="s">
        <v>21</v>
      </c>
      <c r="M6427" t="s">
        <v>28</v>
      </c>
      <c r="N6427">
        <v>463.39679999999998</v>
      </c>
    </row>
    <row r="6428" spans="1:14" x14ac:dyDescent="0.3">
      <c r="A6428" t="s">
        <v>1102</v>
      </c>
      <c r="B6428">
        <v>6426</v>
      </c>
      <c r="C6428">
        <v>11.15</v>
      </c>
      <c r="D6428">
        <f>SUMIF(E:E,Table1[[#This Row],[Item_Fat_Content]],N:N)</f>
        <v>11904094.532999987</v>
      </c>
      <c r="E6428" t="s">
        <v>11</v>
      </c>
      <c r="F6428">
        <v>7.3667029999999994E-2</v>
      </c>
      <c r="G6428" t="s">
        <v>178</v>
      </c>
      <c r="H6428">
        <v>66.214200000000005</v>
      </c>
      <c r="I6428" t="s">
        <v>20</v>
      </c>
      <c r="J6428">
        <v>2009</v>
      </c>
      <c r="K6428" t="s">
        <v>14</v>
      </c>
      <c r="L6428" t="s">
        <v>21</v>
      </c>
      <c r="M6428" t="s">
        <v>22</v>
      </c>
      <c r="N6428">
        <v>131.82839999999999</v>
      </c>
    </row>
    <row r="6429" spans="1:14" x14ac:dyDescent="0.3">
      <c r="A6429" t="s">
        <v>110</v>
      </c>
      <c r="B6429">
        <v>6427</v>
      </c>
      <c r="C6429">
        <v>19.350000000000001</v>
      </c>
      <c r="D6429">
        <f>SUMIF(E:E,Table1[[#This Row],[Item_Fat_Content]],N:N)</f>
        <v>11904094.532999987</v>
      </c>
      <c r="E6429" t="s">
        <v>11</v>
      </c>
      <c r="F6429">
        <v>3.3223259999999998E-2</v>
      </c>
      <c r="G6429" t="s">
        <v>24</v>
      </c>
      <c r="H6429">
        <v>172.07380000000001</v>
      </c>
      <c r="I6429" t="s">
        <v>20</v>
      </c>
      <c r="J6429">
        <v>2009</v>
      </c>
      <c r="K6429" t="s">
        <v>14</v>
      </c>
      <c r="L6429" t="s">
        <v>21</v>
      </c>
      <c r="M6429" t="s">
        <v>22</v>
      </c>
      <c r="N6429">
        <v>3301.7022000000002</v>
      </c>
    </row>
    <row r="6430" spans="1:14" x14ac:dyDescent="0.3">
      <c r="A6430" t="s">
        <v>1416</v>
      </c>
      <c r="B6430">
        <v>6428</v>
      </c>
      <c r="C6430">
        <v>17.25</v>
      </c>
      <c r="D6430">
        <f>SUMIF(E:E,Table1[[#This Row],[Item_Fat_Content]],N:N)</f>
        <v>11904094.532999987</v>
      </c>
      <c r="E6430" t="s">
        <v>11</v>
      </c>
      <c r="F6430">
        <v>3.7396492000000003E-2</v>
      </c>
      <c r="G6430" t="s">
        <v>19</v>
      </c>
      <c r="H6430">
        <v>165.65260000000001</v>
      </c>
      <c r="I6430" t="s">
        <v>45</v>
      </c>
      <c r="J6430">
        <v>2007</v>
      </c>
      <c r="K6430" t="str">
        <f>K6429</f>
        <v>Medium</v>
      </c>
      <c r="L6430" t="s">
        <v>43</v>
      </c>
      <c r="M6430" t="s">
        <v>16</v>
      </c>
      <c r="N6430">
        <v>1808.9785999999999</v>
      </c>
    </row>
    <row r="6431" spans="1:14" x14ac:dyDescent="0.3">
      <c r="A6431" t="s">
        <v>812</v>
      </c>
      <c r="B6431">
        <v>6429</v>
      </c>
      <c r="C6431">
        <v>19.850000000000001</v>
      </c>
      <c r="D6431">
        <f>SUMIF(E:E,Table1[[#This Row],[Item_Fat_Content]],N:N)</f>
        <v>11904094.532999987</v>
      </c>
      <c r="E6431" t="s">
        <v>11</v>
      </c>
      <c r="F6431">
        <v>5.4015428999999997E-2</v>
      </c>
      <c r="G6431" t="s">
        <v>259</v>
      </c>
      <c r="H6431">
        <v>196.3768</v>
      </c>
      <c r="I6431" t="s">
        <v>60</v>
      </c>
      <c r="J6431">
        <v>2004</v>
      </c>
      <c r="K6431" t="s">
        <v>49</v>
      </c>
      <c r="L6431" t="s">
        <v>43</v>
      </c>
      <c r="M6431" t="s">
        <v>16</v>
      </c>
      <c r="N6431">
        <v>4138.6127999999999</v>
      </c>
    </row>
    <row r="6432" spans="1:14" x14ac:dyDescent="0.3">
      <c r="A6432" t="s">
        <v>1314</v>
      </c>
      <c r="B6432">
        <v>6430</v>
      </c>
      <c r="C6432">
        <v>9.5</v>
      </c>
      <c r="D6432">
        <f>SUMIF(E:E,Table1[[#This Row],[Item_Fat_Content]],N:N)</f>
        <v>6457454.3820000133</v>
      </c>
      <c r="E6432" t="s">
        <v>1608</v>
      </c>
      <c r="F6432">
        <v>2.2103459999999998E-2</v>
      </c>
      <c r="G6432" t="s">
        <v>24</v>
      </c>
      <c r="H6432">
        <v>194.74520000000001</v>
      </c>
      <c r="I6432" t="s">
        <v>42</v>
      </c>
      <c r="J6432">
        <v>2002</v>
      </c>
      <c r="K6432" t="str">
        <f>K6431</f>
        <v>Small</v>
      </c>
      <c r="L6432" t="s">
        <v>43</v>
      </c>
      <c r="M6432" t="s">
        <v>16</v>
      </c>
      <c r="N6432">
        <v>1370.2164</v>
      </c>
    </row>
    <row r="6433" spans="1:14" x14ac:dyDescent="0.3">
      <c r="A6433" t="s">
        <v>1442</v>
      </c>
      <c r="B6433">
        <v>6431</v>
      </c>
      <c r="C6433">
        <v>9.3949999999999996</v>
      </c>
      <c r="D6433">
        <f>SUMIF(E:E,Table1[[#This Row],[Item_Fat_Content]],N:N)</f>
        <v>11904094.532999987</v>
      </c>
      <c r="E6433" t="s">
        <v>11</v>
      </c>
      <c r="F6433">
        <v>9.9274693999999997E-2</v>
      </c>
      <c r="G6433" t="s">
        <v>36</v>
      </c>
      <c r="H6433">
        <v>104.52800000000001</v>
      </c>
      <c r="I6433" t="s">
        <v>13</v>
      </c>
      <c r="J6433">
        <v>1999</v>
      </c>
      <c r="K6433" t="s">
        <v>14</v>
      </c>
      <c r="L6433" t="s">
        <v>15</v>
      </c>
      <c r="M6433" t="s">
        <v>16</v>
      </c>
      <c r="N6433">
        <v>852.22400000000005</v>
      </c>
    </row>
    <row r="6434" spans="1:14" x14ac:dyDescent="0.3">
      <c r="A6434" t="s">
        <v>733</v>
      </c>
      <c r="B6434">
        <v>6432</v>
      </c>
      <c r="C6434">
        <v>4.59</v>
      </c>
      <c r="D6434">
        <f>SUMIF(E:E,Table1[[#This Row],[Item_Fat_Content]],N:N)</f>
        <v>11904094.532999987</v>
      </c>
      <c r="E6434" t="s">
        <v>11</v>
      </c>
      <c r="F6434">
        <v>7.0721655999999994E-2</v>
      </c>
      <c r="G6434" t="s">
        <v>19</v>
      </c>
      <c r="H6434">
        <v>113.286</v>
      </c>
      <c r="I6434" t="s">
        <v>31</v>
      </c>
      <c r="J6434">
        <v>1987</v>
      </c>
      <c r="K6434" t="s">
        <v>32</v>
      </c>
      <c r="L6434" t="s">
        <v>21</v>
      </c>
      <c r="M6434" t="s">
        <v>16</v>
      </c>
      <c r="N6434">
        <v>1471.4179999999999</v>
      </c>
    </row>
    <row r="6435" spans="1:14" x14ac:dyDescent="0.3">
      <c r="A6435" t="s">
        <v>331</v>
      </c>
      <c r="B6435">
        <v>6433</v>
      </c>
      <c r="C6435">
        <v>5.98</v>
      </c>
      <c r="D6435">
        <f>SUMIF(E:E,Table1[[#This Row],[Item_Fat_Content]],N:N)</f>
        <v>11904094.532999987</v>
      </c>
      <c r="E6435" t="s">
        <v>11</v>
      </c>
      <c r="F6435">
        <v>4.3554613999999998E-2</v>
      </c>
      <c r="G6435" t="s">
        <v>26</v>
      </c>
      <c r="H6435">
        <v>148.24180000000001</v>
      </c>
      <c r="I6435" t="s">
        <v>60</v>
      </c>
      <c r="J6435">
        <v>2004</v>
      </c>
      <c r="K6435" t="s">
        <v>49</v>
      </c>
      <c r="L6435" t="s">
        <v>43</v>
      </c>
      <c r="M6435" t="s">
        <v>16</v>
      </c>
      <c r="N6435">
        <v>2354.2687999999998</v>
      </c>
    </row>
    <row r="6436" spans="1:14" x14ac:dyDescent="0.3">
      <c r="A6436" t="s">
        <v>1369</v>
      </c>
      <c r="B6436">
        <v>6434</v>
      </c>
      <c r="C6436">
        <v>6.46</v>
      </c>
      <c r="D6436">
        <f>SUMIF(E:E,Table1[[#This Row],[Item_Fat_Content]],N:N)</f>
        <v>6457454.3820000133</v>
      </c>
      <c r="E6436" t="s">
        <v>1608</v>
      </c>
      <c r="F6436">
        <v>4.9239320000000003E-2</v>
      </c>
      <c r="G6436" t="s">
        <v>26</v>
      </c>
      <c r="H6436">
        <v>144.4102</v>
      </c>
      <c r="I6436" t="s">
        <v>13</v>
      </c>
      <c r="J6436">
        <v>1999</v>
      </c>
      <c r="K6436" t="s">
        <v>14</v>
      </c>
      <c r="L6436" t="s">
        <v>15</v>
      </c>
      <c r="M6436" t="s">
        <v>16</v>
      </c>
      <c r="N6436">
        <v>4374.3059999999996</v>
      </c>
    </row>
    <row r="6437" spans="1:14" x14ac:dyDescent="0.3">
      <c r="A6437" t="s">
        <v>1163</v>
      </c>
      <c r="B6437">
        <v>6435</v>
      </c>
      <c r="C6437">
        <v>7.02</v>
      </c>
      <c r="D6437">
        <f>SUMIF(E:E,Table1[[#This Row],[Item_Fat_Content]],N:N)</f>
        <v>11904094.532999987</v>
      </c>
      <c r="E6437" t="s">
        <v>11</v>
      </c>
      <c r="F6437">
        <v>8.1148830000000005E-2</v>
      </c>
      <c r="G6437" t="s">
        <v>26</v>
      </c>
      <c r="H6437">
        <v>146.8734</v>
      </c>
      <c r="I6437" t="s">
        <v>60</v>
      </c>
      <c r="J6437">
        <v>2004</v>
      </c>
      <c r="K6437" t="s">
        <v>49</v>
      </c>
      <c r="L6437" t="s">
        <v>43</v>
      </c>
      <c r="M6437" t="s">
        <v>16</v>
      </c>
      <c r="N6437">
        <v>3563.3616000000002</v>
      </c>
    </row>
    <row r="6438" spans="1:14" x14ac:dyDescent="0.3">
      <c r="A6438" t="s">
        <v>1282</v>
      </c>
      <c r="B6438">
        <v>6436</v>
      </c>
      <c r="C6438">
        <v>8.52</v>
      </c>
      <c r="D6438">
        <f>SUMIF(E:E,Table1[[#This Row],[Item_Fat_Content]],N:N)</f>
        <v>11904094.532999987</v>
      </c>
      <c r="E6438" t="s">
        <v>11</v>
      </c>
      <c r="F6438">
        <v>2.7054244000000002E-2</v>
      </c>
      <c r="G6438" t="s">
        <v>19</v>
      </c>
      <c r="H6438">
        <v>151.56819999999999</v>
      </c>
      <c r="I6438" t="s">
        <v>60</v>
      </c>
      <c r="J6438">
        <v>2004</v>
      </c>
      <c r="K6438" t="s">
        <v>49</v>
      </c>
      <c r="L6438" t="s">
        <v>43</v>
      </c>
      <c r="M6438" t="s">
        <v>16</v>
      </c>
      <c r="N6438">
        <v>3506.7685999999999</v>
      </c>
    </row>
    <row r="6439" spans="1:14" x14ac:dyDescent="0.3">
      <c r="A6439" t="s">
        <v>1056</v>
      </c>
      <c r="B6439">
        <v>6437</v>
      </c>
      <c r="C6439">
        <v>12.6</v>
      </c>
      <c r="D6439">
        <f>SUMIF(E:E,Table1[[#This Row],[Item_Fat_Content]],N:N)</f>
        <v>6457454.3820000133</v>
      </c>
      <c r="E6439" t="s">
        <v>1608</v>
      </c>
      <c r="F6439">
        <v>3.6773101000000002E-2</v>
      </c>
      <c r="G6439" t="s">
        <v>26</v>
      </c>
      <c r="H6439">
        <v>250.3092</v>
      </c>
      <c r="I6439" t="s">
        <v>27</v>
      </c>
      <c r="J6439">
        <v>1998</v>
      </c>
      <c r="K6439" t="str">
        <f t="shared" ref="K6439:K6440" si="497">K6438</f>
        <v>Small</v>
      </c>
      <c r="L6439" t="s">
        <v>21</v>
      </c>
      <c r="M6439" t="s">
        <v>28</v>
      </c>
      <c r="N6439">
        <v>249.00919999999999</v>
      </c>
    </row>
    <row r="6440" spans="1:14" x14ac:dyDescent="0.3">
      <c r="A6440" t="s">
        <v>1090</v>
      </c>
      <c r="B6440">
        <v>6438</v>
      </c>
      <c r="C6440">
        <v>5.94</v>
      </c>
      <c r="D6440">
        <f>SUMIF(E:E,Table1[[#This Row],[Item_Fat_Content]],N:N)</f>
        <v>6457454.3820000133</v>
      </c>
      <c r="E6440" t="s">
        <v>1608</v>
      </c>
      <c r="F6440">
        <v>4.9163321000000003E-2</v>
      </c>
      <c r="G6440" t="s">
        <v>78</v>
      </c>
      <c r="H6440">
        <v>186.4556</v>
      </c>
      <c r="I6440" t="s">
        <v>27</v>
      </c>
      <c r="J6440">
        <v>1998</v>
      </c>
      <c r="K6440" t="str">
        <f t="shared" si="497"/>
        <v>Small</v>
      </c>
      <c r="L6440" t="s">
        <v>21</v>
      </c>
      <c r="M6440" t="s">
        <v>28</v>
      </c>
      <c r="N6440">
        <v>563.26679999999999</v>
      </c>
    </row>
    <row r="6441" spans="1:14" x14ac:dyDescent="0.3">
      <c r="A6441" t="s">
        <v>969</v>
      </c>
      <c r="B6441">
        <v>6439</v>
      </c>
      <c r="C6441">
        <v>16.25</v>
      </c>
      <c r="D6441">
        <f>SUMIF(E:E,Table1[[#This Row],[Item_Fat_Content]],N:N)</f>
        <v>11904094.532999987</v>
      </c>
      <c r="E6441" t="s">
        <v>11</v>
      </c>
      <c r="F6441">
        <v>7.8168739000000001E-2</v>
      </c>
      <c r="G6441" t="s">
        <v>73</v>
      </c>
      <c r="H6441">
        <v>91.380399999999995</v>
      </c>
      <c r="I6441" t="s">
        <v>48</v>
      </c>
      <c r="J6441">
        <v>1997</v>
      </c>
      <c r="K6441" t="s">
        <v>49</v>
      </c>
      <c r="L6441" t="s">
        <v>15</v>
      </c>
      <c r="M6441" t="s">
        <v>16</v>
      </c>
      <c r="N6441">
        <v>1653.8471999999999</v>
      </c>
    </row>
    <row r="6442" spans="1:14" x14ac:dyDescent="0.3">
      <c r="A6442" t="s">
        <v>1603</v>
      </c>
      <c r="B6442">
        <v>6440</v>
      </c>
      <c r="C6442">
        <v>10.695</v>
      </c>
      <c r="D6442">
        <f>SUMIF(E:E,Table1[[#This Row],[Item_Fat_Content]],N:N)</f>
        <v>11904094.532999987</v>
      </c>
      <c r="E6442" t="s">
        <v>11</v>
      </c>
      <c r="F6442">
        <v>5.337973E-2</v>
      </c>
      <c r="G6442" t="s">
        <v>41</v>
      </c>
      <c r="H6442">
        <v>56.790399999999998</v>
      </c>
      <c r="I6442" t="s">
        <v>13</v>
      </c>
      <c r="J6442">
        <v>1999</v>
      </c>
      <c r="K6442" t="s">
        <v>14</v>
      </c>
      <c r="L6442" t="s">
        <v>15</v>
      </c>
      <c r="M6442" t="s">
        <v>16</v>
      </c>
      <c r="N6442">
        <v>1113.2175999999999</v>
      </c>
    </row>
    <row r="6443" spans="1:14" x14ac:dyDescent="0.3">
      <c r="A6443" t="s">
        <v>1402</v>
      </c>
      <c r="B6443">
        <v>6441</v>
      </c>
      <c r="C6443">
        <v>5.88</v>
      </c>
      <c r="D6443">
        <f>SUMIF(E:E,Table1[[#This Row],[Item_Fat_Content]],N:N)</f>
        <v>6457454.3820000133</v>
      </c>
      <c r="E6443" t="s">
        <v>1608</v>
      </c>
      <c r="F6443">
        <v>3.0418997999999999E-2</v>
      </c>
      <c r="G6443" t="s">
        <v>41</v>
      </c>
      <c r="H6443">
        <v>103.099</v>
      </c>
      <c r="I6443" t="s">
        <v>45</v>
      </c>
      <c r="J6443">
        <v>2007</v>
      </c>
      <c r="K6443" t="str">
        <f>K6442</f>
        <v>Medium</v>
      </c>
      <c r="L6443" t="s">
        <v>43</v>
      </c>
      <c r="M6443" t="s">
        <v>16</v>
      </c>
      <c r="N6443">
        <v>1341.587</v>
      </c>
    </row>
    <row r="6444" spans="1:14" x14ac:dyDescent="0.3">
      <c r="A6444" t="s">
        <v>771</v>
      </c>
      <c r="B6444">
        <v>6442</v>
      </c>
      <c r="C6444">
        <v>9.3000000000000007</v>
      </c>
      <c r="D6444">
        <f>SUMIF(E:E,Table1[[#This Row],[Item_Fat_Content]],N:N)</f>
        <v>11904094.532999987</v>
      </c>
      <c r="E6444" t="s">
        <v>11</v>
      </c>
      <c r="F6444">
        <v>0.111673587</v>
      </c>
      <c r="G6444" t="s">
        <v>78</v>
      </c>
      <c r="H6444">
        <v>65.782600000000002</v>
      </c>
      <c r="I6444" t="s">
        <v>20</v>
      </c>
      <c r="J6444">
        <v>2009</v>
      </c>
      <c r="K6444" t="s">
        <v>14</v>
      </c>
      <c r="L6444" t="s">
        <v>21</v>
      </c>
      <c r="M6444" t="s">
        <v>22</v>
      </c>
      <c r="N6444">
        <v>968.73900000000003</v>
      </c>
    </row>
    <row r="6445" spans="1:14" x14ac:dyDescent="0.3">
      <c r="A6445" t="s">
        <v>512</v>
      </c>
      <c r="B6445">
        <v>6443</v>
      </c>
      <c r="C6445">
        <v>19.5</v>
      </c>
      <c r="D6445">
        <f>SUMIF(E:E,Table1[[#This Row],[Item_Fat_Content]],N:N)</f>
        <v>6457454.3820000133</v>
      </c>
      <c r="E6445" t="s">
        <v>1608</v>
      </c>
      <c r="F6445">
        <v>2.7341529E-2</v>
      </c>
      <c r="G6445" t="s">
        <v>73</v>
      </c>
      <c r="H6445">
        <v>158.292</v>
      </c>
      <c r="I6445" t="s">
        <v>60</v>
      </c>
      <c r="J6445">
        <v>2004</v>
      </c>
      <c r="K6445" t="s">
        <v>49</v>
      </c>
      <c r="L6445" t="s">
        <v>43</v>
      </c>
      <c r="M6445" t="s">
        <v>16</v>
      </c>
      <c r="N6445">
        <v>3994.8</v>
      </c>
    </row>
    <row r="6446" spans="1:14" x14ac:dyDescent="0.3">
      <c r="A6446" t="s">
        <v>1171</v>
      </c>
      <c r="B6446">
        <v>6444</v>
      </c>
      <c r="C6446">
        <v>5.82</v>
      </c>
      <c r="D6446">
        <f>SUMIF(E:E,Table1[[#This Row],[Item_Fat_Content]],N:N)</f>
        <v>6457454.3820000133</v>
      </c>
      <c r="E6446" t="s">
        <v>1608</v>
      </c>
      <c r="F6446">
        <v>7.7634043999999999E-2</v>
      </c>
      <c r="G6446" t="s">
        <v>26</v>
      </c>
      <c r="H6446">
        <v>256.43299999999999</v>
      </c>
      <c r="I6446" t="s">
        <v>20</v>
      </c>
      <c r="J6446">
        <v>2009</v>
      </c>
      <c r="K6446" t="s">
        <v>14</v>
      </c>
      <c r="L6446" t="s">
        <v>21</v>
      </c>
      <c r="M6446" t="s">
        <v>22</v>
      </c>
      <c r="N6446">
        <v>3844.9949999999999</v>
      </c>
    </row>
    <row r="6447" spans="1:14" x14ac:dyDescent="0.3">
      <c r="A6447" t="s">
        <v>537</v>
      </c>
      <c r="B6447">
        <v>6445</v>
      </c>
      <c r="C6447">
        <v>8.68</v>
      </c>
      <c r="D6447">
        <f>SUMIF(E:E,Table1[[#This Row],[Item_Fat_Content]],N:N)</f>
        <v>11904094.532999987</v>
      </c>
      <c r="E6447" t="s">
        <v>11</v>
      </c>
      <c r="F6447">
        <v>8.8356939999999998E-3</v>
      </c>
      <c r="G6447" t="s">
        <v>41</v>
      </c>
      <c r="H6447">
        <v>96.538399999999996</v>
      </c>
      <c r="I6447" t="s">
        <v>48</v>
      </c>
      <c r="J6447">
        <v>1997</v>
      </c>
      <c r="K6447" t="s">
        <v>49</v>
      </c>
      <c r="L6447" t="s">
        <v>15</v>
      </c>
      <c r="M6447" t="s">
        <v>16</v>
      </c>
      <c r="N6447">
        <v>1182.4608000000001</v>
      </c>
    </row>
    <row r="6448" spans="1:14" x14ac:dyDescent="0.3">
      <c r="A6448" t="s">
        <v>471</v>
      </c>
      <c r="B6448">
        <v>6446</v>
      </c>
      <c r="C6448">
        <v>15.7</v>
      </c>
      <c r="D6448">
        <f>SUMIF(E:E,Table1[[#This Row],[Item_Fat_Content]],N:N)</f>
        <v>11904094.532999987</v>
      </c>
      <c r="E6448" t="s">
        <v>11</v>
      </c>
      <c r="F6448">
        <v>5.5990290999999998E-2</v>
      </c>
      <c r="G6448" t="s">
        <v>56</v>
      </c>
      <c r="H6448">
        <v>153.20240000000001</v>
      </c>
      <c r="I6448" t="s">
        <v>48</v>
      </c>
      <c r="J6448">
        <v>1997</v>
      </c>
      <c r="K6448" t="s">
        <v>49</v>
      </c>
      <c r="L6448" t="s">
        <v>15</v>
      </c>
      <c r="M6448" t="s">
        <v>16</v>
      </c>
      <c r="N6448">
        <v>3795.06</v>
      </c>
    </row>
    <row r="6449" spans="1:14" x14ac:dyDescent="0.3">
      <c r="A6449" t="s">
        <v>1230</v>
      </c>
      <c r="B6449">
        <v>6447</v>
      </c>
      <c r="C6449">
        <f>C6448</f>
        <v>15.7</v>
      </c>
      <c r="D6449">
        <f>SUMIF(E:E,Table1[[#This Row],[Item_Fat_Content]],N:N)</f>
        <v>6457454.3820000133</v>
      </c>
      <c r="E6449" t="s">
        <v>1608</v>
      </c>
      <c r="F6449">
        <v>7.9954799999999993E-3</v>
      </c>
      <c r="G6449" t="s">
        <v>41</v>
      </c>
      <c r="H6449">
        <v>78.561800000000005</v>
      </c>
      <c r="I6449" t="s">
        <v>38</v>
      </c>
      <c r="J6449">
        <v>1985</v>
      </c>
      <c r="K6449" t="s">
        <v>14</v>
      </c>
      <c r="L6449" t="s">
        <v>21</v>
      </c>
      <c r="M6449" t="s">
        <v>39</v>
      </c>
      <c r="N6449">
        <v>2255.7303999999999</v>
      </c>
    </row>
    <row r="6450" spans="1:14" x14ac:dyDescent="0.3">
      <c r="A6450" t="s">
        <v>591</v>
      </c>
      <c r="B6450">
        <v>6448</v>
      </c>
      <c r="C6450">
        <v>12.8</v>
      </c>
      <c r="D6450">
        <f>SUMIF(E:E,Table1[[#This Row],[Item_Fat_Content]],N:N)</f>
        <v>11904094.532999987</v>
      </c>
      <c r="E6450" t="s">
        <v>11</v>
      </c>
      <c r="F6450">
        <v>7.6369874000000004E-2</v>
      </c>
      <c r="G6450" t="s">
        <v>26</v>
      </c>
      <c r="H6450">
        <v>97.241</v>
      </c>
      <c r="I6450" t="s">
        <v>20</v>
      </c>
      <c r="J6450">
        <v>2009</v>
      </c>
      <c r="K6450" t="s">
        <v>14</v>
      </c>
      <c r="L6450" t="s">
        <v>21</v>
      </c>
      <c r="M6450" t="s">
        <v>22</v>
      </c>
      <c r="N6450">
        <v>1448.115</v>
      </c>
    </row>
    <row r="6451" spans="1:14" x14ac:dyDescent="0.3">
      <c r="A6451" t="s">
        <v>343</v>
      </c>
      <c r="B6451">
        <v>6449</v>
      </c>
      <c r="C6451">
        <v>15.1</v>
      </c>
      <c r="D6451">
        <f>SUMIF(E:E,Table1[[#This Row],[Item_Fat_Content]],N:N)</f>
        <v>11904094.532999987</v>
      </c>
      <c r="E6451" t="s">
        <v>11</v>
      </c>
      <c r="F6451">
        <v>9.5351064999999999E-2</v>
      </c>
      <c r="G6451" t="s">
        <v>34</v>
      </c>
      <c r="H6451">
        <v>158.66040000000001</v>
      </c>
      <c r="I6451" t="s">
        <v>42</v>
      </c>
      <c r="J6451">
        <v>2002</v>
      </c>
      <c r="K6451" t="str">
        <f>K6450</f>
        <v>Medium</v>
      </c>
      <c r="L6451" t="s">
        <v>43</v>
      </c>
      <c r="M6451" t="s">
        <v>16</v>
      </c>
      <c r="N6451">
        <v>2535.3663999999999</v>
      </c>
    </row>
    <row r="6452" spans="1:14" x14ac:dyDescent="0.3">
      <c r="A6452" t="s">
        <v>1458</v>
      </c>
      <c r="B6452">
        <v>6450</v>
      </c>
      <c r="C6452">
        <v>7.31</v>
      </c>
      <c r="D6452">
        <f>SUMIF(E:E,Table1[[#This Row],[Item_Fat_Content]],N:N)</f>
        <v>11904094.532999987</v>
      </c>
      <c r="E6452" t="s">
        <v>11</v>
      </c>
      <c r="F6452">
        <v>2.6783871000000001E-2</v>
      </c>
      <c r="G6452" t="s">
        <v>36</v>
      </c>
      <c r="H6452">
        <v>108.157</v>
      </c>
      <c r="I6452" t="s">
        <v>60</v>
      </c>
      <c r="J6452">
        <v>2004</v>
      </c>
      <c r="K6452" t="s">
        <v>49</v>
      </c>
      <c r="L6452" t="s">
        <v>43</v>
      </c>
      <c r="M6452" t="s">
        <v>16</v>
      </c>
      <c r="N6452">
        <v>1098.57</v>
      </c>
    </row>
    <row r="6453" spans="1:14" x14ac:dyDescent="0.3">
      <c r="A6453" t="s">
        <v>653</v>
      </c>
      <c r="B6453">
        <v>6451</v>
      </c>
      <c r="C6453">
        <f>C6452</f>
        <v>7.31</v>
      </c>
      <c r="D6453">
        <f>SUMIF(E:E,Table1[[#This Row],[Item_Fat_Content]],N:N)</f>
        <v>11904094.532999987</v>
      </c>
      <c r="E6453" t="s">
        <v>11</v>
      </c>
      <c r="F6453">
        <v>1.520491E-2</v>
      </c>
      <c r="G6453" t="s">
        <v>36</v>
      </c>
      <c r="H6453">
        <v>197.20840000000001</v>
      </c>
      <c r="I6453" t="s">
        <v>38</v>
      </c>
      <c r="J6453">
        <v>1985</v>
      </c>
      <c r="K6453" t="s">
        <v>14</v>
      </c>
      <c r="L6453" t="s">
        <v>21</v>
      </c>
      <c r="M6453" t="s">
        <v>39</v>
      </c>
      <c r="N6453">
        <v>4166.5763999999999</v>
      </c>
    </row>
    <row r="6454" spans="1:14" x14ac:dyDescent="0.3">
      <c r="A6454" t="s">
        <v>1406</v>
      </c>
      <c r="B6454">
        <v>6452</v>
      </c>
      <c r="C6454">
        <v>12.35</v>
      </c>
      <c r="D6454">
        <f>SUMIF(E:E,Table1[[#This Row],[Item_Fat_Content]],N:N)</f>
        <v>11904094.532999987</v>
      </c>
      <c r="E6454" t="s">
        <v>11</v>
      </c>
      <c r="F6454">
        <v>9.9757833000000004E-2</v>
      </c>
      <c r="G6454" t="s">
        <v>26</v>
      </c>
      <c r="H6454">
        <v>113.95180000000001</v>
      </c>
      <c r="I6454" t="s">
        <v>48</v>
      </c>
      <c r="J6454">
        <v>1997</v>
      </c>
      <c r="K6454" t="s">
        <v>49</v>
      </c>
      <c r="L6454" t="s">
        <v>15</v>
      </c>
      <c r="M6454" t="s">
        <v>16</v>
      </c>
      <c r="N6454">
        <v>910.81439999999998</v>
      </c>
    </row>
    <row r="6455" spans="1:14" x14ac:dyDescent="0.3">
      <c r="A6455" t="s">
        <v>1294</v>
      </c>
      <c r="B6455">
        <v>6453</v>
      </c>
      <c r="C6455">
        <v>16.600000000000001</v>
      </c>
      <c r="D6455">
        <f>SUMIF(E:E,Table1[[#This Row],[Item_Fat_Content]],N:N)</f>
        <v>11904094.532999987</v>
      </c>
      <c r="E6455" t="s">
        <v>11</v>
      </c>
      <c r="F6455">
        <v>0</v>
      </c>
      <c r="G6455" t="s">
        <v>73</v>
      </c>
      <c r="H6455">
        <v>117.3124</v>
      </c>
      <c r="I6455" t="s">
        <v>31</v>
      </c>
      <c r="J6455">
        <v>1987</v>
      </c>
      <c r="K6455" t="s">
        <v>32</v>
      </c>
      <c r="L6455" t="s">
        <v>21</v>
      </c>
      <c r="M6455" t="s">
        <v>16</v>
      </c>
      <c r="N6455">
        <v>2014.7108000000001</v>
      </c>
    </row>
    <row r="6456" spans="1:14" x14ac:dyDescent="0.3">
      <c r="A6456" t="s">
        <v>982</v>
      </c>
      <c r="B6456">
        <v>6454</v>
      </c>
      <c r="C6456">
        <v>14.35</v>
      </c>
      <c r="D6456">
        <f>SUMIF(E:E,Table1[[#This Row],[Item_Fat_Content]],N:N)</f>
        <v>6457454.3820000133</v>
      </c>
      <c r="E6456" t="s">
        <v>1608</v>
      </c>
      <c r="F6456">
        <v>9.0896452000000003E-2</v>
      </c>
      <c r="G6456" t="s">
        <v>41</v>
      </c>
      <c r="H6456">
        <v>231.29839999999999</v>
      </c>
      <c r="I6456" t="s">
        <v>60</v>
      </c>
      <c r="J6456">
        <v>2004</v>
      </c>
      <c r="K6456" t="s">
        <v>49</v>
      </c>
      <c r="L6456" t="s">
        <v>43</v>
      </c>
      <c r="M6456" t="s">
        <v>16</v>
      </c>
      <c r="N6456">
        <v>6024.1584000000003</v>
      </c>
    </row>
    <row r="6457" spans="1:14" x14ac:dyDescent="0.3">
      <c r="A6457" t="s">
        <v>319</v>
      </c>
      <c r="B6457">
        <v>6455</v>
      </c>
      <c r="C6457">
        <v>7.0750000000000002</v>
      </c>
      <c r="D6457">
        <f>SUMIF(E:E,Table1[[#This Row],[Item_Fat_Content]],N:N)</f>
        <v>11904094.532999987</v>
      </c>
      <c r="E6457" t="s">
        <v>11</v>
      </c>
      <c r="F6457">
        <v>2.2602061E-2</v>
      </c>
      <c r="G6457" t="s">
        <v>41</v>
      </c>
      <c r="H6457">
        <v>98.106800000000007</v>
      </c>
      <c r="I6457" t="s">
        <v>13</v>
      </c>
      <c r="J6457">
        <v>1999</v>
      </c>
      <c r="K6457" t="s">
        <v>14</v>
      </c>
      <c r="L6457" t="s">
        <v>15</v>
      </c>
      <c r="M6457" t="s">
        <v>16</v>
      </c>
      <c r="N6457">
        <v>1458.1020000000001</v>
      </c>
    </row>
    <row r="6458" spans="1:14" x14ac:dyDescent="0.3">
      <c r="A6458" t="s">
        <v>1199</v>
      </c>
      <c r="B6458">
        <v>6456</v>
      </c>
      <c r="C6458">
        <v>18.25</v>
      </c>
      <c r="D6458">
        <f>SUMIF(E:E,Table1[[#This Row],[Item_Fat_Content]],N:N)</f>
        <v>11904094.532999987</v>
      </c>
      <c r="E6458" t="s">
        <v>11</v>
      </c>
      <c r="F6458">
        <v>4.4250303999999997E-2</v>
      </c>
      <c r="G6458" t="s">
        <v>58</v>
      </c>
      <c r="H6458">
        <v>174.708</v>
      </c>
      <c r="I6458" t="s">
        <v>48</v>
      </c>
      <c r="J6458">
        <v>1997</v>
      </c>
      <c r="K6458" t="s">
        <v>49</v>
      </c>
      <c r="L6458" t="s">
        <v>15</v>
      </c>
      <c r="M6458" t="s">
        <v>16</v>
      </c>
      <c r="N6458">
        <v>2423.5120000000002</v>
      </c>
    </row>
    <row r="6459" spans="1:14" x14ac:dyDescent="0.3">
      <c r="A6459" t="s">
        <v>519</v>
      </c>
      <c r="B6459">
        <v>6457</v>
      </c>
      <c r="C6459">
        <v>13.1</v>
      </c>
      <c r="D6459">
        <f>SUMIF(E:E,Table1[[#This Row],[Item_Fat_Content]],N:N)</f>
        <v>11904094.532999987</v>
      </c>
      <c r="E6459" t="s">
        <v>11</v>
      </c>
      <c r="F6459">
        <v>7.5885920999999995E-2</v>
      </c>
      <c r="G6459" t="s">
        <v>12</v>
      </c>
      <c r="H6459">
        <v>165.11580000000001</v>
      </c>
      <c r="I6459" t="s">
        <v>20</v>
      </c>
      <c r="J6459">
        <v>2009</v>
      </c>
      <c r="K6459" t="s">
        <v>14</v>
      </c>
      <c r="L6459" t="s">
        <v>21</v>
      </c>
      <c r="M6459" t="s">
        <v>22</v>
      </c>
      <c r="N6459">
        <v>1504.0422000000001</v>
      </c>
    </row>
    <row r="6460" spans="1:14" x14ac:dyDescent="0.3">
      <c r="A6460" t="s">
        <v>1046</v>
      </c>
      <c r="B6460">
        <v>6458</v>
      </c>
      <c r="C6460">
        <v>7.68</v>
      </c>
      <c r="D6460">
        <f>SUMIF(E:E,Table1[[#This Row],[Item_Fat_Content]],N:N)</f>
        <v>11904094.532999987</v>
      </c>
      <c r="E6460" t="s">
        <v>11</v>
      </c>
      <c r="F6460">
        <v>0.15317794100000001</v>
      </c>
      <c r="G6460" t="s">
        <v>56</v>
      </c>
      <c r="H6460">
        <v>85.222399999999993</v>
      </c>
      <c r="I6460" t="s">
        <v>20</v>
      </c>
      <c r="J6460">
        <v>2009</v>
      </c>
      <c r="K6460" t="s">
        <v>14</v>
      </c>
      <c r="L6460" t="s">
        <v>21</v>
      </c>
      <c r="M6460" t="s">
        <v>22</v>
      </c>
      <c r="N6460">
        <v>1278.336</v>
      </c>
    </row>
    <row r="6461" spans="1:14" x14ac:dyDescent="0.3">
      <c r="A6461" t="s">
        <v>1551</v>
      </c>
      <c r="B6461">
        <v>6459</v>
      </c>
      <c r="C6461">
        <v>19.7</v>
      </c>
      <c r="D6461">
        <f>SUMIF(E:E,Table1[[#This Row],[Item_Fat_Content]],N:N)</f>
        <v>6457454.3820000133</v>
      </c>
      <c r="E6461" t="s">
        <v>1608</v>
      </c>
      <c r="F6461">
        <v>0</v>
      </c>
      <c r="G6461" t="s">
        <v>34</v>
      </c>
      <c r="H6461">
        <v>197.911</v>
      </c>
      <c r="I6461" t="s">
        <v>42</v>
      </c>
      <c r="J6461">
        <v>2002</v>
      </c>
      <c r="K6461" t="str">
        <f t="shared" ref="K6461:K6463" si="498">K6460</f>
        <v>Medium</v>
      </c>
      <c r="L6461" t="s">
        <v>43</v>
      </c>
      <c r="M6461" t="s">
        <v>16</v>
      </c>
      <c r="N6461">
        <v>1767.6990000000001</v>
      </c>
    </row>
    <row r="6462" spans="1:14" x14ac:dyDescent="0.3">
      <c r="A6462" t="s">
        <v>1282</v>
      </c>
      <c r="B6462">
        <v>6460</v>
      </c>
      <c r="C6462">
        <v>8.52</v>
      </c>
      <c r="D6462">
        <f>SUMIF(E:E,Table1[[#This Row],[Item_Fat_Content]],N:N)</f>
        <v>11904094.532999987</v>
      </c>
      <c r="E6462" t="s">
        <v>11</v>
      </c>
      <c r="F6462">
        <v>2.7114237999999999E-2</v>
      </c>
      <c r="G6462" t="s">
        <v>19</v>
      </c>
      <c r="H6462">
        <v>151.9682</v>
      </c>
      <c r="I6462" t="s">
        <v>42</v>
      </c>
      <c r="J6462">
        <v>2002</v>
      </c>
      <c r="K6462" t="str">
        <f t="shared" si="498"/>
        <v>Medium</v>
      </c>
      <c r="L6462" t="s">
        <v>43</v>
      </c>
      <c r="M6462" t="s">
        <v>16</v>
      </c>
      <c r="N6462">
        <v>1677.1502</v>
      </c>
    </row>
    <row r="6463" spans="1:14" x14ac:dyDescent="0.3">
      <c r="A6463" t="s">
        <v>525</v>
      </c>
      <c r="B6463">
        <v>6461</v>
      </c>
      <c r="C6463">
        <v>17.75</v>
      </c>
      <c r="D6463">
        <f>SUMIF(E:E,Table1[[#This Row],[Item_Fat_Content]],N:N)</f>
        <v>6457454.3820000133</v>
      </c>
      <c r="E6463" t="s">
        <v>1608</v>
      </c>
      <c r="F6463">
        <v>4.9634572000000002E-2</v>
      </c>
      <c r="G6463" t="s">
        <v>26</v>
      </c>
      <c r="H6463">
        <v>140.28380000000001</v>
      </c>
      <c r="I6463" t="s">
        <v>27</v>
      </c>
      <c r="J6463">
        <v>1998</v>
      </c>
      <c r="K6463" t="str">
        <f t="shared" si="498"/>
        <v>Medium</v>
      </c>
      <c r="L6463" t="s">
        <v>21</v>
      </c>
      <c r="M6463" t="s">
        <v>28</v>
      </c>
      <c r="N6463">
        <v>280.9676</v>
      </c>
    </row>
    <row r="6464" spans="1:14" x14ac:dyDescent="0.3">
      <c r="A6464" t="s">
        <v>1252</v>
      </c>
      <c r="B6464">
        <v>6462</v>
      </c>
      <c r="C6464">
        <f>C6463</f>
        <v>17.75</v>
      </c>
      <c r="D6464">
        <f>SUMIF(E:E,Table1[[#This Row],[Item_Fat_Content]],N:N)</f>
        <v>229576.49539999999</v>
      </c>
      <c r="E6464" t="s">
        <v>18</v>
      </c>
      <c r="F6464">
        <v>0</v>
      </c>
      <c r="G6464" t="s">
        <v>36</v>
      </c>
      <c r="H6464">
        <v>112.2544</v>
      </c>
      <c r="I6464" t="s">
        <v>38</v>
      </c>
      <c r="J6464">
        <v>1985</v>
      </c>
      <c r="K6464" t="s">
        <v>14</v>
      </c>
      <c r="L6464" t="s">
        <v>21</v>
      </c>
      <c r="M6464" t="s">
        <v>39</v>
      </c>
      <c r="N6464">
        <v>3914.904</v>
      </c>
    </row>
    <row r="6465" spans="1:14" x14ac:dyDescent="0.3">
      <c r="A6465" t="s">
        <v>856</v>
      </c>
      <c r="B6465">
        <v>6463</v>
      </c>
      <c r="C6465">
        <v>5.7850000000000001</v>
      </c>
      <c r="D6465">
        <f>SUMIF(E:E,Table1[[#This Row],[Item_Fat_Content]],N:N)</f>
        <v>6457454.3820000133</v>
      </c>
      <c r="E6465" t="s">
        <v>1608</v>
      </c>
      <c r="F6465">
        <v>4.0587145999999998E-2</v>
      </c>
      <c r="G6465" t="s">
        <v>36</v>
      </c>
      <c r="H6465">
        <v>180.36600000000001</v>
      </c>
      <c r="I6465" t="s">
        <v>45</v>
      </c>
      <c r="J6465">
        <v>2007</v>
      </c>
      <c r="K6465" t="str">
        <f>K6464</f>
        <v>Medium</v>
      </c>
      <c r="L6465" t="s">
        <v>43</v>
      </c>
      <c r="M6465" t="s">
        <v>16</v>
      </c>
      <c r="N6465">
        <v>1258.3620000000001</v>
      </c>
    </row>
    <row r="6466" spans="1:14" x14ac:dyDescent="0.3">
      <c r="A6466" t="s">
        <v>1493</v>
      </c>
      <c r="B6466">
        <v>6464</v>
      </c>
      <c r="C6466">
        <v>5.9450000000000003</v>
      </c>
      <c r="D6466">
        <f>SUMIF(E:E,Table1[[#This Row],[Item_Fat_Content]],N:N)</f>
        <v>11904094.532999987</v>
      </c>
      <c r="E6466" t="s">
        <v>11</v>
      </c>
      <c r="F6466">
        <v>9.3008616000000002E-2</v>
      </c>
      <c r="G6466" t="s">
        <v>30</v>
      </c>
      <c r="H6466">
        <v>127.8652</v>
      </c>
      <c r="I6466" t="s">
        <v>60</v>
      </c>
      <c r="J6466">
        <v>2004</v>
      </c>
      <c r="K6466" t="s">
        <v>49</v>
      </c>
      <c r="L6466" t="s">
        <v>43</v>
      </c>
      <c r="M6466" t="s">
        <v>16</v>
      </c>
      <c r="N6466">
        <v>2195.8083999999999</v>
      </c>
    </row>
    <row r="6467" spans="1:14" x14ac:dyDescent="0.3">
      <c r="A6467" t="s">
        <v>897</v>
      </c>
      <c r="B6467">
        <v>6465</v>
      </c>
      <c r="C6467">
        <v>18.25</v>
      </c>
      <c r="D6467">
        <f>SUMIF(E:E,Table1[[#This Row],[Item_Fat_Content]],N:N)</f>
        <v>6457454.3820000133</v>
      </c>
      <c r="E6467" t="s">
        <v>1608</v>
      </c>
      <c r="F6467">
        <v>0.17179432</v>
      </c>
      <c r="G6467" t="s">
        <v>12</v>
      </c>
      <c r="H6467">
        <v>154.66300000000001</v>
      </c>
      <c r="I6467" t="s">
        <v>45</v>
      </c>
      <c r="J6467">
        <v>2007</v>
      </c>
      <c r="K6467" t="str">
        <f>K6466</f>
        <v>Small</v>
      </c>
      <c r="L6467" t="s">
        <v>43</v>
      </c>
      <c r="M6467" t="s">
        <v>16</v>
      </c>
      <c r="N6467">
        <v>2659.8710000000001</v>
      </c>
    </row>
    <row r="6468" spans="1:14" x14ac:dyDescent="0.3">
      <c r="A6468" t="s">
        <v>537</v>
      </c>
      <c r="B6468">
        <v>6466</v>
      </c>
      <c r="C6468">
        <v>8.68</v>
      </c>
      <c r="D6468">
        <f>SUMIF(E:E,Table1[[#This Row],[Item_Fat_Content]],N:N)</f>
        <v>11904094.532999987</v>
      </c>
      <c r="E6468" t="s">
        <v>11</v>
      </c>
      <c r="F6468">
        <v>8.828341E-3</v>
      </c>
      <c r="G6468" t="s">
        <v>41</v>
      </c>
      <c r="H6468">
        <v>99.938400000000001</v>
      </c>
      <c r="I6468" t="s">
        <v>31</v>
      </c>
      <c r="J6468">
        <v>1987</v>
      </c>
      <c r="K6468" t="s">
        <v>32</v>
      </c>
      <c r="L6468" t="s">
        <v>21</v>
      </c>
      <c r="M6468" t="s">
        <v>16</v>
      </c>
      <c r="N6468">
        <v>689.76880000000006</v>
      </c>
    </row>
    <row r="6469" spans="1:14" x14ac:dyDescent="0.3">
      <c r="A6469" t="s">
        <v>895</v>
      </c>
      <c r="B6469">
        <v>6467</v>
      </c>
      <c r="C6469">
        <v>11.65</v>
      </c>
      <c r="D6469">
        <f>SUMIF(E:E,Table1[[#This Row],[Item_Fat_Content]],N:N)</f>
        <v>11904094.532999987</v>
      </c>
      <c r="E6469" t="s">
        <v>11</v>
      </c>
      <c r="F6469">
        <v>3.3858186999999998E-2</v>
      </c>
      <c r="G6469" t="s">
        <v>259</v>
      </c>
      <c r="H6469">
        <v>113.386</v>
      </c>
      <c r="I6469" t="s">
        <v>48</v>
      </c>
      <c r="J6469">
        <v>1997</v>
      </c>
      <c r="K6469" t="s">
        <v>49</v>
      </c>
      <c r="L6469" t="s">
        <v>15</v>
      </c>
      <c r="M6469" t="s">
        <v>16</v>
      </c>
      <c r="N6469">
        <v>2603.2779999999998</v>
      </c>
    </row>
    <row r="6470" spans="1:14" x14ac:dyDescent="0.3">
      <c r="A6470" t="s">
        <v>366</v>
      </c>
      <c r="B6470">
        <v>6468</v>
      </c>
      <c r="C6470">
        <v>19.25</v>
      </c>
      <c r="D6470">
        <f>SUMIF(E:E,Table1[[#This Row],[Item_Fat_Content]],N:N)</f>
        <v>229576.49539999999</v>
      </c>
      <c r="E6470" t="s">
        <v>18</v>
      </c>
      <c r="F6470">
        <v>3.4841088999999999E-2</v>
      </c>
      <c r="G6470" t="s">
        <v>73</v>
      </c>
      <c r="H6470">
        <v>141.14959999999999</v>
      </c>
      <c r="I6470" t="s">
        <v>20</v>
      </c>
      <c r="J6470">
        <v>2009</v>
      </c>
      <c r="K6470" t="s">
        <v>14</v>
      </c>
      <c r="L6470" t="s">
        <v>21</v>
      </c>
      <c r="M6470" t="s">
        <v>22</v>
      </c>
      <c r="N6470">
        <v>282.29919999999998</v>
      </c>
    </row>
    <row r="6471" spans="1:14" x14ac:dyDescent="0.3">
      <c r="A6471" t="s">
        <v>1525</v>
      </c>
      <c r="B6471">
        <v>6469</v>
      </c>
      <c r="C6471">
        <v>16.2</v>
      </c>
      <c r="D6471">
        <f>SUMIF(E:E,Table1[[#This Row],[Item_Fat_Content]],N:N)</f>
        <v>11904094.532999987</v>
      </c>
      <c r="E6471" t="s">
        <v>11</v>
      </c>
      <c r="F6471">
        <v>8.4259570000000006E-2</v>
      </c>
      <c r="G6471" t="s">
        <v>30</v>
      </c>
      <c r="H6471">
        <v>192.31620000000001</v>
      </c>
      <c r="I6471" t="s">
        <v>27</v>
      </c>
      <c r="J6471">
        <v>1998</v>
      </c>
      <c r="K6471" t="str">
        <f>K6470</f>
        <v>Medium</v>
      </c>
      <c r="L6471" t="s">
        <v>21</v>
      </c>
      <c r="M6471" t="s">
        <v>28</v>
      </c>
      <c r="N6471">
        <v>769.66480000000001</v>
      </c>
    </row>
    <row r="6472" spans="1:14" x14ac:dyDescent="0.3">
      <c r="A6472" t="s">
        <v>509</v>
      </c>
      <c r="B6472">
        <v>6470</v>
      </c>
      <c r="C6472">
        <v>13</v>
      </c>
      <c r="D6472">
        <f>SUMIF(E:E,Table1[[#This Row],[Item_Fat_Content]],N:N)</f>
        <v>6457454.3820000133</v>
      </c>
      <c r="E6472" t="s">
        <v>1608</v>
      </c>
      <c r="F6472">
        <v>8.3444376000000001E-2</v>
      </c>
      <c r="G6472" t="s">
        <v>73</v>
      </c>
      <c r="H6472">
        <v>195.8426</v>
      </c>
      <c r="I6472" t="s">
        <v>31</v>
      </c>
      <c r="J6472">
        <v>1987</v>
      </c>
      <c r="K6472" t="s">
        <v>32</v>
      </c>
      <c r="L6472" t="s">
        <v>21</v>
      </c>
      <c r="M6472" t="s">
        <v>16</v>
      </c>
      <c r="N6472">
        <v>4152.5946000000004</v>
      </c>
    </row>
    <row r="6473" spans="1:14" x14ac:dyDescent="0.3">
      <c r="A6473" t="s">
        <v>1405</v>
      </c>
      <c r="B6473">
        <v>6471</v>
      </c>
      <c r="C6473">
        <v>17.75</v>
      </c>
      <c r="D6473">
        <f>SUMIF(E:E,Table1[[#This Row],[Item_Fat_Content]],N:N)</f>
        <v>11904094.532999987</v>
      </c>
      <c r="E6473" t="s">
        <v>70</v>
      </c>
      <c r="F6473">
        <v>3.0497324999999999E-2</v>
      </c>
      <c r="G6473" t="s">
        <v>12</v>
      </c>
      <c r="H6473">
        <v>256.96719999999999</v>
      </c>
      <c r="I6473" t="s">
        <v>42</v>
      </c>
      <c r="J6473">
        <v>2002</v>
      </c>
      <c r="K6473" t="str">
        <f>K6472</f>
        <v>High</v>
      </c>
      <c r="L6473" t="s">
        <v>43</v>
      </c>
      <c r="M6473" t="s">
        <v>16</v>
      </c>
      <c r="N6473">
        <v>1534.0032000000001</v>
      </c>
    </row>
    <row r="6474" spans="1:14" x14ac:dyDescent="0.3">
      <c r="A6474" t="s">
        <v>140</v>
      </c>
      <c r="B6474">
        <v>6472</v>
      </c>
      <c r="C6474">
        <v>12.15</v>
      </c>
      <c r="D6474">
        <f>SUMIF(E:E,Table1[[#This Row],[Item_Fat_Content]],N:N)</f>
        <v>11904094.532999987</v>
      </c>
      <c r="E6474" t="s">
        <v>11</v>
      </c>
      <c r="F6474">
        <v>0.13117981200000001</v>
      </c>
      <c r="G6474" t="s">
        <v>41</v>
      </c>
      <c r="H6474">
        <v>245.24600000000001</v>
      </c>
      <c r="I6474" t="s">
        <v>48</v>
      </c>
      <c r="J6474">
        <v>1997</v>
      </c>
      <c r="K6474" t="s">
        <v>49</v>
      </c>
      <c r="L6474" t="s">
        <v>15</v>
      </c>
      <c r="M6474" t="s">
        <v>16</v>
      </c>
      <c r="N6474">
        <v>3202.498</v>
      </c>
    </row>
    <row r="6475" spans="1:14" x14ac:dyDescent="0.3">
      <c r="A6475" t="s">
        <v>248</v>
      </c>
      <c r="B6475">
        <v>6473</v>
      </c>
      <c r="C6475">
        <v>6.32</v>
      </c>
      <c r="D6475">
        <f>SUMIF(E:E,Table1[[#This Row],[Item_Fat_Content]],N:N)</f>
        <v>11904094.532999987</v>
      </c>
      <c r="E6475" t="s">
        <v>11</v>
      </c>
      <c r="F6475">
        <v>1.2737719E-2</v>
      </c>
      <c r="G6475" t="s">
        <v>24</v>
      </c>
      <c r="H6475">
        <v>38.5822</v>
      </c>
      <c r="I6475" t="s">
        <v>13</v>
      </c>
      <c r="J6475">
        <v>1999</v>
      </c>
      <c r="K6475" t="s">
        <v>14</v>
      </c>
      <c r="L6475" t="s">
        <v>15</v>
      </c>
      <c r="M6475" t="s">
        <v>16</v>
      </c>
      <c r="N6475">
        <v>353.53980000000001</v>
      </c>
    </row>
    <row r="6476" spans="1:14" x14ac:dyDescent="0.3">
      <c r="A6476" t="s">
        <v>1093</v>
      </c>
      <c r="B6476">
        <v>6474</v>
      </c>
      <c r="C6476">
        <v>17.25</v>
      </c>
      <c r="D6476">
        <f>SUMIF(E:E,Table1[[#This Row],[Item_Fat_Content]],N:N)</f>
        <v>6457454.3820000133</v>
      </c>
      <c r="E6476" t="s">
        <v>1608</v>
      </c>
      <c r="F6476">
        <v>0.159165324</v>
      </c>
      <c r="G6476" t="s">
        <v>26</v>
      </c>
      <c r="H6476">
        <v>63.419400000000003</v>
      </c>
      <c r="I6476" t="s">
        <v>60</v>
      </c>
      <c r="J6476">
        <v>2004</v>
      </c>
      <c r="K6476" t="s">
        <v>49</v>
      </c>
      <c r="L6476" t="s">
        <v>43</v>
      </c>
      <c r="M6476" t="s">
        <v>16</v>
      </c>
      <c r="N6476">
        <v>1547.9849999999999</v>
      </c>
    </row>
    <row r="6477" spans="1:14" x14ac:dyDescent="0.3">
      <c r="A6477" t="s">
        <v>1007</v>
      </c>
      <c r="B6477">
        <v>6475</v>
      </c>
      <c r="C6477">
        <v>7.72</v>
      </c>
      <c r="D6477">
        <f>SUMIF(E:E,Table1[[#This Row],[Item_Fat_Content]],N:N)</f>
        <v>11904094.532999987</v>
      </c>
      <c r="E6477" t="s">
        <v>11</v>
      </c>
      <c r="F6477">
        <v>0.122015744</v>
      </c>
      <c r="G6477" t="s">
        <v>26</v>
      </c>
      <c r="H6477">
        <v>121.744</v>
      </c>
      <c r="I6477" t="s">
        <v>20</v>
      </c>
      <c r="J6477">
        <v>2009</v>
      </c>
      <c r="K6477" t="s">
        <v>14</v>
      </c>
      <c r="L6477" t="s">
        <v>21</v>
      </c>
      <c r="M6477" t="s">
        <v>22</v>
      </c>
      <c r="N6477">
        <v>2277.0360000000001</v>
      </c>
    </row>
    <row r="6478" spans="1:14" x14ac:dyDescent="0.3">
      <c r="A6478" t="s">
        <v>1128</v>
      </c>
      <c r="B6478">
        <v>6476</v>
      </c>
      <c r="C6478">
        <v>18.850000000000001</v>
      </c>
      <c r="D6478">
        <f>SUMIF(E:E,Table1[[#This Row],[Item_Fat_Content]],N:N)</f>
        <v>6457454.3820000133</v>
      </c>
      <c r="E6478" t="s">
        <v>1608</v>
      </c>
      <c r="F6478">
        <v>6.8091317999999998E-2</v>
      </c>
      <c r="G6478" t="s">
        <v>12</v>
      </c>
      <c r="H6478">
        <v>120.64400000000001</v>
      </c>
      <c r="I6478" t="s">
        <v>42</v>
      </c>
      <c r="J6478">
        <v>2002</v>
      </c>
      <c r="K6478" t="str">
        <f t="shared" ref="K6478:K6479" si="499">K6477</f>
        <v>Medium</v>
      </c>
      <c r="L6478" t="s">
        <v>43</v>
      </c>
      <c r="M6478" t="s">
        <v>16</v>
      </c>
      <c r="N6478">
        <v>3475.4760000000001</v>
      </c>
    </row>
    <row r="6479" spans="1:14" x14ac:dyDescent="0.3">
      <c r="A6479" t="s">
        <v>467</v>
      </c>
      <c r="B6479">
        <v>6477</v>
      </c>
      <c r="C6479">
        <v>19.7</v>
      </c>
      <c r="D6479">
        <f>SUMIF(E:E,Table1[[#This Row],[Item_Fat_Content]],N:N)</f>
        <v>11904094.532999987</v>
      </c>
      <c r="E6479" t="s">
        <v>11</v>
      </c>
      <c r="F6479">
        <v>6.7314073000000002E-2</v>
      </c>
      <c r="G6479" t="s">
        <v>36</v>
      </c>
      <c r="H6479">
        <v>175.137</v>
      </c>
      <c r="I6479" t="s">
        <v>45</v>
      </c>
      <c r="J6479">
        <v>2007</v>
      </c>
      <c r="K6479" t="str">
        <f t="shared" si="499"/>
        <v>Medium</v>
      </c>
      <c r="L6479" t="s">
        <v>43</v>
      </c>
      <c r="M6479" t="s">
        <v>16</v>
      </c>
      <c r="N6479">
        <v>2822.9920000000002</v>
      </c>
    </row>
    <row r="6480" spans="1:14" x14ac:dyDescent="0.3">
      <c r="A6480" t="s">
        <v>72</v>
      </c>
      <c r="B6480">
        <v>6478</v>
      </c>
      <c r="C6480">
        <v>14.5</v>
      </c>
      <c r="D6480">
        <f>SUMIF(E:E,Table1[[#This Row],[Item_Fat_Content]],N:N)</f>
        <v>6457454.3820000133</v>
      </c>
      <c r="E6480" t="s">
        <v>1608</v>
      </c>
      <c r="F6480">
        <v>4.1249071999999998E-2</v>
      </c>
      <c r="G6480" t="s">
        <v>73</v>
      </c>
      <c r="H6480">
        <v>40.545400000000001</v>
      </c>
      <c r="I6480" t="s">
        <v>48</v>
      </c>
      <c r="J6480">
        <v>1997</v>
      </c>
      <c r="K6480" t="s">
        <v>49</v>
      </c>
      <c r="L6480" t="s">
        <v>15</v>
      </c>
      <c r="M6480" t="s">
        <v>16</v>
      </c>
      <c r="N6480">
        <v>1216.4166</v>
      </c>
    </row>
    <row r="6481" spans="1:14" x14ac:dyDescent="0.3">
      <c r="A6481" t="s">
        <v>206</v>
      </c>
      <c r="B6481">
        <v>6479</v>
      </c>
      <c r="C6481">
        <v>17.7</v>
      </c>
      <c r="D6481">
        <f>SUMIF(E:E,Table1[[#This Row],[Item_Fat_Content]],N:N)</f>
        <v>11904094.532999987</v>
      </c>
      <c r="E6481" t="s">
        <v>11</v>
      </c>
      <c r="F6481">
        <v>0.17434047499999999</v>
      </c>
      <c r="G6481" t="s">
        <v>26</v>
      </c>
      <c r="H6481">
        <v>116.68340000000001</v>
      </c>
      <c r="I6481" t="s">
        <v>60</v>
      </c>
      <c r="J6481">
        <v>2004</v>
      </c>
      <c r="K6481" t="s">
        <v>49</v>
      </c>
      <c r="L6481" t="s">
        <v>43</v>
      </c>
      <c r="M6481" t="s">
        <v>16</v>
      </c>
      <c r="N6481">
        <v>3570.6853999999998</v>
      </c>
    </row>
    <row r="6482" spans="1:14" x14ac:dyDescent="0.3">
      <c r="A6482" t="s">
        <v>1223</v>
      </c>
      <c r="B6482">
        <v>6480</v>
      </c>
      <c r="C6482">
        <v>15.7</v>
      </c>
      <c r="D6482">
        <f>SUMIF(E:E,Table1[[#This Row],[Item_Fat_Content]],N:N)</f>
        <v>6457454.3820000133</v>
      </c>
      <c r="E6482" t="s">
        <v>1608</v>
      </c>
      <c r="F6482">
        <v>0.11454343</v>
      </c>
      <c r="G6482" t="s">
        <v>73</v>
      </c>
      <c r="H6482">
        <v>113.72020000000001</v>
      </c>
      <c r="I6482" t="s">
        <v>60</v>
      </c>
      <c r="J6482">
        <v>2004</v>
      </c>
      <c r="K6482" t="s">
        <v>49</v>
      </c>
      <c r="L6482" t="s">
        <v>43</v>
      </c>
      <c r="M6482" t="s">
        <v>16</v>
      </c>
      <c r="N6482">
        <v>3263.0857999999998</v>
      </c>
    </row>
    <row r="6483" spans="1:14" x14ac:dyDescent="0.3">
      <c r="A6483" t="s">
        <v>529</v>
      </c>
      <c r="B6483">
        <v>6481</v>
      </c>
      <c r="C6483">
        <v>9.6950000000000003</v>
      </c>
      <c r="D6483">
        <f>SUMIF(E:E,Table1[[#This Row],[Item_Fat_Content]],N:N)</f>
        <v>11904094.532999987</v>
      </c>
      <c r="E6483" t="s">
        <v>11</v>
      </c>
      <c r="F6483">
        <v>2.9693277000000001E-2</v>
      </c>
      <c r="G6483" t="s">
        <v>36</v>
      </c>
      <c r="H6483">
        <v>159.792</v>
      </c>
      <c r="I6483" t="s">
        <v>20</v>
      </c>
      <c r="J6483">
        <v>2009</v>
      </c>
      <c r="K6483" t="s">
        <v>14</v>
      </c>
      <c r="L6483" t="s">
        <v>21</v>
      </c>
      <c r="M6483" t="s">
        <v>22</v>
      </c>
      <c r="N6483">
        <v>2716.4639999999999</v>
      </c>
    </row>
    <row r="6484" spans="1:14" x14ac:dyDescent="0.3">
      <c r="A6484" t="s">
        <v>1206</v>
      </c>
      <c r="B6484">
        <v>6482</v>
      </c>
      <c r="C6484">
        <v>11.8</v>
      </c>
      <c r="D6484">
        <f>SUMIF(E:E,Table1[[#This Row],[Item_Fat_Content]],N:N)</f>
        <v>6457454.3820000133</v>
      </c>
      <c r="E6484" t="s">
        <v>1608</v>
      </c>
      <c r="F6484">
        <v>0.107057186</v>
      </c>
      <c r="G6484" t="s">
        <v>12</v>
      </c>
      <c r="H6484">
        <v>224.1772</v>
      </c>
      <c r="I6484" t="s">
        <v>48</v>
      </c>
      <c r="J6484">
        <v>1997</v>
      </c>
      <c r="K6484" t="s">
        <v>49</v>
      </c>
      <c r="L6484" t="s">
        <v>15</v>
      </c>
      <c r="M6484" t="s">
        <v>16</v>
      </c>
      <c r="N6484">
        <v>3558.0351999999998</v>
      </c>
    </row>
    <row r="6485" spans="1:14" x14ac:dyDescent="0.3">
      <c r="A6485" t="s">
        <v>459</v>
      </c>
      <c r="B6485">
        <v>6483</v>
      </c>
      <c r="C6485">
        <f t="shared" ref="C6485:C6486" si="500">C6484</f>
        <v>11.8</v>
      </c>
      <c r="D6485">
        <f>SUMIF(E:E,Table1[[#This Row],[Item_Fat_Content]],N:N)</f>
        <v>11904094.532999987</v>
      </c>
      <c r="E6485" t="s">
        <v>11</v>
      </c>
      <c r="F6485">
        <v>9.9211070000000002E-3</v>
      </c>
      <c r="G6485" t="s">
        <v>34</v>
      </c>
      <c r="H6485">
        <v>183.69239999999999</v>
      </c>
      <c r="I6485" t="s">
        <v>65</v>
      </c>
      <c r="J6485">
        <v>1985</v>
      </c>
      <c r="K6485" t="s">
        <v>49</v>
      </c>
      <c r="L6485" t="s">
        <v>15</v>
      </c>
      <c r="M6485" t="s">
        <v>28</v>
      </c>
      <c r="N6485">
        <v>555.27719999999999</v>
      </c>
    </row>
    <row r="6486" spans="1:14" x14ac:dyDescent="0.3">
      <c r="A6486" t="s">
        <v>1100</v>
      </c>
      <c r="B6486">
        <v>6484</v>
      </c>
      <c r="C6486">
        <f t="shared" si="500"/>
        <v>11.8</v>
      </c>
      <c r="D6486">
        <f>SUMIF(E:E,Table1[[#This Row],[Item_Fat_Content]],N:N)</f>
        <v>11904094.532999987</v>
      </c>
      <c r="E6486" t="s">
        <v>11</v>
      </c>
      <c r="F6486">
        <v>3.1583053E-2</v>
      </c>
      <c r="G6486" t="s">
        <v>30</v>
      </c>
      <c r="H6486">
        <v>260.99099999999999</v>
      </c>
      <c r="I6486" t="s">
        <v>38</v>
      </c>
      <c r="J6486">
        <v>1985</v>
      </c>
      <c r="K6486" t="s">
        <v>14</v>
      </c>
      <c r="L6486" t="s">
        <v>21</v>
      </c>
      <c r="M6486" t="s">
        <v>39</v>
      </c>
      <c r="N6486">
        <v>7100.7569999999996</v>
      </c>
    </row>
    <row r="6487" spans="1:14" x14ac:dyDescent="0.3">
      <c r="A6487" t="s">
        <v>1030</v>
      </c>
      <c r="B6487">
        <v>6485</v>
      </c>
      <c r="C6487">
        <v>15.2</v>
      </c>
      <c r="D6487">
        <f>SUMIF(E:E,Table1[[#This Row],[Item_Fat_Content]],N:N)</f>
        <v>11904094.532999987</v>
      </c>
      <c r="E6487" t="s">
        <v>11</v>
      </c>
      <c r="F6487">
        <v>9.7043739000000004E-2</v>
      </c>
      <c r="G6487" t="s">
        <v>56</v>
      </c>
      <c r="H6487">
        <v>116.8492</v>
      </c>
      <c r="I6487" t="s">
        <v>60</v>
      </c>
      <c r="J6487">
        <v>2004</v>
      </c>
      <c r="K6487" t="s">
        <v>49</v>
      </c>
      <c r="L6487" t="s">
        <v>43</v>
      </c>
      <c r="M6487" t="s">
        <v>16</v>
      </c>
      <c r="N6487">
        <v>2664.5315999999998</v>
      </c>
    </row>
    <row r="6488" spans="1:14" x14ac:dyDescent="0.3">
      <c r="A6488" t="s">
        <v>1538</v>
      </c>
      <c r="B6488">
        <v>6486</v>
      </c>
      <c r="C6488">
        <v>8.77</v>
      </c>
      <c r="D6488">
        <f>SUMIF(E:E,Table1[[#This Row],[Item_Fat_Content]],N:N)</f>
        <v>229576.49539999999</v>
      </c>
      <c r="E6488" t="s">
        <v>18</v>
      </c>
      <c r="F6488">
        <v>4.6762632999999998E-2</v>
      </c>
      <c r="G6488" t="s">
        <v>26</v>
      </c>
      <c r="H6488">
        <v>170.84219999999999</v>
      </c>
      <c r="I6488" t="s">
        <v>60</v>
      </c>
      <c r="J6488">
        <v>2004</v>
      </c>
      <c r="K6488" t="s">
        <v>49</v>
      </c>
      <c r="L6488" t="s">
        <v>43</v>
      </c>
      <c r="M6488" t="s">
        <v>16</v>
      </c>
      <c r="N6488">
        <v>1724.422</v>
      </c>
    </row>
    <row r="6489" spans="1:14" x14ac:dyDescent="0.3">
      <c r="A6489" t="s">
        <v>871</v>
      </c>
      <c r="B6489">
        <v>6487</v>
      </c>
      <c r="C6489">
        <v>19.7</v>
      </c>
      <c r="D6489">
        <f>SUMIF(E:E,Table1[[#This Row],[Item_Fat_Content]],N:N)</f>
        <v>11904094.532999987</v>
      </c>
      <c r="E6489" t="s">
        <v>11</v>
      </c>
      <c r="F6489">
        <v>6.4909488000000001E-2</v>
      </c>
      <c r="G6489" t="s">
        <v>73</v>
      </c>
      <c r="H6489">
        <v>88.519800000000004</v>
      </c>
      <c r="I6489" t="s">
        <v>60</v>
      </c>
      <c r="J6489">
        <v>2004</v>
      </c>
      <c r="K6489" t="s">
        <v>49</v>
      </c>
      <c r="L6489" t="s">
        <v>43</v>
      </c>
      <c r="M6489" t="s">
        <v>16</v>
      </c>
      <c r="N6489">
        <v>1308.297</v>
      </c>
    </row>
    <row r="6490" spans="1:14" x14ac:dyDescent="0.3">
      <c r="A6490" t="s">
        <v>413</v>
      </c>
      <c r="B6490">
        <v>6488</v>
      </c>
      <c r="C6490">
        <v>10.5</v>
      </c>
      <c r="D6490">
        <f>SUMIF(E:E,Table1[[#This Row],[Item_Fat_Content]],N:N)</f>
        <v>11904094.532999987</v>
      </c>
      <c r="E6490" t="s">
        <v>11</v>
      </c>
      <c r="F6490">
        <v>1.1305479E-2</v>
      </c>
      <c r="G6490" t="s">
        <v>30</v>
      </c>
      <c r="H6490">
        <v>235.5248</v>
      </c>
      <c r="I6490" t="s">
        <v>13</v>
      </c>
      <c r="J6490">
        <v>1999</v>
      </c>
      <c r="K6490" t="s">
        <v>14</v>
      </c>
      <c r="L6490" t="s">
        <v>15</v>
      </c>
      <c r="M6490" t="s">
        <v>16</v>
      </c>
      <c r="N6490">
        <v>4740.4960000000001</v>
      </c>
    </row>
    <row r="6491" spans="1:14" x14ac:dyDescent="0.3">
      <c r="A6491" t="s">
        <v>50</v>
      </c>
      <c r="B6491">
        <v>6489</v>
      </c>
      <c r="C6491">
        <v>15.1</v>
      </c>
      <c r="D6491">
        <f>SUMIF(E:E,Table1[[#This Row],[Item_Fat_Content]],N:N)</f>
        <v>6457454.3820000133</v>
      </c>
      <c r="E6491" t="s">
        <v>1608</v>
      </c>
      <c r="F6491">
        <v>0</v>
      </c>
      <c r="G6491" t="s">
        <v>26</v>
      </c>
      <c r="H6491">
        <v>146.27860000000001</v>
      </c>
      <c r="I6491" t="s">
        <v>27</v>
      </c>
      <c r="J6491">
        <v>1998</v>
      </c>
      <c r="K6491" t="str">
        <f>K6490</f>
        <v>Medium</v>
      </c>
      <c r="L6491" t="s">
        <v>21</v>
      </c>
      <c r="M6491" t="s">
        <v>28</v>
      </c>
      <c r="N6491">
        <v>433.43579999999997</v>
      </c>
    </row>
    <row r="6492" spans="1:14" x14ac:dyDescent="0.3">
      <c r="A6492" t="s">
        <v>1184</v>
      </c>
      <c r="B6492">
        <v>6490</v>
      </c>
      <c r="C6492">
        <v>5.4050000000000002</v>
      </c>
      <c r="D6492">
        <f>SUMIF(E:E,Table1[[#This Row],[Item_Fat_Content]],N:N)</f>
        <v>6457454.3820000133</v>
      </c>
      <c r="E6492" t="s">
        <v>1608</v>
      </c>
      <c r="F6492">
        <v>5.3576660999999998E-2</v>
      </c>
      <c r="G6492" t="s">
        <v>73</v>
      </c>
      <c r="H6492">
        <v>200.57419999999999</v>
      </c>
      <c r="I6492" t="s">
        <v>31</v>
      </c>
      <c r="J6492">
        <v>1987</v>
      </c>
      <c r="K6492" t="s">
        <v>32</v>
      </c>
      <c r="L6492" t="s">
        <v>21</v>
      </c>
      <c r="M6492" t="s">
        <v>16</v>
      </c>
      <c r="N6492">
        <v>2388.8904000000002</v>
      </c>
    </row>
    <row r="6493" spans="1:14" x14ac:dyDescent="0.3">
      <c r="A6493" t="s">
        <v>692</v>
      </c>
      <c r="B6493">
        <v>6491</v>
      </c>
      <c r="C6493">
        <v>20.350000000000001</v>
      </c>
      <c r="D6493">
        <f>SUMIF(E:E,Table1[[#This Row],[Item_Fat_Content]],N:N)</f>
        <v>6457454.3820000133</v>
      </c>
      <c r="E6493" t="s">
        <v>1608</v>
      </c>
      <c r="F6493">
        <v>0.150947728</v>
      </c>
      <c r="G6493" t="s">
        <v>24</v>
      </c>
      <c r="H6493">
        <v>81.027600000000007</v>
      </c>
      <c r="I6493" t="s">
        <v>31</v>
      </c>
      <c r="J6493">
        <v>1987</v>
      </c>
      <c r="K6493" t="s">
        <v>32</v>
      </c>
      <c r="L6493" t="s">
        <v>21</v>
      </c>
      <c r="M6493" t="s">
        <v>16</v>
      </c>
      <c r="N6493">
        <v>1868.2348</v>
      </c>
    </row>
    <row r="6494" spans="1:14" x14ac:dyDescent="0.3">
      <c r="A6494" t="s">
        <v>986</v>
      </c>
      <c r="B6494">
        <v>6492</v>
      </c>
      <c r="C6494">
        <f>C6493</f>
        <v>20.350000000000001</v>
      </c>
      <c r="D6494">
        <f>SUMIF(E:E,Table1[[#This Row],[Item_Fat_Content]],N:N)</f>
        <v>11904094.532999987</v>
      </c>
      <c r="E6494" t="s">
        <v>70</v>
      </c>
      <c r="F6494">
        <v>0.10818157</v>
      </c>
      <c r="G6494" t="s">
        <v>12</v>
      </c>
      <c r="H6494">
        <v>149.60499999999999</v>
      </c>
      <c r="I6494" t="s">
        <v>65</v>
      </c>
      <c r="J6494">
        <v>1985</v>
      </c>
      <c r="K6494" t="s">
        <v>49</v>
      </c>
      <c r="L6494" t="s">
        <v>15</v>
      </c>
      <c r="M6494" t="s">
        <v>28</v>
      </c>
      <c r="N6494">
        <v>449.41500000000002</v>
      </c>
    </row>
    <row r="6495" spans="1:14" x14ac:dyDescent="0.3">
      <c r="A6495" t="s">
        <v>1170</v>
      </c>
      <c r="B6495">
        <v>6493</v>
      </c>
      <c r="C6495">
        <v>5.7850000000000001</v>
      </c>
      <c r="D6495">
        <f>SUMIF(E:E,Table1[[#This Row],[Item_Fat_Content]],N:N)</f>
        <v>6457454.3820000133</v>
      </c>
      <c r="E6495" t="s">
        <v>1608</v>
      </c>
      <c r="F6495">
        <v>3.8749536000000001E-2</v>
      </c>
      <c r="G6495" t="s">
        <v>26</v>
      </c>
      <c r="H6495">
        <v>262.02519999999998</v>
      </c>
      <c r="I6495" t="s">
        <v>60</v>
      </c>
      <c r="J6495">
        <v>2004</v>
      </c>
      <c r="K6495" t="s">
        <v>49</v>
      </c>
      <c r="L6495" t="s">
        <v>43</v>
      </c>
      <c r="M6495" t="s">
        <v>16</v>
      </c>
      <c r="N6495">
        <v>4459.5284000000001</v>
      </c>
    </row>
    <row r="6496" spans="1:14" x14ac:dyDescent="0.3">
      <c r="A6496" t="s">
        <v>700</v>
      </c>
      <c r="B6496">
        <v>6494</v>
      </c>
      <c r="C6496">
        <v>11.8</v>
      </c>
      <c r="D6496">
        <f>SUMIF(E:E,Table1[[#This Row],[Item_Fat_Content]],N:N)</f>
        <v>11904094.532999987</v>
      </c>
      <c r="E6496" t="s">
        <v>11</v>
      </c>
      <c r="F6496">
        <v>0.113790879</v>
      </c>
      <c r="G6496" t="s">
        <v>19</v>
      </c>
      <c r="H6496">
        <v>185.39240000000001</v>
      </c>
      <c r="I6496" t="s">
        <v>20</v>
      </c>
      <c r="J6496">
        <v>2009</v>
      </c>
      <c r="K6496" t="s">
        <v>14</v>
      </c>
      <c r="L6496" t="s">
        <v>21</v>
      </c>
      <c r="M6496" t="s">
        <v>22</v>
      </c>
      <c r="N6496">
        <v>370.1848</v>
      </c>
    </row>
    <row r="6497" spans="1:14" x14ac:dyDescent="0.3">
      <c r="A6497" t="s">
        <v>237</v>
      </c>
      <c r="B6497">
        <v>6495</v>
      </c>
      <c r="C6497">
        <f>C6496</f>
        <v>11.8</v>
      </c>
      <c r="D6497">
        <f>SUMIF(E:E,Table1[[#This Row],[Item_Fat_Content]],N:N)</f>
        <v>11904094.532999987</v>
      </c>
      <c r="E6497" t="s">
        <v>11</v>
      </c>
      <c r="F6497">
        <v>6.5313023999999997E-2</v>
      </c>
      <c r="G6497" t="s">
        <v>41</v>
      </c>
      <c r="H6497">
        <v>47.1402</v>
      </c>
      <c r="I6497" t="s">
        <v>38</v>
      </c>
      <c r="J6497">
        <v>1985</v>
      </c>
      <c r="K6497" t="s">
        <v>14</v>
      </c>
      <c r="L6497" t="s">
        <v>21</v>
      </c>
      <c r="M6497" t="s">
        <v>39</v>
      </c>
      <c r="N6497">
        <v>1516.0265999999999</v>
      </c>
    </row>
    <row r="6498" spans="1:14" x14ac:dyDescent="0.3">
      <c r="A6498" t="s">
        <v>1487</v>
      </c>
      <c r="B6498">
        <v>6496</v>
      </c>
      <c r="C6498">
        <v>12.5</v>
      </c>
      <c r="D6498">
        <f>SUMIF(E:E,Table1[[#This Row],[Item_Fat_Content]],N:N)</f>
        <v>11904094.532999987</v>
      </c>
      <c r="E6498" t="s">
        <v>11</v>
      </c>
      <c r="F6498">
        <v>0</v>
      </c>
      <c r="G6498" t="s">
        <v>116</v>
      </c>
      <c r="H6498">
        <v>127.102</v>
      </c>
      <c r="I6498" t="s">
        <v>45</v>
      </c>
      <c r="J6498">
        <v>2007</v>
      </c>
      <c r="K6498" t="str">
        <f t="shared" ref="K6498:K6499" si="501">K6497</f>
        <v>Medium</v>
      </c>
      <c r="L6498" t="s">
        <v>43</v>
      </c>
      <c r="M6498" t="s">
        <v>16</v>
      </c>
      <c r="N6498">
        <v>253.00399999999999</v>
      </c>
    </row>
    <row r="6499" spans="1:14" x14ac:dyDescent="0.3">
      <c r="A6499" t="s">
        <v>1570</v>
      </c>
      <c r="B6499">
        <v>6497</v>
      </c>
      <c r="C6499">
        <v>6.11</v>
      </c>
      <c r="D6499">
        <f>SUMIF(E:E,Table1[[#This Row],[Item_Fat_Content]],N:N)</f>
        <v>6457454.3820000133</v>
      </c>
      <c r="E6499" t="s">
        <v>1608</v>
      </c>
      <c r="F6499">
        <v>0.15281351800000001</v>
      </c>
      <c r="G6499" t="s">
        <v>19</v>
      </c>
      <c r="H6499">
        <v>45.608600000000003</v>
      </c>
      <c r="I6499" t="s">
        <v>45</v>
      </c>
      <c r="J6499">
        <v>2007</v>
      </c>
      <c r="K6499" t="str">
        <f t="shared" si="501"/>
        <v>Medium</v>
      </c>
      <c r="L6499" t="s">
        <v>43</v>
      </c>
      <c r="M6499" t="s">
        <v>16</v>
      </c>
      <c r="N6499">
        <v>1025.9978000000001</v>
      </c>
    </row>
    <row r="6500" spans="1:14" x14ac:dyDescent="0.3">
      <c r="A6500" t="s">
        <v>1044</v>
      </c>
      <c r="B6500">
        <v>6498</v>
      </c>
      <c r="C6500">
        <v>7.1050000000000004</v>
      </c>
      <c r="D6500">
        <f>SUMIF(E:E,Table1[[#This Row],[Item_Fat_Content]],N:N)</f>
        <v>11904094.532999987</v>
      </c>
      <c r="E6500" t="s">
        <v>11</v>
      </c>
      <c r="F6500">
        <v>4.4771472999999999E-2</v>
      </c>
      <c r="G6500" t="s">
        <v>30</v>
      </c>
      <c r="H6500">
        <v>58.2562</v>
      </c>
      <c r="I6500" t="s">
        <v>31</v>
      </c>
      <c r="J6500">
        <v>1987</v>
      </c>
      <c r="K6500" t="s">
        <v>32</v>
      </c>
      <c r="L6500" t="s">
        <v>21</v>
      </c>
      <c r="M6500" t="s">
        <v>16</v>
      </c>
      <c r="N6500">
        <v>592.56200000000001</v>
      </c>
    </row>
    <row r="6501" spans="1:14" x14ac:dyDescent="0.3">
      <c r="A6501" t="s">
        <v>278</v>
      </c>
      <c r="B6501">
        <v>6499</v>
      </c>
      <c r="C6501">
        <v>8.5</v>
      </c>
      <c r="D6501">
        <f>SUMIF(E:E,Table1[[#This Row],[Item_Fat_Content]],N:N)</f>
        <v>11904094.532999987</v>
      </c>
      <c r="E6501" t="s">
        <v>11</v>
      </c>
      <c r="F6501">
        <v>9.8083231000000007E-2</v>
      </c>
      <c r="G6501" t="s">
        <v>73</v>
      </c>
      <c r="H6501">
        <v>50.3324</v>
      </c>
      <c r="I6501" t="s">
        <v>42</v>
      </c>
      <c r="J6501">
        <v>2002</v>
      </c>
      <c r="K6501" t="str">
        <f t="shared" ref="K6501:K6504" si="502">K6500</f>
        <v>High</v>
      </c>
      <c r="L6501" t="s">
        <v>43</v>
      </c>
      <c r="M6501" t="s">
        <v>16</v>
      </c>
      <c r="N6501">
        <v>675.12120000000004</v>
      </c>
    </row>
    <row r="6502" spans="1:14" x14ac:dyDescent="0.3">
      <c r="A6502" t="s">
        <v>705</v>
      </c>
      <c r="B6502">
        <v>6500</v>
      </c>
      <c r="C6502">
        <v>16.7</v>
      </c>
      <c r="D6502">
        <f>SUMIF(E:E,Table1[[#This Row],[Item_Fat_Content]],N:N)</f>
        <v>6457454.3820000133</v>
      </c>
      <c r="E6502" t="s">
        <v>1608</v>
      </c>
      <c r="F6502">
        <v>6.1219009999999997E-2</v>
      </c>
      <c r="G6502" t="s">
        <v>34</v>
      </c>
      <c r="H6502">
        <v>100.0384</v>
      </c>
      <c r="I6502" t="s">
        <v>45</v>
      </c>
      <c r="J6502">
        <v>2007</v>
      </c>
      <c r="K6502" t="str">
        <f t="shared" si="502"/>
        <v>High</v>
      </c>
      <c r="L6502" t="s">
        <v>43</v>
      </c>
      <c r="M6502" t="s">
        <v>16</v>
      </c>
      <c r="N6502">
        <v>1970.768</v>
      </c>
    </row>
    <row r="6503" spans="1:14" x14ac:dyDescent="0.3">
      <c r="A6503" t="s">
        <v>147</v>
      </c>
      <c r="B6503">
        <v>6501</v>
      </c>
      <c r="C6503">
        <v>17.100000000000001</v>
      </c>
      <c r="D6503">
        <f>SUMIF(E:E,Table1[[#This Row],[Item_Fat_Content]],N:N)</f>
        <v>6457454.3820000133</v>
      </c>
      <c r="E6503" t="s">
        <v>1608</v>
      </c>
      <c r="F6503">
        <v>4.7073322000000001E-2</v>
      </c>
      <c r="G6503" t="s">
        <v>73</v>
      </c>
      <c r="H6503">
        <v>138.68379999999999</v>
      </c>
      <c r="I6503" t="s">
        <v>45</v>
      </c>
      <c r="J6503">
        <v>2007</v>
      </c>
      <c r="K6503" t="str">
        <f t="shared" si="502"/>
        <v>High</v>
      </c>
      <c r="L6503" t="s">
        <v>43</v>
      </c>
      <c r="M6503" t="s">
        <v>16</v>
      </c>
      <c r="N6503">
        <v>2950.1597999999999</v>
      </c>
    </row>
    <row r="6504" spans="1:14" x14ac:dyDescent="0.3">
      <c r="A6504" t="s">
        <v>449</v>
      </c>
      <c r="B6504">
        <v>6502</v>
      </c>
      <c r="C6504">
        <v>8.3249999999999993</v>
      </c>
      <c r="D6504">
        <f>SUMIF(E:E,Table1[[#This Row],[Item_Fat_Content]],N:N)</f>
        <v>11904094.532999987</v>
      </c>
      <c r="E6504" t="s">
        <v>11</v>
      </c>
      <c r="F6504">
        <v>2.9953314000000002E-2</v>
      </c>
      <c r="G6504" t="s">
        <v>26</v>
      </c>
      <c r="H6504">
        <v>39.513800000000003</v>
      </c>
      <c r="I6504" t="s">
        <v>45</v>
      </c>
      <c r="J6504">
        <v>2007</v>
      </c>
      <c r="K6504" t="str">
        <f t="shared" si="502"/>
        <v>High</v>
      </c>
      <c r="L6504" t="s">
        <v>43</v>
      </c>
      <c r="M6504" t="s">
        <v>16</v>
      </c>
      <c r="N6504">
        <v>568.59320000000002</v>
      </c>
    </row>
    <row r="6505" spans="1:14" x14ac:dyDescent="0.3">
      <c r="A6505" t="s">
        <v>1092</v>
      </c>
      <c r="B6505">
        <v>6503</v>
      </c>
      <c r="C6505">
        <v>15.85</v>
      </c>
      <c r="D6505">
        <f>SUMIF(E:E,Table1[[#This Row],[Item_Fat_Content]],N:N)</f>
        <v>11904094.532999987</v>
      </c>
      <c r="E6505" t="s">
        <v>11</v>
      </c>
      <c r="F6505">
        <v>0</v>
      </c>
      <c r="G6505" t="s">
        <v>36</v>
      </c>
      <c r="H6505">
        <v>55.195599999999999</v>
      </c>
      <c r="I6505" t="s">
        <v>31</v>
      </c>
      <c r="J6505">
        <v>1987</v>
      </c>
      <c r="K6505" t="s">
        <v>32</v>
      </c>
      <c r="L6505" t="s">
        <v>21</v>
      </c>
      <c r="M6505" t="s">
        <v>16</v>
      </c>
      <c r="N6505">
        <v>1255.6987999999999</v>
      </c>
    </row>
    <row r="6506" spans="1:14" x14ac:dyDescent="0.3">
      <c r="A6506" t="s">
        <v>1150</v>
      </c>
      <c r="B6506">
        <v>6504</v>
      </c>
      <c r="C6506">
        <f t="shared" ref="C6506:C6507" si="503">C6505</f>
        <v>15.85</v>
      </c>
      <c r="D6506">
        <f>SUMIF(E:E,Table1[[#This Row],[Item_Fat_Content]],N:N)</f>
        <v>11904094.532999987</v>
      </c>
      <c r="E6506" t="s">
        <v>11</v>
      </c>
      <c r="F6506">
        <v>4.0520753999999999E-2</v>
      </c>
      <c r="G6506" t="s">
        <v>178</v>
      </c>
      <c r="H6506">
        <v>153.934</v>
      </c>
      <c r="I6506" t="s">
        <v>65</v>
      </c>
      <c r="J6506">
        <v>1985</v>
      </c>
      <c r="K6506" t="s">
        <v>49</v>
      </c>
      <c r="L6506" t="s">
        <v>15</v>
      </c>
      <c r="M6506" t="s">
        <v>28</v>
      </c>
      <c r="N6506">
        <v>153.13399999999999</v>
      </c>
    </row>
    <row r="6507" spans="1:14" x14ac:dyDescent="0.3">
      <c r="A6507" t="s">
        <v>356</v>
      </c>
      <c r="B6507">
        <v>6505</v>
      </c>
      <c r="C6507">
        <f t="shared" si="503"/>
        <v>15.85</v>
      </c>
      <c r="D6507">
        <f>SUMIF(E:E,Table1[[#This Row],[Item_Fat_Content]],N:N)</f>
        <v>11904094.532999987</v>
      </c>
      <c r="E6507" t="s">
        <v>11</v>
      </c>
      <c r="F6507">
        <v>5.2554508E-2</v>
      </c>
      <c r="G6507" t="s">
        <v>36</v>
      </c>
      <c r="H6507">
        <v>190.35040000000001</v>
      </c>
      <c r="I6507" t="s">
        <v>38</v>
      </c>
      <c r="J6507">
        <v>1985</v>
      </c>
      <c r="K6507" t="s">
        <v>14</v>
      </c>
      <c r="L6507" t="s">
        <v>21</v>
      </c>
      <c r="M6507" t="s">
        <v>39</v>
      </c>
      <c r="N6507">
        <v>1917.5039999999999</v>
      </c>
    </row>
    <row r="6508" spans="1:14" x14ac:dyDescent="0.3">
      <c r="A6508" t="s">
        <v>514</v>
      </c>
      <c r="B6508">
        <v>6506</v>
      </c>
      <c r="C6508">
        <v>12.15</v>
      </c>
      <c r="D6508">
        <f>SUMIF(E:E,Table1[[#This Row],[Item_Fat_Content]],N:N)</f>
        <v>11904094.532999987</v>
      </c>
      <c r="E6508" t="s">
        <v>11</v>
      </c>
      <c r="F6508">
        <v>1.8514651999999999E-2</v>
      </c>
      <c r="G6508" t="s">
        <v>41</v>
      </c>
      <c r="H6508">
        <v>252.7698</v>
      </c>
      <c r="I6508" t="s">
        <v>45</v>
      </c>
      <c r="J6508">
        <v>2007</v>
      </c>
      <c r="K6508" t="str">
        <f t="shared" ref="K6508:K6509" si="504">K6507</f>
        <v>Medium</v>
      </c>
      <c r="L6508" t="s">
        <v>43</v>
      </c>
      <c r="M6508" t="s">
        <v>16</v>
      </c>
      <c r="N6508">
        <v>5834.4053999999996</v>
      </c>
    </row>
    <row r="6509" spans="1:14" x14ac:dyDescent="0.3">
      <c r="A6509" t="s">
        <v>450</v>
      </c>
      <c r="B6509">
        <v>6507</v>
      </c>
      <c r="C6509">
        <v>15.85</v>
      </c>
      <c r="D6509">
        <f>SUMIF(E:E,Table1[[#This Row],[Item_Fat_Content]],N:N)</f>
        <v>11904094.532999987</v>
      </c>
      <c r="E6509" t="s">
        <v>11</v>
      </c>
      <c r="F6509">
        <v>7.8714259999999994E-2</v>
      </c>
      <c r="G6509" t="s">
        <v>73</v>
      </c>
      <c r="H6509">
        <v>37.250599999999999</v>
      </c>
      <c r="I6509" t="s">
        <v>42</v>
      </c>
      <c r="J6509">
        <v>2002</v>
      </c>
      <c r="K6509" t="str">
        <f t="shared" si="504"/>
        <v>Medium</v>
      </c>
      <c r="L6509" t="s">
        <v>43</v>
      </c>
      <c r="M6509" t="s">
        <v>16</v>
      </c>
      <c r="N6509">
        <v>493.3578</v>
      </c>
    </row>
    <row r="6510" spans="1:14" x14ac:dyDescent="0.3">
      <c r="A6510" t="s">
        <v>1413</v>
      </c>
      <c r="B6510">
        <v>6508</v>
      </c>
      <c r="C6510">
        <v>17.100000000000001</v>
      </c>
      <c r="D6510">
        <f>SUMIF(E:E,Table1[[#This Row],[Item_Fat_Content]],N:N)</f>
        <v>11904094.532999987</v>
      </c>
      <c r="E6510" t="s">
        <v>11</v>
      </c>
      <c r="F6510">
        <v>5.4197298999999997E-2</v>
      </c>
      <c r="G6510" t="s">
        <v>78</v>
      </c>
      <c r="H6510">
        <v>83.556600000000003</v>
      </c>
      <c r="I6510" t="s">
        <v>60</v>
      </c>
      <c r="J6510">
        <v>2004</v>
      </c>
      <c r="K6510" t="s">
        <v>49</v>
      </c>
      <c r="L6510" t="s">
        <v>43</v>
      </c>
      <c r="M6510" t="s">
        <v>16</v>
      </c>
      <c r="N6510">
        <v>1860.2452000000001</v>
      </c>
    </row>
    <row r="6511" spans="1:14" x14ac:dyDescent="0.3">
      <c r="A6511" t="s">
        <v>1244</v>
      </c>
      <c r="B6511">
        <v>6509</v>
      </c>
      <c r="C6511">
        <v>15.5</v>
      </c>
      <c r="D6511">
        <f>SUMIF(E:E,Table1[[#This Row],[Item_Fat_Content]],N:N)</f>
        <v>11904094.532999987</v>
      </c>
      <c r="E6511" t="s">
        <v>11</v>
      </c>
      <c r="F6511">
        <v>0.103442268</v>
      </c>
      <c r="G6511" t="s">
        <v>36</v>
      </c>
      <c r="H6511">
        <v>144.84700000000001</v>
      </c>
      <c r="I6511" t="s">
        <v>48</v>
      </c>
      <c r="J6511">
        <v>1997</v>
      </c>
      <c r="K6511" t="s">
        <v>49</v>
      </c>
      <c r="L6511" t="s">
        <v>15</v>
      </c>
      <c r="M6511" t="s">
        <v>16</v>
      </c>
      <c r="N6511">
        <v>2433.4989999999998</v>
      </c>
    </row>
    <row r="6512" spans="1:14" x14ac:dyDescent="0.3">
      <c r="A6512" t="s">
        <v>1566</v>
      </c>
      <c r="B6512">
        <v>6510</v>
      </c>
      <c r="C6512">
        <v>14.15</v>
      </c>
      <c r="D6512">
        <f>SUMIF(E:E,Table1[[#This Row],[Item_Fat_Content]],N:N)</f>
        <v>11904094.532999987</v>
      </c>
      <c r="E6512" t="s">
        <v>11</v>
      </c>
      <c r="F6512">
        <v>9.5360186E-2</v>
      </c>
      <c r="G6512" t="s">
        <v>19</v>
      </c>
      <c r="H6512">
        <v>172.31059999999999</v>
      </c>
      <c r="I6512" t="s">
        <v>60</v>
      </c>
      <c r="J6512">
        <v>2004</v>
      </c>
      <c r="K6512" t="s">
        <v>49</v>
      </c>
      <c r="L6512" t="s">
        <v>43</v>
      </c>
      <c r="M6512" t="s">
        <v>16</v>
      </c>
      <c r="N6512">
        <v>3251.1014</v>
      </c>
    </row>
    <row r="6513" spans="1:14" x14ac:dyDescent="0.3">
      <c r="A6513" t="s">
        <v>917</v>
      </c>
      <c r="B6513">
        <v>6511</v>
      </c>
      <c r="C6513">
        <f>C6512</f>
        <v>14.15</v>
      </c>
      <c r="D6513">
        <f>SUMIF(E:E,Table1[[#This Row],[Item_Fat_Content]],N:N)</f>
        <v>11904094.532999987</v>
      </c>
      <c r="E6513" t="s">
        <v>70</v>
      </c>
      <c r="F6513">
        <v>5.3031857000000002E-2</v>
      </c>
      <c r="G6513" t="s">
        <v>73</v>
      </c>
      <c r="H6513">
        <v>149.17339999999999</v>
      </c>
      <c r="I6513" t="s">
        <v>38</v>
      </c>
      <c r="J6513">
        <v>1985</v>
      </c>
      <c r="K6513" t="s">
        <v>14</v>
      </c>
      <c r="L6513" t="s">
        <v>21</v>
      </c>
      <c r="M6513" t="s">
        <v>39</v>
      </c>
      <c r="N6513">
        <v>4454.2020000000002</v>
      </c>
    </row>
    <row r="6514" spans="1:14" x14ac:dyDescent="0.3">
      <c r="A6514" t="s">
        <v>1080</v>
      </c>
      <c r="B6514">
        <v>6512</v>
      </c>
      <c r="C6514">
        <v>6.8650000000000002</v>
      </c>
      <c r="D6514">
        <f>SUMIF(E:E,Table1[[#This Row],[Item_Fat_Content]],N:N)</f>
        <v>11904094.532999987</v>
      </c>
      <c r="E6514" t="s">
        <v>11</v>
      </c>
      <c r="F6514">
        <v>1.3990601E-2</v>
      </c>
      <c r="G6514" t="s">
        <v>19</v>
      </c>
      <c r="H6514">
        <v>127.6652</v>
      </c>
      <c r="I6514" t="s">
        <v>60</v>
      </c>
      <c r="J6514">
        <v>2004</v>
      </c>
      <c r="K6514" t="s">
        <v>49</v>
      </c>
      <c r="L6514" t="s">
        <v>43</v>
      </c>
      <c r="M6514" t="s">
        <v>16</v>
      </c>
      <c r="N6514">
        <v>2841.6343999999999</v>
      </c>
    </row>
    <row r="6515" spans="1:14" x14ac:dyDescent="0.3">
      <c r="A6515" t="s">
        <v>1072</v>
      </c>
      <c r="B6515">
        <v>6513</v>
      </c>
      <c r="C6515">
        <v>16.5</v>
      </c>
      <c r="D6515">
        <f>SUMIF(E:E,Table1[[#This Row],[Item_Fat_Content]],N:N)</f>
        <v>6457454.3820000133</v>
      </c>
      <c r="E6515" t="s">
        <v>1608</v>
      </c>
      <c r="F6515">
        <v>6.6237024000000005E-2</v>
      </c>
      <c r="G6515" t="s">
        <v>54</v>
      </c>
      <c r="H6515">
        <v>183.1292</v>
      </c>
      <c r="I6515" t="s">
        <v>60</v>
      </c>
      <c r="J6515">
        <v>2004</v>
      </c>
      <c r="K6515" t="s">
        <v>49</v>
      </c>
      <c r="L6515" t="s">
        <v>43</v>
      </c>
      <c r="M6515" t="s">
        <v>16</v>
      </c>
      <c r="N6515">
        <v>6385.0219999999999</v>
      </c>
    </row>
    <row r="6516" spans="1:14" x14ac:dyDescent="0.3">
      <c r="A6516" t="s">
        <v>1347</v>
      </c>
      <c r="B6516">
        <v>6514</v>
      </c>
      <c r="C6516">
        <v>14.5</v>
      </c>
      <c r="D6516">
        <f>SUMIF(E:E,Table1[[#This Row],[Item_Fat_Content]],N:N)</f>
        <v>11904094.532999987</v>
      </c>
      <c r="E6516" t="s">
        <v>11</v>
      </c>
      <c r="F6516">
        <v>8.9761210999999994E-2</v>
      </c>
      <c r="G6516" t="s">
        <v>56</v>
      </c>
      <c r="H6516">
        <v>159.46039999999999</v>
      </c>
      <c r="I6516" t="s">
        <v>60</v>
      </c>
      <c r="J6516">
        <v>2004</v>
      </c>
      <c r="K6516" t="s">
        <v>49</v>
      </c>
      <c r="L6516" t="s">
        <v>43</v>
      </c>
      <c r="M6516" t="s">
        <v>16</v>
      </c>
      <c r="N6516">
        <v>2376.9059999999999</v>
      </c>
    </row>
    <row r="6517" spans="1:14" x14ac:dyDescent="0.3">
      <c r="A6517" t="s">
        <v>1550</v>
      </c>
      <c r="B6517">
        <v>6515</v>
      </c>
      <c r="C6517">
        <v>19.350000000000001</v>
      </c>
      <c r="D6517">
        <f>SUMIF(E:E,Table1[[#This Row],[Item_Fat_Content]],N:N)</f>
        <v>6457454.3820000133</v>
      </c>
      <c r="E6517" t="s">
        <v>1608</v>
      </c>
      <c r="F6517">
        <v>1.863822E-2</v>
      </c>
      <c r="G6517" t="s">
        <v>36</v>
      </c>
      <c r="H6517">
        <v>110.2544</v>
      </c>
      <c r="I6517" t="s">
        <v>20</v>
      </c>
      <c r="J6517">
        <v>2009</v>
      </c>
      <c r="K6517" t="s">
        <v>14</v>
      </c>
      <c r="L6517" t="s">
        <v>21</v>
      </c>
      <c r="M6517" t="s">
        <v>22</v>
      </c>
      <c r="N6517">
        <v>1677.816</v>
      </c>
    </row>
    <row r="6518" spans="1:14" x14ac:dyDescent="0.3">
      <c r="A6518" t="s">
        <v>473</v>
      </c>
      <c r="B6518">
        <v>6516</v>
      </c>
      <c r="C6518">
        <v>8.51</v>
      </c>
      <c r="D6518">
        <f>SUMIF(E:E,Table1[[#This Row],[Item_Fat_Content]],N:N)</f>
        <v>11904094.532999987</v>
      </c>
      <c r="E6518" t="s">
        <v>11</v>
      </c>
      <c r="F6518">
        <v>1.6176343999999999E-2</v>
      </c>
      <c r="G6518" t="s">
        <v>30</v>
      </c>
      <c r="H6518">
        <v>192.14779999999999</v>
      </c>
      <c r="I6518" t="s">
        <v>20</v>
      </c>
      <c r="J6518">
        <v>2009</v>
      </c>
      <c r="K6518" t="s">
        <v>14</v>
      </c>
      <c r="L6518" t="s">
        <v>21</v>
      </c>
      <c r="M6518" t="s">
        <v>22</v>
      </c>
      <c r="N6518">
        <v>1937.4780000000001</v>
      </c>
    </row>
    <row r="6519" spans="1:14" x14ac:dyDescent="0.3">
      <c r="A6519" t="s">
        <v>917</v>
      </c>
      <c r="B6519">
        <v>6517</v>
      </c>
      <c r="C6519">
        <v>6.65</v>
      </c>
      <c r="D6519">
        <f>SUMIF(E:E,Table1[[#This Row],[Item_Fat_Content]],N:N)</f>
        <v>11904094.532999987</v>
      </c>
      <c r="E6519" t="s">
        <v>11</v>
      </c>
      <c r="F6519">
        <v>8.9196393999999998E-2</v>
      </c>
      <c r="G6519" t="s">
        <v>73</v>
      </c>
      <c r="H6519">
        <v>147.07339999999999</v>
      </c>
      <c r="I6519" t="s">
        <v>27</v>
      </c>
      <c r="J6519">
        <v>1998</v>
      </c>
      <c r="K6519" t="str">
        <f>K6518</f>
        <v>Medium</v>
      </c>
      <c r="L6519" t="s">
        <v>21</v>
      </c>
      <c r="M6519" t="s">
        <v>28</v>
      </c>
      <c r="N6519">
        <v>296.9468</v>
      </c>
    </row>
    <row r="6520" spans="1:14" x14ac:dyDescent="0.3">
      <c r="A6520" t="s">
        <v>791</v>
      </c>
      <c r="B6520">
        <v>6518</v>
      </c>
      <c r="C6520">
        <v>7.39</v>
      </c>
      <c r="D6520">
        <f>SUMIF(E:E,Table1[[#This Row],[Item_Fat_Content]],N:N)</f>
        <v>11904094.532999987</v>
      </c>
      <c r="E6520" t="s">
        <v>11</v>
      </c>
      <c r="F6520">
        <v>9.2782895000000004E-2</v>
      </c>
      <c r="G6520" t="s">
        <v>30</v>
      </c>
      <c r="H6520">
        <v>252.60659999999999</v>
      </c>
      <c r="I6520" t="s">
        <v>48</v>
      </c>
      <c r="J6520">
        <v>1997</v>
      </c>
      <c r="K6520" t="s">
        <v>49</v>
      </c>
      <c r="L6520" t="s">
        <v>15</v>
      </c>
      <c r="M6520" t="s">
        <v>16</v>
      </c>
      <c r="N6520">
        <v>2259.0594000000001</v>
      </c>
    </row>
    <row r="6521" spans="1:14" x14ac:dyDescent="0.3">
      <c r="A6521" t="s">
        <v>470</v>
      </c>
      <c r="B6521">
        <v>6519</v>
      </c>
      <c r="C6521">
        <v>10.895</v>
      </c>
      <c r="D6521">
        <f>SUMIF(E:E,Table1[[#This Row],[Item_Fat_Content]],N:N)</f>
        <v>11904094.532999987</v>
      </c>
      <c r="E6521" t="s">
        <v>11</v>
      </c>
      <c r="F6521">
        <v>3.5803099999999997E-2</v>
      </c>
      <c r="G6521" t="s">
        <v>26</v>
      </c>
      <c r="H6521">
        <v>130.32839999999999</v>
      </c>
      <c r="I6521" t="s">
        <v>13</v>
      </c>
      <c r="J6521">
        <v>1999</v>
      </c>
      <c r="K6521" t="s">
        <v>14</v>
      </c>
      <c r="L6521" t="s">
        <v>15</v>
      </c>
      <c r="M6521" t="s">
        <v>16</v>
      </c>
      <c r="N6521">
        <v>2504.7395999999999</v>
      </c>
    </row>
    <row r="6522" spans="1:14" x14ac:dyDescent="0.3">
      <c r="A6522" t="s">
        <v>1255</v>
      </c>
      <c r="B6522">
        <v>6520</v>
      </c>
      <c r="C6522">
        <v>8.6300000000000008</v>
      </c>
      <c r="D6522">
        <f>SUMIF(E:E,Table1[[#This Row],[Item_Fat_Content]],N:N)</f>
        <v>6457454.3820000133</v>
      </c>
      <c r="E6522" t="s">
        <v>1608</v>
      </c>
      <c r="F6522">
        <v>2.8271345E-2</v>
      </c>
      <c r="G6522" t="s">
        <v>73</v>
      </c>
      <c r="H6522">
        <v>170.54220000000001</v>
      </c>
      <c r="I6522" t="s">
        <v>60</v>
      </c>
      <c r="J6522">
        <v>2004</v>
      </c>
      <c r="K6522" t="s">
        <v>49</v>
      </c>
      <c r="L6522" t="s">
        <v>43</v>
      </c>
      <c r="M6522" t="s">
        <v>16</v>
      </c>
      <c r="N6522">
        <v>2069.3063999999999</v>
      </c>
    </row>
    <row r="6523" spans="1:14" x14ac:dyDescent="0.3">
      <c r="A6523" t="s">
        <v>1289</v>
      </c>
      <c r="B6523">
        <v>6521</v>
      </c>
      <c r="C6523">
        <v>7.75</v>
      </c>
      <c r="D6523">
        <f>SUMIF(E:E,Table1[[#This Row],[Item_Fat_Content]],N:N)</f>
        <v>11904094.532999987</v>
      </c>
      <c r="E6523" t="s">
        <v>11</v>
      </c>
      <c r="F6523">
        <v>4.3238822000000003E-2</v>
      </c>
      <c r="G6523" t="s">
        <v>34</v>
      </c>
      <c r="H6523">
        <v>92.543599999999998</v>
      </c>
      <c r="I6523" t="s">
        <v>48</v>
      </c>
      <c r="J6523">
        <v>1997</v>
      </c>
      <c r="K6523" t="s">
        <v>49</v>
      </c>
      <c r="L6523" t="s">
        <v>15</v>
      </c>
      <c r="M6523" t="s">
        <v>16</v>
      </c>
      <c r="N6523">
        <v>1701.7847999999999</v>
      </c>
    </row>
    <row r="6524" spans="1:14" x14ac:dyDescent="0.3">
      <c r="A6524" t="s">
        <v>818</v>
      </c>
      <c r="B6524">
        <v>6522</v>
      </c>
      <c r="C6524">
        <v>12.15</v>
      </c>
      <c r="D6524">
        <f>SUMIF(E:E,Table1[[#This Row],[Item_Fat_Content]],N:N)</f>
        <v>11904094.532999987</v>
      </c>
      <c r="E6524" t="s">
        <v>11</v>
      </c>
      <c r="F6524">
        <v>3.7955309E-2</v>
      </c>
      <c r="G6524" t="s">
        <v>24</v>
      </c>
      <c r="H6524">
        <v>62.882599999999996</v>
      </c>
      <c r="I6524" t="s">
        <v>13</v>
      </c>
      <c r="J6524">
        <v>1999</v>
      </c>
      <c r="K6524" t="s">
        <v>14</v>
      </c>
      <c r="L6524" t="s">
        <v>15</v>
      </c>
      <c r="M6524" t="s">
        <v>16</v>
      </c>
      <c r="N6524">
        <v>710.40859999999998</v>
      </c>
    </row>
    <row r="6525" spans="1:14" x14ac:dyDescent="0.3">
      <c r="A6525" t="s">
        <v>445</v>
      </c>
      <c r="B6525">
        <v>6523</v>
      </c>
      <c r="C6525">
        <v>18.25</v>
      </c>
      <c r="D6525">
        <f>SUMIF(E:E,Table1[[#This Row],[Item_Fat_Content]],N:N)</f>
        <v>11904094.532999987</v>
      </c>
      <c r="E6525" t="s">
        <v>11</v>
      </c>
      <c r="F6525">
        <v>8.9186082999999999E-2</v>
      </c>
      <c r="G6525" t="s">
        <v>41</v>
      </c>
      <c r="H6525">
        <v>194.34520000000001</v>
      </c>
      <c r="I6525" t="s">
        <v>20</v>
      </c>
      <c r="J6525">
        <v>2009</v>
      </c>
      <c r="K6525" t="s">
        <v>14</v>
      </c>
      <c r="L6525" t="s">
        <v>21</v>
      </c>
      <c r="M6525" t="s">
        <v>22</v>
      </c>
      <c r="N6525">
        <v>4502.1396000000004</v>
      </c>
    </row>
    <row r="6526" spans="1:14" x14ac:dyDescent="0.3">
      <c r="A6526" t="s">
        <v>1436</v>
      </c>
      <c r="B6526">
        <v>6524</v>
      </c>
      <c r="C6526">
        <v>19.850000000000001</v>
      </c>
      <c r="D6526">
        <f>SUMIF(E:E,Table1[[#This Row],[Item_Fat_Content]],N:N)</f>
        <v>11904094.532999987</v>
      </c>
      <c r="E6526" t="s">
        <v>11</v>
      </c>
      <c r="F6526">
        <v>4.4566659000000002E-2</v>
      </c>
      <c r="G6526" t="s">
        <v>12</v>
      </c>
      <c r="H6526">
        <v>88.585599999999999</v>
      </c>
      <c r="I6526" t="s">
        <v>13</v>
      </c>
      <c r="J6526">
        <v>1999</v>
      </c>
      <c r="K6526" t="s">
        <v>14</v>
      </c>
      <c r="L6526" t="s">
        <v>15</v>
      </c>
      <c r="M6526" t="s">
        <v>16</v>
      </c>
      <c r="N6526">
        <v>703.08479999999997</v>
      </c>
    </row>
    <row r="6527" spans="1:14" x14ac:dyDescent="0.3">
      <c r="A6527" t="s">
        <v>1028</v>
      </c>
      <c r="B6527">
        <v>6525</v>
      </c>
      <c r="C6527">
        <v>9.3000000000000007</v>
      </c>
      <c r="D6527">
        <f>SUMIF(E:E,Table1[[#This Row],[Item_Fat_Content]],N:N)</f>
        <v>11904094.532999987</v>
      </c>
      <c r="E6527" t="s">
        <v>11</v>
      </c>
      <c r="F6527">
        <v>2.8638276000000001E-2</v>
      </c>
      <c r="G6527" t="s">
        <v>34</v>
      </c>
      <c r="H6527">
        <v>195.81360000000001</v>
      </c>
      <c r="I6527" t="s">
        <v>20</v>
      </c>
      <c r="J6527">
        <v>2009</v>
      </c>
      <c r="K6527" t="s">
        <v>14</v>
      </c>
      <c r="L6527" t="s">
        <v>21</v>
      </c>
      <c r="M6527" t="s">
        <v>22</v>
      </c>
      <c r="N6527">
        <v>2138.5495999999998</v>
      </c>
    </row>
    <row r="6528" spans="1:14" x14ac:dyDescent="0.3">
      <c r="A6528" t="s">
        <v>1604</v>
      </c>
      <c r="B6528">
        <v>6526</v>
      </c>
      <c r="C6528">
        <f>C6527</f>
        <v>9.3000000000000007</v>
      </c>
      <c r="D6528">
        <f>SUMIF(E:E,Table1[[#This Row],[Item_Fat_Content]],N:N)</f>
        <v>6457454.3820000133</v>
      </c>
      <c r="E6528" t="s">
        <v>1608</v>
      </c>
      <c r="F6528">
        <v>5.7762301000000002E-2</v>
      </c>
      <c r="G6528" t="s">
        <v>26</v>
      </c>
      <c r="H6528">
        <v>237.35640000000001</v>
      </c>
      <c r="I6528" t="s">
        <v>38</v>
      </c>
      <c r="J6528">
        <v>1985</v>
      </c>
      <c r="K6528" t="s">
        <v>14</v>
      </c>
      <c r="L6528" t="s">
        <v>21</v>
      </c>
      <c r="M6528" t="s">
        <v>39</v>
      </c>
      <c r="N6528">
        <v>2145.2076000000002</v>
      </c>
    </row>
    <row r="6529" spans="1:14" x14ac:dyDescent="0.3">
      <c r="A6529" t="s">
        <v>1421</v>
      </c>
      <c r="B6529">
        <v>6527</v>
      </c>
      <c r="C6529">
        <v>5.98</v>
      </c>
      <c r="D6529">
        <f>SUMIF(E:E,Table1[[#This Row],[Item_Fat_Content]],N:N)</f>
        <v>11904094.532999987</v>
      </c>
      <c r="E6529" t="s">
        <v>11</v>
      </c>
      <c r="F6529">
        <v>7.5711199000000007E-2</v>
      </c>
      <c r="G6529" t="s">
        <v>58</v>
      </c>
      <c r="H6529">
        <v>55.6614</v>
      </c>
      <c r="I6529" t="s">
        <v>42</v>
      </c>
      <c r="J6529">
        <v>2002</v>
      </c>
      <c r="K6529" t="str">
        <f>K6528</f>
        <v>Medium</v>
      </c>
      <c r="L6529" t="s">
        <v>43</v>
      </c>
      <c r="M6529" t="s">
        <v>16</v>
      </c>
      <c r="N6529">
        <v>331.5684</v>
      </c>
    </row>
    <row r="6530" spans="1:14" x14ac:dyDescent="0.3">
      <c r="A6530" t="s">
        <v>1584</v>
      </c>
      <c r="B6530">
        <v>6528</v>
      </c>
      <c r="C6530">
        <f>C6529</f>
        <v>5.98</v>
      </c>
      <c r="D6530">
        <f>SUMIF(E:E,Table1[[#This Row],[Item_Fat_Content]],N:N)</f>
        <v>11904094.532999987</v>
      </c>
      <c r="E6530" t="s">
        <v>11</v>
      </c>
      <c r="F6530">
        <v>2.7767577000000002E-2</v>
      </c>
      <c r="G6530" t="s">
        <v>34</v>
      </c>
      <c r="H6530">
        <v>82.159199999999998</v>
      </c>
      <c r="I6530" t="s">
        <v>65</v>
      </c>
      <c r="J6530">
        <v>1985</v>
      </c>
      <c r="K6530" t="s">
        <v>49</v>
      </c>
      <c r="L6530" t="s">
        <v>15</v>
      </c>
      <c r="M6530" t="s">
        <v>28</v>
      </c>
      <c r="N6530">
        <v>412.79599999999999</v>
      </c>
    </row>
    <row r="6531" spans="1:14" x14ac:dyDescent="0.3">
      <c r="A6531" t="s">
        <v>667</v>
      </c>
      <c r="B6531">
        <v>6529</v>
      </c>
      <c r="C6531">
        <v>7.02</v>
      </c>
      <c r="D6531">
        <f>SUMIF(E:E,Table1[[#This Row],[Item_Fat_Content]],N:N)</f>
        <v>11904094.532999987</v>
      </c>
      <c r="E6531" t="s">
        <v>11</v>
      </c>
      <c r="F6531">
        <v>4.9865398999999998E-2</v>
      </c>
      <c r="G6531" t="s">
        <v>12</v>
      </c>
      <c r="H6531">
        <v>82.924999999999997</v>
      </c>
      <c r="I6531" t="s">
        <v>48</v>
      </c>
      <c r="J6531">
        <v>1997</v>
      </c>
      <c r="K6531" t="s">
        <v>49</v>
      </c>
      <c r="L6531" t="s">
        <v>15</v>
      </c>
      <c r="M6531" t="s">
        <v>16</v>
      </c>
      <c r="N6531">
        <v>1165.1500000000001</v>
      </c>
    </row>
    <row r="6532" spans="1:14" x14ac:dyDescent="0.3">
      <c r="A6532" t="s">
        <v>1281</v>
      </c>
      <c r="B6532">
        <v>6530</v>
      </c>
      <c r="C6532">
        <v>7.72</v>
      </c>
      <c r="D6532">
        <f>SUMIF(E:E,Table1[[#This Row],[Item_Fat_Content]],N:N)</f>
        <v>11904094.532999987</v>
      </c>
      <c r="E6532" t="s">
        <v>11</v>
      </c>
      <c r="F6532">
        <v>5.2061482999999999E-2</v>
      </c>
      <c r="G6532" t="s">
        <v>26</v>
      </c>
      <c r="H6532">
        <v>76.798599999999993</v>
      </c>
      <c r="I6532" t="s">
        <v>13</v>
      </c>
      <c r="J6532">
        <v>1999</v>
      </c>
      <c r="K6532" t="s">
        <v>14</v>
      </c>
      <c r="L6532" t="s">
        <v>15</v>
      </c>
      <c r="M6532" t="s">
        <v>16</v>
      </c>
      <c r="N6532">
        <v>1324.2762</v>
      </c>
    </row>
    <row r="6533" spans="1:14" x14ac:dyDescent="0.3">
      <c r="A6533" t="s">
        <v>71</v>
      </c>
      <c r="B6533">
        <v>6531</v>
      </c>
      <c r="C6533">
        <v>5.9249999999999998</v>
      </c>
      <c r="D6533">
        <f>SUMIF(E:E,Table1[[#This Row],[Item_Fat_Content]],N:N)</f>
        <v>6457454.3820000133</v>
      </c>
      <c r="E6533" t="s">
        <v>1608</v>
      </c>
      <c r="F6533">
        <v>9.6387053E-2</v>
      </c>
      <c r="G6533" t="s">
        <v>12</v>
      </c>
      <c r="H6533">
        <v>45.608600000000003</v>
      </c>
      <c r="I6533" t="s">
        <v>31</v>
      </c>
      <c r="J6533">
        <v>1987</v>
      </c>
      <c r="K6533" t="s">
        <v>32</v>
      </c>
      <c r="L6533" t="s">
        <v>21</v>
      </c>
      <c r="M6533" t="s">
        <v>16</v>
      </c>
      <c r="N6533">
        <v>356.86880000000002</v>
      </c>
    </row>
    <row r="6534" spans="1:14" x14ac:dyDescent="0.3">
      <c r="A6534" t="s">
        <v>333</v>
      </c>
      <c r="B6534">
        <v>6532</v>
      </c>
      <c r="C6534">
        <v>9.6950000000000003</v>
      </c>
      <c r="D6534">
        <f>SUMIF(E:E,Table1[[#This Row],[Item_Fat_Content]],N:N)</f>
        <v>6457454.3820000133</v>
      </c>
      <c r="E6534" t="s">
        <v>1608</v>
      </c>
      <c r="F6534">
        <v>0.128176489</v>
      </c>
      <c r="G6534" t="s">
        <v>34</v>
      </c>
      <c r="H6534">
        <v>224.84039999999999</v>
      </c>
      <c r="I6534" t="s">
        <v>31</v>
      </c>
      <c r="J6534">
        <v>1987</v>
      </c>
      <c r="K6534" t="s">
        <v>32</v>
      </c>
      <c r="L6534" t="s">
        <v>21</v>
      </c>
      <c r="M6534" t="s">
        <v>16</v>
      </c>
      <c r="N6534">
        <v>3600.6464000000001</v>
      </c>
    </row>
    <row r="6535" spans="1:14" x14ac:dyDescent="0.3">
      <c r="A6535" t="s">
        <v>1057</v>
      </c>
      <c r="B6535">
        <v>6533</v>
      </c>
      <c r="C6535">
        <v>12.6</v>
      </c>
      <c r="D6535">
        <f>SUMIF(E:E,Table1[[#This Row],[Item_Fat_Content]],N:N)</f>
        <v>11904094.532999987</v>
      </c>
      <c r="E6535" t="s">
        <v>11</v>
      </c>
      <c r="F6535">
        <v>6.4110724999999993E-2</v>
      </c>
      <c r="G6535" t="s">
        <v>56</v>
      </c>
      <c r="H6535">
        <v>122.34139999999999</v>
      </c>
      <c r="I6535" t="s">
        <v>48</v>
      </c>
      <c r="J6535">
        <v>1997</v>
      </c>
      <c r="K6535" t="s">
        <v>49</v>
      </c>
      <c r="L6535" t="s">
        <v>15</v>
      </c>
      <c r="M6535" t="s">
        <v>16</v>
      </c>
      <c r="N6535">
        <v>243.68279999999999</v>
      </c>
    </row>
    <row r="6536" spans="1:14" x14ac:dyDescent="0.3">
      <c r="A6536" t="s">
        <v>406</v>
      </c>
      <c r="B6536">
        <v>6534</v>
      </c>
      <c r="C6536">
        <v>15.6</v>
      </c>
      <c r="D6536">
        <f>SUMIF(E:E,Table1[[#This Row],[Item_Fat_Content]],N:N)</f>
        <v>6457454.3820000133</v>
      </c>
      <c r="E6536" t="s">
        <v>1608</v>
      </c>
      <c r="F6536">
        <v>3.5561344000000002E-2</v>
      </c>
      <c r="G6536" t="s">
        <v>36</v>
      </c>
      <c r="H6536">
        <v>112.15179999999999</v>
      </c>
      <c r="I6536" t="s">
        <v>13</v>
      </c>
      <c r="J6536">
        <v>1999</v>
      </c>
      <c r="K6536" t="s">
        <v>14</v>
      </c>
      <c r="L6536" t="s">
        <v>15</v>
      </c>
      <c r="M6536" t="s">
        <v>16</v>
      </c>
      <c r="N6536">
        <v>1821.6288</v>
      </c>
    </row>
    <row r="6537" spans="1:14" x14ac:dyDescent="0.3">
      <c r="A6537" t="s">
        <v>1050</v>
      </c>
      <c r="B6537">
        <v>6535</v>
      </c>
      <c r="C6537">
        <v>16.7</v>
      </c>
      <c r="D6537">
        <f>SUMIF(E:E,Table1[[#This Row],[Item_Fat_Content]],N:N)</f>
        <v>6457454.3820000133</v>
      </c>
      <c r="E6537" t="s">
        <v>1608</v>
      </c>
      <c r="F6537">
        <v>0.119647957</v>
      </c>
      <c r="G6537" t="s">
        <v>26</v>
      </c>
      <c r="H6537">
        <v>180.99760000000001</v>
      </c>
      <c r="I6537" t="s">
        <v>13</v>
      </c>
      <c r="J6537">
        <v>1999</v>
      </c>
      <c r="K6537" t="s">
        <v>14</v>
      </c>
      <c r="L6537" t="s">
        <v>15</v>
      </c>
      <c r="M6537" t="s">
        <v>16</v>
      </c>
      <c r="N6537">
        <v>4165.2448000000004</v>
      </c>
    </row>
    <row r="6538" spans="1:14" x14ac:dyDescent="0.3">
      <c r="A6538" t="s">
        <v>397</v>
      </c>
      <c r="B6538">
        <v>6536</v>
      </c>
      <c r="C6538">
        <v>18</v>
      </c>
      <c r="D6538">
        <f>SUMIF(E:E,Table1[[#This Row],[Item_Fat_Content]],N:N)</f>
        <v>6457454.3820000133</v>
      </c>
      <c r="E6538" t="s">
        <v>1608</v>
      </c>
      <c r="F6538">
        <v>0.238831875</v>
      </c>
      <c r="G6538" t="s">
        <v>26</v>
      </c>
      <c r="H6538">
        <v>88.251400000000004</v>
      </c>
      <c r="I6538" t="s">
        <v>27</v>
      </c>
      <c r="J6538">
        <v>1998</v>
      </c>
      <c r="K6538" t="str">
        <f>K6537</f>
        <v>Medium</v>
      </c>
      <c r="L6538" t="s">
        <v>21</v>
      </c>
      <c r="M6538" t="s">
        <v>28</v>
      </c>
      <c r="N6538">
        <v>88.551400000000001</v>
      </c>
    </row>
    <row r="6539" spans="1:14" x14ac:dyDescent="0.3">
      <c r="A6539" t="s">
        <v>457</v>
      </c>
      <c r="B6539">
        <v>6537</v>
      </c>
      <c r="C6539">
        <f>C6538</f>
        <v>18</v>
      </c>
      <c r="D6539">
        <f>SUMIF(E:E,Table1[[#This Row],[Item_Fat_Content]],N:N)</f>
        <v>6457454.3820000133</v>
      </c>
      <c r="E6539" t="s">
        <v>1608</v>
      </c>
      <c r="F6539">
        <v>7.5676338999999995E-2</v>
      </c>
      <c r="G6539" t="s">
        <v>41</v>
      </c>
      <c r="H6539">
        <v>190.4846</v>
      </c>
      <c r="I6539" t="s">
        <v>38</v>
      </c>
      <c r="J6539">
        <v>1985</v>
      </c>
      <c r="K6539" t="s">
        <v>14</v>
      </c>
      <c r="L6539" t="s">
        <v>21</v>
      </c>
      <c r="M6539" t="s">
        <v>39</v>
      </c>
      <c r="N6539">
        <v>8789.8916000000008</v>
      </c>
    </row>
    <row r="6540" spans="1:14" x14ac:dyDescent="0.3">
      <c r="A6540" t="s">
        <v>336</v>
      </c>
      <c r="B6540">
        <v>6538</v>
      </c>
      <c r="C6540">
        <v>20.85</v>
      </c>
      <c r="D6540">
        <f>SUMIF(E:E,Table1[[#This Row],[Item_Fat_Content]],N:N)</f>
        <v>11904094.532999987</v>
      </c>
      <c r="E6540" t="s">
        <v>11</v>
      </c>
      <c r="F6540">
        <v>2.1416681E-2</v>
      </c>
      <c r="G6540" t="s">
        <v>26</v>
      </c>
      <c r="H6540">
        <v>104.6306</v>
      </c>
      <c r="I6540" t="s">
        <v>20</v>
      </c>
      <c r="J6540">
        <v>2009</v>
      </c>
      <c r="K6540" t="s">
        <v>14</v>
      </c>
      <c r="L6540" t="s">
        <v>21</v>
      </c>
      <c r="M6540" t="s">
        <v>22</v>
      </c>
      <c r="N6540">
        <v>1149.8366000000001</v>
      </c>
    </row>
    <row r="6541" spans="1:14" x14ac:dyDescent="0.3">
      <c r="A6541" t="s">
        <v>1323</v>
      </c>
      <c r="B6541">
        <v>6539</v>
      </c>
      <c r="C6541">
        <f>C6540</f>
        <v>20.85</v>
      </c>
      <c r="D6541">
        <f>SUMIF(E:E,Table1[[#This Row],[Item_Fat_Content]],N:N)</f>
        <v>11904094.532999987</v>
      </c>
      <c r="E6541" t="s">
        <v>11</v>
      </c>
      <c r="F6541">
        <v>2.4766802000000001E-2</v>
      </c>
      <c r="G6541" t="s">
        <v>30</v>
      </c>
      <c r="H6541">
        <v>151.03919999999999</v>
      </c>
      <c r="I6541" t="s">
        <v>38</v>
      </c>
      <c r="J6541">
        <v>1985</v>
      </c>
      <c r="K6541" t="s">
        <v>14</v>
      </c>
      <c r="L6541" t="s">
        <v>21</v>
      </c>
      <c r="M6541" t="s">
        <v>39</v>
      </c>
      <c r="N6541">
        <v>3281.0623999999998</v>
      </c>
    </row>
    <row r="6542" spans="1:14" x14ac:dyDescent="0.3">
      <c r="A6542" t="s">
        <v>1038</v>
      </c>
      <c r="B6542">
        <v>6540</v>
      </c>
      <c r="C6542">
        <v>18.7</v>
      </c>
      <c r="D6542">
        <f>SUMIF(E:E,Table1[[#This Row],[Item_Fat_Content]],N:N)</f>
        <v>229576.49539999999</v>
      </c>
      <c r="E6542" t="s">
        <v>18</v>
      </c>
      <c r="F6542">
        <v>7.0691728999999995E-2</v>
      </c>
      <c r="G6542" t="s">
        <v>41</v>
      </c>
      <c r="H6542">
        <v>230.20099999999999</v>
      </c>
      <c r="I6542" t="s">
        <v>48</v>
      </c>
      <c r="J6542">
        <v>1997</v>
      </c>
      <c r="K6542" t="s">
        <v>49</v>
      </c>
      <c r="L6542" t="s">
        <v>15</v>
      </c>
      <c r="M6542" t="s">
        <v>16</v>
      </c>
      <c r="N6542">
        <v>5742.5249999999996</v>
      </c>
    </row>
    <row r="6543" spans="1:14" x14ac:dyDescent="0.3">
      <c r="A6543" t="s">
        <v>1027</v>
      </c>
      <c r="B6543">
        <v>6541</v>
      </c>
      <c r="C6543">
        <f>C6542</f>
        <v>18.7</v>
      </c>
      <c r="D6543">
        <f>SUMIF(E:E,Table1[[#This Row],[Item_Fat_Content]],N:N)</f>
        <v>6457454.3820000133</v>
      </c>
      <c r="E6543" t="s">
        <v>1608</v>
      </c>
      <c r="F6543">
        <v>3.0693308999999998E-2</v>
      </c>
      <c r="G6543" t="s">
        <v>73</v>
      </c>
      <c r="H6543">
        <v>228.0352</v>
      </c>
      <c r="I6543" t="s">
        <v>38</v>
      </c>
      <c r="J6543">
        <v>1985</v>
      </c>
      <c r="K6543" t="s">
        <v>14</v>
      </c>
      <c r="L6543" t="s">
        <v>21</v>
      </c>
      <c r="M6543" t="s">
        <v>39</v>
      </c>
      <c r="N6543">
        <v>10306.584000000001</v>
      </c>
    </row>
    <row r="6544" spans="1:14" x14ac:dyDescent="0.3">
      <c r="A6544" t="s">
        <v>1091</v>
      </c>
      <c r="B6544">
        <v>6542</v>
      </c>
      <c r="C6544">
        <v>18.850000000000001</v>
      </c>
      <c r="D6544">
        <f>SUMIF(E:E,Table1[[#This Row],[Item_Fat_Content]],N:N)</f>
        <v>11904094.532999987</v>
      </c>
      <c r="E6544" t="s">
        <v>11</v>
      </c>
      <c r="F6544">
        <v>5.5671581999999997E-2</v>
      </c>
      <c r="G6544" t="s">
        <v>34</v>
      </c>
      <c r="H6544">
        <v>133.32839999999999</v>
      </c>
      <c r="I6544" t="s">
        <v>45</v>
      </c>
      <c r="J6544">
        <v>2007</v>
      </c>
      <c r="K6544" t="str">
        <f>K6543</f>
        <v>Medium</v>
      </c>
      <c r="L6544" t="s">
        <v>43</v>
      </c>
      <c r="M6544" t="s">
        <v>16</v>
      </c>
      <c r="N6544">
        <v>263.65679999999998</v>
      </c>
    </row>
    <row r="6545" spans="1:14" x14ac:dyDescent="0.3">
      <c r="A6545" t="s">
        <v>1272</v>
      </c>
      <c r="B6545">
        <v>6543</v>
      </c>
      <c r="C6545">
        <v>11.65</v>
      </c>
      <c r="D6545">
        <f>SUMIF(E:E,Table1[[#This Row],[Item_Fat_Content]],N:N)</f>
        <v>11904094.532999987</v>
      </c>
      <c r="E6545" t="s">
        <v>11</v>
      </c>
      <c r="F6545">
        <v>4.0507227999999999E-2</v>
      </c>
      <c r="G6545" t="s">
        <v>26</v>
      </c>
      <c r="H6545">
        <v>186.92400000000001</v>
      </c>
      <c r="I6545" t="s">
        <v>60</v>
      </c>
      <c r="J6545">
        <v>2004</v>
      </c>
      <c r="K6545" t="s">
        <v>49</v>
      </c>
      <c r="L6545" t="s">
        <v>43</v>
      </c>
      <c r="M6545" t="s">
        <v>16</v>
      </c>
      <c r="N6545">
        <v>2237.0880000000002</v>
      </c>
    </row>
    <row r="6546" spans="1:14" x14ac:dyDescent="0.3">
      <c r="A6546" t="s">
        <v>535</v>
      </c>
      <c r="B6546">
        <v>6544</v>
      </c>
      <c r="C6546">
        <v>16.5</v>
      </c>
      <c r="D6546">
        <f>SUMIF(E:E,Table1[[#This Row],[Item_Fat_Content]],N:N)</f>
        <v>11904094.532999987</v>
      </c>
      <c r="E6546" t="s">
        <v>11</v>
      </c>
      <c r="F6546">
        <v>3.5626318999999997E-2</v>
      </c>
      <c r="G6546" t="s">
        <v>56</v>
      </c>
      <c r="H6546">
        <v>93.111999999999995</v>
      </c>
      <c r="I6546" t="s">
        <v>31</v>
      </c>
      <c r="J6546">
        <v>1987</v>
      </c>
      <c r="K6546" t="s">
        <v>32</v>
      </c>
      <c r="L6546" t="s">
        <v>21</v>
      </c>
      <c r="M6546" t="s">
        <v>16</v>
      </c>
      <c r="N6546">
        <v>932.12</v>
      </c>
    </row>
    <row r="6547" spans="1:14" x14ac:dyDescent="0.3">
      <c r="A6547" t="s">
        <v>1273</v>
      </c>
      <c r="B6547">
        <v>6545</v>
      </c>
      <c r="C6547">
        <v>15.6</v>
      </c>
      <c r="D6547">
        <f>SUMIF(E:E,Table1[[#This Row],[Item_Fat_Content]],N:N)</f>
        <v>11904094.532999987</v>
      </c>
      <c r="E6547" t="s">
        <v>11</v>
      </c>
      <c r="F6547">
        <v>0.14368890500000001</v>
      </c>
      <c r="G6547" t="s">
        <v>54</v>
      </c>
      <c r="H6547">
        <v>128.1994</v>
      </c>
      <c r="I6547" t="s">
        <v>20</v>
      </c>
      <c r="J6547">
        <v>2009</v>
      </c>
      <c r="K6547" t="s">
        <v>14</v>
      </c>
      <c r="L6547" t="s">
        <v>21</v>
      </c>
      <c r="M6547" t="s">
        <v>22</v>
      </c>
      <c r="N6547">
        <v>2184.4897999999998</v>
      </c>
    </row>
    <row r="6548" spans="1:14" x14ac:dyDescent="0.3">
      <c r="A6548" t="s">
        <v>967</v>
      </c>
      <c r="B6548">
        <v>6546</v>
      </c>
      <c r="C6548">
        <v>12.3</v>
      </c>
      <c r="D6548">
        <f>SUMIF(E:E,Table1[[#This Row],[Item_Fat_Content]],N:N)</f>
        <v>6457454.3820000133</v>
      </c>
      <c r="E6548" t="s">
        <v>1608</v>
      </c>
      <c r="F6548">
        <v>0.106542886</v>
      </c>
      <c r="G6548" t="s">
        <v>26</v>
      </c>
      <c r="H6548">
        <v>173.2396</v>
      </c>
      <c r="I6548" t="s">
        <v>42</v>
      </c>
      <c r="J6548">
        <v>2002</v>
      </c>
      <c r="K6548" t="str">
        <f>K6547</f>
        <v>Medium</v>
      </c>
      <c r="L6548" t="s">
        <v>43</v>
      </c>
      <c r="M6548" t="s">
        <v>16</v>
      </c>
      <c r="N6548">
        <v>3139.9128000000001</v>
      </c>
    </row>
    <row r="6549" spans="1:14" x14ac:dyDescent="0.3">
      <c r="A6549" t="s">
        <v>284</v>
      </c>
      <c r="B6549">
        <v>6547</v>
      </c>
      <c r="C6549">
        <f>C6548</f>
        <v>12.3</v>
      </c>
      <c r="D6549">
        <f>SUMIF(E:E,Table1[[#This Row],[Item_Fat_Content]],N:N)</f>
        <v>6457454.3820000133</v>
      </c>
      <c r="E6549" t="s">
        <v>1608</v>
      </c>
      <c r="F6549">
        <v>0.208662546</v>
      </c>
      <c r="G6549" t="s">
        <v>12</v>
      </c>
      <c r="H6549">
        <v>231.83</v>
      </c>
      <c r="I6549" t="s">
        <v>65</v>
      </c>
      <c r="J6549">
        <v>1985</v>
      </c>
      <c r="K6549" t="s">
        <v>49</v>
      </c>
      <c r="L6549" t="s">
        <v>15</v>
      </c>
      <c r="M6549" t="s">
        <v>28</v>
      </c>
      <c r="N6549">
        <v>466.06</v>
      </c>
    </row>
    <row r="6550" spans="1:14" x14ac:dyDescent="0.3">
      <c r="A6550" t="s">
        <v>1193</v>
      </c>
      <c r="B6550">
        <v>6548</v>
      </c>
      <c r="C6550">
        <v>10.65</v>
      </c>
      <c r="D6550">
        <f>SUMIF(E:E,Table1[[#This Row],[Item_Fat_Content]],N:N)</f>
        <v>11904094.532999987</v>
      </c>
      <c r="E6550" t="s">
        <v>11</v>
      </c>
      <c r="F6550">
        <v>2.4107056000000002E-2</v>
      </c>
      <c r="G6550" t="s">
        <v>26</v>
      </c>
      <c r="H6550">
        <v>56.627200000000002</v>
      </c>
      <c r="I6550" t="s">
        <v>45</v>
      </c>
      <c r="J6550">
        <v>2007</v>
      </c>
      <c r="K6550" t="str">
        <f t="shared" ref="K6550:K6551" si="505">K6549</f>
        <v>Small</v>
      </c>
      <c r="L6550" t="s">
        <v>43</v>
      </c>
      <c r="M6550" t="s">
        <v>16</v>
      </c>
      <c r="N6550">
        <v>447.41759999999999</v>
      </c>
    </row>
    <row r="6551" spans="1:14" x14ac:dyDescent="0.3">
      <c r="A6551" t="s">
        <v>1415</v>
      </c>
      <c r="B6551">
        <v>6549</v>
      </c>
      <c r="C6551">
        <v>16.2</v>
      </c>
      <c r="D6551">
        <f>SUMIF(E:E,Table1[[#This Row],[Item_Fat_Content]],N:N)</f>
        <v>11904094.532999987</v>
      </c>
      <c r="E6551" t="s">
        <v>11</v>
      </c>
      <c r="F6551">
        <v>0.104058452</v>
      </c>
      <c r="G6551" t="s">
        <v>73</v>
      </c>
      <c r="H6551">
        <v>102.499</v>
      </c>
      <c r="I6551" t="s">
        <v>45</v>
      </c>
      <c r="J6551">
        <v>2007</v>
      </c>
      <c r="K6551" t="str">
        <f t="shared" si="505"/>
        <v>Small</v>
      </c>
      <c r="L6551" t="s">
        <v>43</v>
      </c>
      <c r="M6551" t="s">
        <v>16</v>
      </c>
      <c r="N6551">
        <v>2063.98</v>
      </c>
    </row>
    <row r="6552" spans="1:14" x14ac:dyDescent="0.3">
      <c r="A6552" t="s">
        <v>1448</v>
      </c>
      <c r="B6552">
        <v>6550</v>
      </c>
      <c r="C6552">
        <v>10.5</v>
      </c>
      <c r="D6552">
        <f>SUMIF(E:E,Table1[[#This Row],[Item_Fat_Content]],N:N)</f>
        <v>6457454.3820000133</v>
      </c>
      <c r="E6552" t="s">
        <v>1608</v>
      </c>
      <c r="F6552">
        <v>4.8403392000000003E-2</v>
      </c>
      <c r="G6552" t="s">
        <v>12</v>
      </c>
      <c r="H6552">
        <v>48.2376</v>
      </c>
      <c r="I6552" t="s">
        <v>20</v>
      </c>
      <c r="J6552">
        <v>2009</v>
      </c>
      <c r="K6552" t="s">
        <v>14</v>
      </c>
      <c r="L6552" t="s">
        <v>21</v>
      </c>
      <c r="M6552" t="s">
        <v>22</v>
      </c>
      <c r="N6552">
        <v>527.31359999999995</v>
      </c>
    </row>
    <row r="6553" spans="1:14" x14ac:dyDescent="0.3">
      <c r="A6553" t="s">
        <v>935</v>
      </c>
      <c r="B6553">
        <v>6551</v>
      </c>
      <c r="C6553">
        <f>C6552</f>
        <v>10.5</v>
      </c>
      <c r="D6553">
        <f>SUMIF(E:E,Table1[[#This Row],[Item_Fat_Content]],N:N)</f>
        <v>6457454.3820000133</v>
      </c>
      <c r="E6553" t="s">
        <v>1608</v>
      </c>
      <c r="F6553">
        <v>2.6391403000000001E-2</v>
      </c>
      <c r="G6553" t="s">
        <v>73</v>
      </c>
      <c r="H6553">
        <v>92.811999999999998</v>
      </c>
      <c r="I6553" t="s">
        <v>38</v>
      </c>
      <c r="J6553">
        <v>1985</v>
      </c>
      <c r="K6553" t="s">
        <v>14</v>
      </c>
      <c r="L6553" t="s">
        <v>21</v>
      </c>
      <c r="M6553" t="s">
        <v>39</v>
      </c>
      <c r="N6553">
        <v>2609.9360000000001</v>
      </c>
    </row>
    <row r="6554" spans="1:14" x14ac:dyDescent="0.3">
      <c r="A6554" t="s">
        <v>1464</v>
      </c>
      <c r="B6554">
        <v>6552</v>
      </c>
      <c r="C6554">
        <v>7.55</v>
      </c>
      <c r="D6554">
        <f>SUMIF(E:E,Table1[[#This Row],[Item_Fat_Content]],N:N)</f>
        <v>6457454.3820000133</v>
      </c>
      <c r="E6554" t="s">
        <v>1608</v>
      </c>
      <c r="F6554">
        <v>3.1007381000000001E-2</v>
      </c>
      <c r="G6554" t="s">
        <v>26</v>
      </c>
      <c r="H6554">
        <v>123.4072</v>
      </c>
      <c r="I6554" t="s">
        <v>42</v>
      </c>
      <c r="J6554">
        <v>2002</v>
      </c>
      <c r="K6554" t="str">
        <f>K6553</f>
        <v>Medium</v>
      </c>
      <c r="L6554" t="s">
        <v>43</v>
      </c>
      <c r="M6554" t="s">
        <v>16</v>
      </c>
      <c r="N6554">
        <v>2082.6224000000002</v>
      </c>
    </row>
    <row r="6555" spans="1:14" x14ac:dyDescent="0.3">
      <c r="A6555" t="s">
        <v>783</v>
      </c>
      <c r="B6555">
        <v>6553</v>
      </c>
      <c r="C6555">
        <f>C6554</f>
        <v>7.55</v>
      </c>
      <c r="D6555">
        <f>SUMIF(E:E,Table1[[#This Row],[Item_Fat_Content]],N:N)</f>
        <v>11904094.532999987</v>
      </c>
      <c r="E6555" t="s">
        <v>11</v>
      </c>
      <c r="F6555">
        <v>0.15067239900000001</v>
      </c>
      <c r="G6555" t="s">
        <v>73</v>
      </c>
      <c r="H6555">
        <v>104.72799999999999</v>
      </c>
      <c r="I6555" t="s">
        <v>38</v>
      </c>
      <c r="J6555">
        <v>1985</v>
      </c>
      <c r="K6555" t="s">
        <v>14</v>
      </c>
      <c r="L6555" t="s">
        <v>21</v>
      </c>
      <c r="M6555" t="s">
        <v>39</v>
      </c>
      <c r="N6555">
        <v>2450.1439999999998</v>
      </c>
    </row>
    <row r="6556" spans="1:14" x14ac:dyDescent="0.3">
      <c r="A6556" t="s">
        <v>687</v>
      </c>
      <c r="B6556">
        <v>6554</v>
      </c>
      <c r="C6556">
        <v>13.35</v>
      </c>
      <c r="D6556">
        <f>SUMIF(E:E,Table1[[#This Row],[Item_Fat_Content]],N:N)</f>
        <v>6457454.3820000133</v>
      </c>
      <c r="E6556" t="s">
        <v>1608</v>
      </c>
      <c r="F6556">
        <v>0.14959862800000001</v>
      </c>
      <c r="G6556" t="s">
        <v>36</v>
      </c>
      <c r="H6556">
        <v>179.46600000000001</v>
      </c>
      <c r="I6556" t="s">
        <v>13</v>
      </c>
      <c r="J6556">
        <v>1999</v>
      </c>
      <c r="K6556" t="s">
        <v>14</v>
      </c>
      <c r="L6556" t="s">
        <v>15</v>
      </c>
      <c r="M6556" t="s">
        <v>16</v>
      </c>
      <c r="N6556">
        <v>3775.0859999999998</v>
      </c>
    </row>
    <row r="6557" spans="1:14" x14ac:dyDescent="0.3">
      <c r="A6557" t="s">
        <v>846</v>
      </c>
      <c r="B6557">
        <v>6555</v>
      </c>
      <c r="C6557">
        <v>16</v>
      </c>
      <c r="D6557">
        <f>SUMIF(E:E,Table1[[#This Row],[Item_Fat_Content]],N:N)</f>
        <v>11904094.532999987</v>
      </c>
      <c r="E6557" t="s">
        <v>11</v>
      </c>
      <c r="F6557">
        <v>7.7290355000000005E-2</v>
      </c>
      <c r="G6557" t="s">
        <v>26</v>
      </c>
      <c r="H6557">
        <v>44.508600000000001</v>
      </c>
      <c r="I6557" t="s">
        <v>45</v>
      </c>
      <c r="J6557">
        <v>2007</v>
      </c>
      <c r="K6557" t="str">
        <f>K6556</f>
        <v>Medium</v>
      </c>
      <c r="L6557" t="s">
        <v>43</v>
      </c>
      <c r="M6557" t="s">
        <v>16</v>
      </c>
      <c r="N6557">
        <v>713.73760000000004</v>
      </c>
    </row>
    <row r="6558" spans="1:14" x14ac:dyDescent="0.3">
      <c r="A6558" t="s">
        <v>216</v>
      </c>
      <c r="B6558">
        <v>6556</v>
      </c>
      <c r="C6558">
        <f>C6557</f>
        <v>16</v>
      </c>
      <c r="D6558">
        <f>SUMIF(E:E,Table1[[#This Row],[Item_Fat_Content]],N:N)</f>
        <v>6457454.3820000133</v>
      </c>
      <c r="E6558" t="s">
        <v>1608</v>
      </c>
      <c r="F6558">
        <v>7.8758649E-2</v>
      </c>
      <c r="G6558" t="s">
        <v>36</v>
      </c>
      <c r="H6558">
        <v>103.0016</v>
      </c>
      <c r="I6558" t="s">
        <v>65</v>
      </c>
      <c r="J6558">
        <v>1985</v>
      </c>
      <c r="K6558" t="s">
        <v>49</v>
      </c>
      <c r="L6558" t="s">
        <v>15</v>
      </c>
      <c r="M6558" t="s">
        <v>28</v>
      </c>
      <c r="N6558">
        <v>202.4032</v>
      </c>
    </row>
    <row r="6559" spans="1:14" x14ac:dyDescent="0.3">
      <c r="A6559" t="s">
        <v>295</v>
      </c>
      <c r="B6559">
        <v>6557</v>
      </c>
      <c r="C6559">
        <v>16.850000000000001</v>
      </c>
      <c r="D6559">
        <f>SUMIF(E:E,Table1[[#This Row],[Item_Fat_Content]],N:N)</f>
        <v>11904094.532999987</v>
      </c>
      <c r="E6559" t="s">
        <v>11</v>
      </c>
      <c r="F6559">
        <v>3.6359890999999998E-2</v>
      </c>
      <c r="G6559" t="s">
        <v>36</v>
      </c>
      <c r="H6559">
        <v>90.748800000000003</v>
      </c>
      <c r="I6559" t="s">
        <v>31</v>
      </c>
      <c r="J6559">
        <v>1987</v>
      </c>
      <c r="K6559" t="s">
        <v>32</v>
      </c>
      <c r="L6559" t="s">
        <v>21</v>
      </c>
      <c r="M6559" t="s">
        <v>16</v>
      </c>
      <c r="N6559">
        <v>2263.7199999999998</v>
      </c>
    </row>
    <row r="6560" spans="1:14" x14ac:dyDescent="0.3">
      <c r="A6560" t="s">
        <v>1287</v>
      </c>
      <c r="B6560">
        <v>6558</v>
      </c>
      <c r="C6560">
        <v>8.1850000000000005</v>
      </c>
      <c r="D6560">
        <f>SUMIF(E:E,Table1[[#This Row],[Item_Fat_Content]],N:N)</f>
        <v>11904094.532999987</v>
      </c>
      <c r="E6560" t="s">
        <v>11</v>
      </c>
      <c r="F6560">
        <v>4.6747071000000001E-2</v>
      </c>
      <c r="G6560" t="s">
        <v>26</v>
      </c>
      <c r="H6560">
        <v>49.969200000000001</v>
      </c>
      <c r="I6560" t="s">
        <v>45</v>
      </c>
      <c r="J6560">
        <v>2007</v>
      </c>
      <c r="K6560" t="str">
        <f>K6559</f>
        <v>High</v>
      </c>
      <c r="L6560" t="s">
        <v>43</v>
      </c>
      <c r="M6560" t="s">
        <v>16</v>
      </c>
      <c r="N6560">
        <v>837.57640000000004</v>
      </c>
    </row>
    <row r="6561" spans="1:14" x14ac:dyDescent="0.3">
      <c r="A6561" t="s">
        <v>1254</v>
      </c>
      <c r="B6561">
        <v>6559</v>
      </c>
      <c r="C6561">
        <v>19.7</v>
      </c>
      <c r="D6561">
        <f>SUMIF(E:E,Table1[[#This Row],[Item_Fat_Content]],N:N)</f>
        <v>11904094.532999987</v>
      </c>
      <c r="E6561" t="s">
        <v>11</v>
      </c>
      <c r="F6561">
        <v>0</v>
      </c>
      <c r="G6561" t="s">
        <v>58</v>
      </c>
      <c r="H6561">
        <v>125.9362</v>
      </c>
      <c r="I6561" t="s">
        <v>13</v>
      </c>
      <c r="J6561">
        <v>1999</v>
      </c>
      <c r="K6561" t="s">
        <v>14</v>
      </c>
      <c r="L6561" t="s">
        <v>15</v>
      </c>
      <c r="M6561" t="s">
        <v>16</v>
      </c>
      <c r="N6561">
        <v>1635.8706</v>
      </c>
    </row>
    <row r="6562" spans="1:14" x14ac:dyDescent="0.3">
      <c r="A6562" t="s">
        <v>1210</v>
      </c>
      <c r="B6562">
        <v>6560</v>
      </c>
      <c r="C6562">
        <v>10.8</v>
      </c>
      <c r="D6562">
        <f>SUMIF(E:E,Table1[[#This Row],[Item_Fat_Content]],N:N)</f>
        <v>11904094.532999987</v>
      </c>
      <c r="E6562" t="s">
        <v>11</v>
      </c>
      <c r="F6562">
        <v>4.1865847999999997E-2</v>
      </c>
      <c r="G6562" t="s">
        <v>56</v>
      </c>
      <c r="H6562">
        <v>189.72139999999999</v>
      </c>
      <c r="I6562" t="s">
        <v>48</v>
      </c>
      <c r="J6562">
        <v>1997</v>
      </c>
      <c r="K6562" t="s">
        <v>49</v>
      </c>
      <c r="L6562" t="s">
        <v>15</v>
      </c>
      <c r="M6562" t="s">
        <v>16</v>
      </c>
      <c r="N6562">
        <v>5841.0634</v>
      </c>
    </row>
    <row r="6563" spans="1:14" x14ac:dyDescent="0.3">
      <c r="A6563" t="s">
        <v>128</v>
      </c>
      <c r="B6563">
        <v>6561</v>
      </c>
      <c r="C6563">
        <v>12.6</v>
      </c>
      <c r="D6563">
        <f>SUMIF(E:E,Table1[[#This Row],[Item_Fat_Content]],N:N)</f>
        <v>6457454.3820000133</v>
      </c>
      <c r="E6563" t="s">
        <v>1608</v>
      </c>
      <c r="F6563">
        <v>3.1713126000000001E-2</v>
      </c>
      <c r="G6563" t="s">
        <v>34</v>
      </c>
      <c r="H6563">
        <v>172.57640000000001</v>
      </c>
      <c r="I6563" t="s">
        <v>45</v>
      </c>
      <c r="J6563">
        <v>2007</v>
      </c>
      <c r="K6563" t="str">
        <f>K6562</f>
        <v>Small</v>
      </c>
      <c r="L6563" t="s">
        <v>43</v>
      </c>
      <c r="M6563" t="s">
        <v>16</v>
      </c>
      <c r="N6563">
        <v>1030.6584</v>
      </c>
    </row>
    <row r="6564" spans="1:14" x14ac:dyDescent="0.3">
      <c r="A6564" t="s">
        <v>1491</v>
      </c>
      <c r="B6564">
        <v>6562</v>
      </c>
      <c r="C6564">
        <v>16.7</v>
      </c>
      <c r="D6564">
        <f>SUMIF(E:E,Table1[[#This Row],[Item_Fat_Content]],N:N)</f>
        <v>11904094.532999987</v>
      </c>
      <c r="E6564" t="s">
        <v>11</v>
      </c>
      <c r="F6564">
        <v>7.0440680000000006E-2</v>
      </c>
      <c r="G6564" t="s">
        <v>12</v>
      </c>
      <c r="H6564">
        <v>216.88499999999999</v>
      </c>
      <c r="I6564" t="s">
        <v>20</v>
      </c>
      <c r="J6564">
        <v>2009</v>
      </c>
      <c r="K6564" t="s">
        <v>14</v>
      </c>
      <c r="L6564" t="s">
        <v>21</v>
      </c>
      <c r="M6564" t="s">
        <v>22</v>
      </c>
      <c r="N6564">
        <v>6275.165</v>
      </c>
    </row>
    <row r="6565" spans="1:14" x14ac:dyDescent="0.3">
      <c r="A6565" t="s">
        <v>1542</v>
      </c>
      <c r="B6565">
        <v>6563</v>
      </c>
      <c r="C6565">
        <v>13.1</v>
      </c>
      <c r="D6565">
        <f>SUMIF(E:E,Table1[[#This Row],[Item_Fat_Content]],N:N)</f>
        <v>11904094.532999987</v>
      </c>
      <c r="E6565" t="s">
        <v>11</v>
      </c>
      <c r="F6565">
        <v>6.0874090000000002E-3</v>
      </c>
      <c r="G6565" t="s">
        <v>41</v>
      </c>
      <c r="H6565">
        <v>185.0898</v>
      </c>
      <c r="I6565" t="s">
        <v>20</v>
      </c>
      <c r="J6565">
        <v>2009</v>
      </c>
      <c r="K6565" t="s">
        <v>14</v>
      </c>
      <c r="L6565" t="s">
        <v>21</v>
      </c>
      <c r="M6565" t="s">
        <v>22</v>
      </c>
      <c r="N6565">
        <v>1870.8979999999999</v>
      </c>
    </row>
    <row r="6566" spans="1:14" x14ac:dyDescent="0.3">
      <c r="A6566" t="s">
        <v>1523</v>
      </c>
      <c r="B6566">
        <v>6564</v>
      </c>
      <c r="C6566">
        <v>14.85</v>
      </c>
      <c r="D6566">
        <f>SUMIF(E:E,Table1[[#This Row],[Item_Fat_Content]],N:N)</f>
        <v>6457454.3820000133</v>
      </c>
      <c r="E6566" t="s">
        <v>1608</v>
      </c>
      <c r="F6566">
        <v>3.5456465E-2</v>
      </c>
      <c r="G6566" t="s">
        <v>26</v>
      </c>
      <c r="H6566">
        <v>162.2578</v>
      </c>
      <c r="I6566" t="s">
        <v>45</v>
      </c>
      <c r="J6566">
        <v>2007</v>
      </c>
      <c r="K6566" t="str">
        <f>K6565</f>
        <v>Medium</v>
      </c>
      <c r="L6566" t="s">
        <v>43</v>
      </c>
      <c r="M6566" t="s">
        <v>16</v>
      </c>
      <c r="N6566">
        <v>3690.5293999999999</v>
      </c>
    </row>
    <row r="6567" spans="1:14" x14ac:dyDescent="0.3">
      <c r="A6567" t="s">
        <v>1163</v>
      </c>
      <c r="B6567">
        <v>6565</v>
      </c>
      <c r="C6567">
        <f>C6566</f>
        <v>14.85</v>
      </c>
      <c r="D6567">
        <f>SUMIF(E:E,Table1[[#This Row],[Item_Fat_Content]],N:N)</f>
        <v>11904094.532999987</v>
      </c>
      <c r="E6567" t="s">
        <v>11</v>
      </c>
      <c r="F6567">
        <v>0.14210799800000001</v>
      </c>
      <c r="G6567" t="s">
        <v>26</v>
      </c>
      <c r="H6567">
        <v>150.3734</v>
      </c>
      <c r="I6567" t="s">
        <v>65</v>
      </c>
      <c r="J6567">
        <v>1985</v>
      </c>
      <c r="K6567" t="s">
        <v>49</v>
      </c>
      <c r="L6567" t="s">
        <v>15</v>
      </c>
      <c r="M6567" t="s">
        <v>28</v>
      </c>
      <c r="N6567">
        <v>296.9468</v>
      </c>
    </row>
    <row r="6568" spans="1:14" x14ac:dyDescent="0.3">
      <c r="A6568" t="s">
        <v>325</v>
      </c>
      <c r="B6568">
        <v>6566</v>
      </c>
      <c r="C6568">
        <v>13</v>
      </c>
      <c r="D6568">
        <f>SUMIF(E:E,Table1[[#This Row],[Item_Fat_Content]],N:N)</f>
        <v>6457454.3820000133</v>
      </c>
      <c r="E6568" t="s">
        <v>1608</v>
      </c>
      <c r="F6568">
        <v>3.0064132E-2</v>
      </c>
      <c r="G6568" t="s">
        <v>73</v>
      </c>
      <c r="H6568">
        <v>58.021999999999998</v>
      </c>
      <c r="I6568" t="s">
        <v>31</v>
      </c>
      <c r="J6568">
        <v>1987</v>
      </c>
      <c r="K6568" t="s">
        <v>32</v>
      </c>
      <c r="L6568" t="s">
        <v>21</v>
      </c>
      <c r="M6568" t="s">
        <v>16</v>
      </c>
      <c r="N6568">
        <v>898.83</v>
      </c>
    </row>
    <row r="6569" spans="1:14" x14ac:dyDescent="0.3">
      <c r="A6569" t="s">
        <v>1191</v>
      </c>
      <c r="B6569">
        <v>6567</v>
      </c>
      <c r="C6569">
        <v>12.1</v>
      </c>
      <c r="D6569">
        <f>SUMIF(E:E,Table1[[#This Row],[Item_Fat_Content]],N:N)</f>
        <v>11904094.532999987</v>
      </c>
      <c r="E6569" t="s">
        <v>11</v>
      </c>
      <c r="F6569">
        <v>2.9781363000000002E-2</v>
      </c>
      <c r="G6569" t="s">
        <v>19</v>
      </c>
      <c r="H6569">
        <v>146.9444</v>
      </c>
      <c r="I6569" t="s">
        <v>48</v>
      </c>
      <c r="J6569">
        <v>1997</v>
      </c>
      <c r="K6569" t="s">
        <v>49</v>
      </c>
      <c r="L6569" t="s">
        <v>15</v>
      </c>
      <c r="M6569" t="s">
        <v>16</v>
      </c>
      <c r="N6569">
        <v>1596.5884000000001</v>
      </c>
    </row>
    <row r="6570" spans="1:14" x14ac:dyDescent="0.3">
      <c r="A6570" t="s">
        <v>1328</v>
      </c>
      <c r="B6570">
        <v>6568</v>
      </c>
      <c r="C6570">
        <v>11.3</v>
      </c>
      <c r="D6570">
        <f>SUMIF(E:E,Table1[[#This Row],[Item_Fat_Content]],N:N)</f>
        <v>11904094.532999987</v>
      </c>
      <c r="E6570" t="s">
        <v>11</v>
      </c>
      <c r="F6570">
        <v>5.6387854000000001E-2</v>
      </c>
      <c r="G6570" t="s">
        <v>34</v>
      </c>
      <c r="H6570">
        <v>245.4118</v>
      </c>
      <c r="I6570" t="s">
        <v>31</v>
      </c>
      <c r="J6570">
        <v>1987</v>
      </c>
      <c r="K6570" t="s">
        <v>32</v>
      </c>
      <c r="L6570" t="s">
        <v>21</v>
      </c>
      <c r="M6570" t="s">
        <v>16</v>
      </c>
      <c r="N6570">
        <v>6669.3185999999996</v>
      </c>
    </row>
    <row r="6571" spans="1:14" x14ac:dyDescent="0.3">
      <c r="A6571" t="s">
        <v>104</v>
      </c>
      <c r="B6571">
        <v>6569</v>
      </c>
      <c r="C6571">
        <v>10</v>
      </c>
      <c r="D6571">
        <f>SUMIF(E:E,Table1[[#This Row],[Item_Fat_Content]],N:N)</f>
        <v>11904094.532999987</v>
      </c>
      <c r="E6571" t="s">
        <v>11</v>
      </c>
      <c r="F6571">
        <v>3.8653607999999999E-2</v>
      </c>
      <c r="G6571" t="s">
        <v>26</v>
      </c>
      <c r="H6571">
        <v>245.4144</v>
      </c>
      <c r="I6571" t="s">
        <v>31</v>
      </c>
      <c r="J6571">
        <v>1987</v>
      </c>
      <c r="K6571" t="s">
        <v>32</v>
      </c>
      <c r="L6571" t="s">
        <v>21</v>
      </c>
      <c r="M6571" t="s">
        <v>16</v>
      </c>
      <c r="N6571">
        <v>7105.4175999999998</v>
      </c>
    </row>
    <row r="6572" spans="1:14" x14ac:dyDescent="0.3">
      <c r="A6572" t="s">
        <v>570</v>
      </c>
      <c r="B6572">
        <v>6570</v>
      </c>
      <c r="C6572">
        <v>20.6</v>
      </c>
      <c r="D6572">
        <f>SUMIF(E:E,Table1[[#This Row],[Item_Fat_Content]],N:N)</f>
        <v>11904094.532999987</v>
      </c>
      <c r="E6572" t="s">
        <v>11</v>
      </c>
      <c r="F6572">
        <v>8.3172413000000001E-2</v>
      </c>
      <c r="G6572" t="s">
        <v>34</v>
      </c>
      <c r="H6572">
        <v>121.07559999999999</v>
      </c>
      <c r="I6572" t="s">
        <v>42</v>
      </c>
      <c r="J6572">
        <v>2002</v>
      </c>
      <c r="K6572" t="str">
        <f>K6571</f>
        <v>High</v>
      </c>
      <c r="L6572" t="s">
        <v>43</v>
      </c>
      <c r="M6572" t="s">
        <v>16</v>
      </c>
      <c r="N6572">
        <v>1696.4584</v>
      </c>
    </row>
    <row r="6573" spans="1:14" x14ac:dyDescent="0.3">
      <c r="A6573" t="s">
        <v>1342</v>
      </c>
      <c r="B6573">
        <v>6571</v>
      </c>
      <c r="C6573">
        <v>11.5</v>
      </c>
      <c r="D6573">
        <f>SUMIF(E:E,Table1[[#This Row],[Item_Fat_Content]],N:N)</f>
        <v>6457454.3820000133</v>
      </c>
      <c r="E6573" t="s">
        <v>1608</v>
      </c>
      <c r="F6573">
        <v>2.0565921000000001E-2</v>
      </c>
      <c r="G6573" t="s">
        <v>12</v>
      </c>
      <c r="H6573">
        <v>86.054000000000002</v>
      </c>
      <c r="I6573" t="s">
        <v>60</v>
      </c>
      <c r="J6573">
        <v>2004</v>
      </c>
      <c r="K6573" t="s">
        <v>49</v>
      </c>
      <c r="L6573" t="s">
        <v>43</v>
      </c>
      <c r="M6573" t="s">
        <v>16</v>
      </c>
      <c r="N6573">
        <v>1384.864</v>
      </c>
    </row>
    <row r="6574" spans="1:14" x14ac:dyDescent="0.3">
      <c r="A6574" t="s">
        <v>55</v>
      </c>
      <c r="B6574">
        <v>6572</v>
      </c>
      <c r="C6574">
        <v>11.8</v>
      </c>
      <c r="D6574">
        <f>SUMIF(E:E,Table1[[#This Row],[Item_Fat_Content]],N:N)</f>
        <v>11904094.532999987</v>
      </c>
      <c r="E6574" t="s">
        <v>11</v>
      </c>
      <c r="F6574">
        <v>8.6096019999999992E-3</v>
      </c>
      <c r="G6574" t="s">
        <v>56</v>
      </c>
      <c r="H6574">
        <v>114.8492</v>
      </c>
      <c r="I6574" t="s">
        <v>45</v>
      </c>
      <c r="J6574">
        <v>2007</v>
      </c>
      <c r="K6574" t="str">
        <f t="shared" ref="K6574:K6576" si="506">K6573</f>
        <v>Small</v>
      </c>
      <c r="L6574" t="s">
        <v>43</v>
      </c>
      <c r="M6574" t="s">
        <v>16</v>
      </c>
      <c r="N6574">
        <v>1390.1904</v>
      </c>
    </row>
    <row r="6575" spans="1:14" x14ac:dyDescent="0.3">
      <c r="A6575" t="s">
        <v>285</v>
      </c>
      <c r="B6575">
        <v>6573</v>
      </c>
      <c r="C6575">
        <v>8.8949999999999996</v>
      </c>
      <c r="D6575">
        <f>SUMIF(E:E,Table1[[#This Row],[Item_Fat_Content]],N:N)</f>
        <v>11904094.532999987</v>
      </c>
      <c r="E6575" t="s">
        <v>11</v>
      </c>
      <c r="F6575">
        <v>0.121180705</v>
      </c>
      <c r="G6575" t="s">
        <v>54</v>
      </c>
      <c r="H6575">
        <v>177.03700000000001</v>
      </c>
      <c r="I6575" t="s">
        <v>27</v>
      </c>
      <c r="J6575">
        <v>1998</v>
      </c>
      <c r="K6575" t="str">
        <f t="shared" si="506"/>
        <v>Small</v>
      </c>
      <c r="L6575" t="s">
        <v>21</v>
      </c>
      <c r="M6575" t="s">
        <v>28</v>
      </c>
      <c r="N6575">
        <v>176.43700000000001</v>
      </c>
    </row>
    <row r="6576" spans="1:14" x14ac:dyDescent="0.3">
      <c r="A6576" t="s">
        <v>785</v>
      </c>
      <c r="B6576">
        <v>6574</v>
      </c>
      <c r="C6576">
        <v>9.3000000000000007</v>
      </c>
      <c r="D6576">
        <f>SUMIF(E:E,Table1[[#This Row],[Item_Fat_Content]],N:N)</f>
        <v>11904094.532999987</v>
      </c>
      <c r="E6576" t="s">
        <v>11</v>
      </c>
      <c r="F6576">
        <v>0.17470386199999999</v>
      </c>
      <c r="G6576" t="s">
        <v>36</v>
      </c>
      <c r="H6576">
        <v>104.0964</v>
      </c>
      <c r="I6576" t="s">
        <v>42</v>
      </c>
      <c r="J6576">
        <v>2002</v>
      </c>
      <c r="K6576" t="str">
        <f t="shared" si="506"/>
        <v>Small</v>
      </c>
      <c r="L6576" t="s">
        <v>43</v>
      </c>
      <c r="M6576" t="s">
        <v>16</v>
      </c>
      <c r="N6576">
        <v>1788.3388</v>
      </c>
    </row>
    <row r="6577" spans="1:14" x14ac:dyDescent="0.3">
      <c r="A6577" t="s">
        <v>741</v>
      </c>
      <c r="B6577">
        <v>6575</v>
      </c>
      <c r="C6577">
        <f>C6576</f>
        <v>9.3000000000000007</v>
      </c>
      <c r="D6577">
        <f>SUMIF(E:E,Table1[[#This Row],[Item_Fat_Content]],N:N)</f>
        <v>6457454.3820000133</v>
      </c>
      <c r="E6577" t="s">
        <v>1608</v>
      </c>
      <c r="F6577">
        <v>0.12780038799999999</v>
      </c>
      <c r="G6577" t="s">
        <v>41</v>
      </c>
      <c r="H6577">
        <v>177.03700000000001</v>
      </c>
      <c r="I6577" t="s">
        <v>38</v>
      </c>
      <c r="J6577">
        <v>1985</v>
      </c>
      <c r="K6577" t="s">
        <v>14</v>
      </c>
      <c r="L6577" t="s">
        <v>21</v>
      </c>
      <c r="M6577" t="s">
        <v>39</v>
      </c>
      <c r="N6577">
        <v>4587.3620000000001</v>
      </c>
    </row>
    <row r="6578" spans="1:14" x14ac:dyDescent="0.3">
      <c r="A6578" t="s">
        <v>1445</v>
      </c>
      <c r="B6578">
        <v>6576</v>
      </c>
      <c r="C6578">
        <v>19.100000000000001</v>
      </c>
      <c r="D6578">
        <f>SUMIF(E:E,Table1[[#This Row],[Item_Fat_Content]],N:N)</f>
        <v>11904094.532999987</v>
      </c>
      <c r="E6578" t="s">
        <v>11</v>
      </c>
      <c r="F6578">
        <v>0.29671366500000002</v>
      </c>
      <c r="G6578" t="s">
        <v>30</v>
      </c>
      <c r="H6578">
        <v>171.84219999999999</v>
      </c>
      <c r="I6578" t="s">
        <v>27</v>
      </c>
      <c r="J6578">
        <v>1998</v>
      </c>
      <c r="K6578" t="str">
        <f t="shared" ref="K6578:K6581" si="507">K6577</f>
        <v>Medium</v>
      </c>
      <c r="L6578" t="s">
        <v>21</v>
      </c>
      <c r="M6578" t="s">
        <v>28</v>
      </c>
      <c r="N6578">
        <v>1034.6532</v>
      </c>
    </row>
    <row r="6579" spans="1:14" x14ac:dyDescent="0.3">
      <c r="A6579" t="s">
        <v>515</v>
      </c>
      <c r="B6579">
        <v>6577</v>
      </c>
      <c r="C6579">
        <v>17.850000000000001</v>
      </c>
      <c r="D6579">
        <f>SUMIF(E:E,Table1[[#This Row],[Item_Fat_Content]],N:N)</f>
        <v>11904094.532999987</v>
      </c>
      <c r="E6579" t="s">
        <v>11</v>
      </c>
      <c r="F6579">
        <v>1.8125947999999999E-2</v>
      </c>
      <c r="G6579" t="s">
        <v>56</v>
      </c>
      <c r="H6579">
        <v>94.909400000000005</v>
      </c>
      <c r="I6579" t="s">
        <v>45</v>
      </c>
      <c r="J6579">
        <v>2007</v>
      </c>
      <c r="K6579" t="str">
        <f t="shared" si="507"/>
        <v>Medium</v>
      </c>
      <c r="L6579" t="s">
        <v>43</v>
      </c>
      <c r="M6579" t="s">
        <v>16</v>
      </c>
      <c r="N6579">
        <v>761.67520000000002</v>
      </c>
    </row>
    <row r="6580" spans="1:14" x14ac:dyDescent="0.3">
      <c r="A6580" t="s">
        <v>320</v>
      </c>
      <c r="B6580">
        <v>6578</v>
      </c>
      <c r="C6580">
        <v>6.4450000000000003</v>
      </c>
      <c r="D6580">
        <f>SUMIF(E:E,Table1[[#This Row],[Item_Fat_Content]],N:N)</f>
        <v>11904094.532999987</v>
      </c>
      <c r="E6580" t="s">
        <v>11</v>
      </c>
      <c r="F6580">
        <v>2.9859711000000001E-2</v>
      </c>
      <c r="G6580" t="s">
        <v>34</v>
      </c>
      <c r="H6580">
        <v>94.143600000000006</v>
      </c>
      <c r="I6580" t="s">
        <v>45</v>
      </c>
      <c r="J6580">
        <v>2007</v>
      </c>
      <c r="K6580" t="str">
        <f t="shared" si="507"/>
        <v>Medium</v>
      </c>
      <c r="L6580" t="s">
        <v>43</v>
      </c>
      <c r="M6580" t="s">
        <v>16</v>
      </c>
      <c r="N6580">
        <v>1418.154</v>
      </c>
    </row>
    <row r="6581" spans="1:14" x14ac:dyDescent="0.3">
      <c r="A6581" t="s">
        <v>1089</v>
      </c>
      <c r="B6581">
        <v>6579</v>
      </c>
      <c r="C6581">
        <v>12.65</v>
      </c>
      <c r="D6581">
        <f>SUMIF(E:E,Table1[[#This Row],[Item_Fat_Content]],N:N)</f>
        <v>11904094.532999987</v>
      </c>
      <c r="E6581" t="s">
        <v>11</v>
      </c>
      <c r="F6581">
        <v>0.116203156</v>
      </c>
      <c r="G6581" t="s">
        <v>24</v>
      </c>
      <c r="H6581">
        <v>53.532400000000003</v>
      </c>
      <c r="I6581" t="s">
        <v>27</v>
      </c>
      <c r="J6581">
        <v>1998</v>
      </c>
      <c r="K6581" t="str">
        <f t="shared" si="507"/>
        <v>Medium</v>
      </c>
      <c r="L6581" t="s">
        <v>21</v>
      </c>
      <c r="M6581" t="s">
        <v>28</v>
      </c>
      <c r="N6581">
        <v>415.45920000000001</v>
      </c>
    </row>
    <row r="6582" spans="1:14" x14ac:dyDescent="0.3">
      <c r="A6582" t="s">
        <v>1129</v>
      </c>
      <c r="B6582">
        <v>6580</v>
      </c>
      <c r="C6582">
        <v>13.15</v>
      </c>
      <c r="D6582">
        <f>SUMIF(E:E,Table1[[#This Row],[Item_Fat_Content]],N:N)</f>
        <v>11904094.532999987</v>
      </c>
      <c r="E6582" t="s">
        <v>11</v>
      </c>
      <c r="F6582">
        <v>9.2649510000000004E-2</v>
      </c>
      <c r="G6582" t="s">
        <v>30</v>
      </c>
      <c r="H6582">
        <v>157.8604</v>
      </c>
      <c r="I6582" t="s">
        <v>60</v>
      </c>
      <c r="J6582">
        <v>2004</v>
      </c>
      <c r="K6582" t="s">
        <v>49</v>
      </c>
      <c r="L6582" t="s">
        <v>43</v>
      </c>
      <c r="M6582" t="s">
        <v>16</v>
      </c>
      <c r="N6582">
        <v>3803.0495999999998</v>
      </c>
    </row>
    <row r="6583" spans="1:14" x14ac:dyDescent="0.3">
      <c r="A6583" t="s">
        <v>1237</v>
      </c>
      <c r="B6583">
        <v>6581</v>
      </c>
      <c r="C6583">
        <f>C6582</f>
        <v>13.15</v>
      </c>
      <c r="D6583">
        <f>SUMIF(E:E,Table1[[#This Row],[Item_Fat_Content]],N:N)</f>
        <v>11904094.532999987</v>
      </c>
      <c r="E6583" t="s">
        <v>11</v>
      </c>
      <c r="F6583">
        <v>8.1197035000000001E-2</v>
      </c>
      <c r="G6583" t="s">
        <v>78</v>
      </c>
      <c r="H6583">
        <v>121.7414</v>
      </c>
      <c r="I6583" t="s">
        <v>65</v>
      </c>
      <c r="J6583">
        <v>1985</v>
      </c>
      <c r="K6583" t="s">
        <v>49</v>
      </c>
      <c r="L6583" t="s">
        <v>15</v>
      </c>
      <c r="M6583" t="s">
        <v>28</v>
      </c>
      <c r="N6583">
        <v>365.52420000000001</v>
      </c>
    </row>
    <row r="6584" spans="1:14" x14ac:dyDescent="0.3">
      <c r="A6584" t="s">
        <v>334</v>
      </c>
      <c r="B6584">
        <v>6582</v>
      </c>
      <c r="C6584">
        <v>15</v>
      </c>
      <c r="D6584">
        <f>SUMIF(E:E,Table1[[#This Row],[Item_Fat_Content]],N:N)</f>
        <v>11904094.532999987</v>
      </c>
      <c r="E6584" t="s">
        <v>11</v>
      </c>
      <c r="F6584">
        <v>4.9070183000000003E-2</v>
      </c>
      <c r="G6584" t="s">
        <v>19</v>
      </c>
      <c r="H6584">
        <v>61.916800000000002</v>
      </c>
      <c r="I6584" t="s">
        <v>60</v>
      </c>
      <c r="J6584">
        <v>2004</v>
      </c>
      <c r="K6584" t="s">
        <v>49</v>
      </c>
      <c r="L6584" t="s">
        <v>43</v>
      </c>
      <c r="M6584" t="s">
        <v>16</v>
      </c>
      <c r="N6584">
        <v>767.00160000000005</v>
      </c>
    </row>
    <row r="6585" spans="1:14" x14ac:dyDescent="0.3">
      <c r="A6585" t="s">
        <v>896</v>
      </c>
      <c r="B6585">
        <v>6583</v>
      </c>
      <c r="C6585">
        <v>11.65</v>
      </c>
      <c r="D6585">
        <f>SUMIF(E:E,Table1[[#This Row],[Item_Fat_Content]],N:N)</f>
        <v>11904094.532999987</v>
      </c>
      <c r="E6585" t="s">
        <v>11</v>
      </c>
      <c r="F6585">
        <v>0.13139479300000001</v>
      </c>
      <c r="G6585" t="s">
        <v>34</v>
      </c>
      <c r="H6585">
        <v>151.9024</v>
      </c>
      <c r="I6585" t="s">
        <v>31</v>
      </c>
      <c r="J6585">
        <v>1987</v>
      </c>
      <c r="K6585" t="s">
        <v>32</v>
      </c>
      <c r="L6585" t="s">
        <v>21</v>
      </c>
      <c r="M6585" t="s">
        <v>16</v>
      </c>
      <c r="N6585">
        <v>1669.8263999999999</v>
      </c>
    </row>
    <row r="6586" spans="1:14" x14ac:dyDescent="0.3">
      <c r="A6586" t="s">
        <v>820</v>
      </c>
      <c r="B6586">
        <v>6584</v>
      </c>
      <c r="C6586">
        <v>20.100000000000001</v>
      </c>
      <c r="D6586">
        <f>SUMIF(E:E,Table1[[#This Row],[Item_Fat_Content]],N:N)</f>
        <v>6457454.3820000133</v>
      </c>
      <c r="E6586" t="s">
        <v>1608</v>
      </c>
      <c r="F6586">
        <v>0</v>
      </c>
      <c r="G6586" t="s">
        <v>41</v>
      </c>
      <c r="H6586">
        <v>152.23660000000001</v>
      </c>
      <c r="I6586" t="s">
        <v>27</v>
      </c>
      <c r="J6586">
        <v>1998</v>
      </c>
      <c r="K6586" t="str">
        <f>K6585</f>
        <v>High</v>
      </c>
      <c r="L6586" t="s">
        <v>21</v>
      </c>
      <c r="M6586" t="s">
        <v>28</v>
      </c>
      <c r="N6586">
        <v>151.13659999999999</v>
      </c>
    </row>
    <row r="6587" spans="1:14" x14ac:dyDescent="0.3">
      <c r="A6587" t="s">
        <v>928</v>
      </c>
      <c r="B6587">
        <v>6585</v>
      </c>
      <c r="C6587">
        <v>17.350000000000001</v>
      </c>
      <c r="D6587">
        <f>SUMIF(E:E,Table1[[#This Row],[Item_Fat_Content]],N:N)</f>
        <v>11904094.532999987</v>
      </c>
      <c r="E6587" t="s">
        <v>11</v>
      </c>
      <c r="F6587">
        <v>0</v>
      </c>
      <c r="G6587" t="s">
        <v>34</v>
      </c>
      <c r="H6587">
        <v>102.9016</v>
      </c>
      <c r="I6587" t="s">
        <v>48</v>
      </c>
      <c r="J6587">
        <v>1997</v>
      </c>
      <c r="K6587" t="s">
        <v>49</v>
      </c>
      <c r="L6587" t="s">
        <v>15</v>
      </c>
      <c r="M6587" t="s">
        <v>16</v>
      </c>
      <c r="N6587">
        <v>1922.8304000000001</v>
      </c>
    </row>
    <row r="6588" spans="1:14" x14ac:dyDescent="0.3">
      <c r="A6588" t="s">
        <v>998</v>
      </c>
      <c r="B6588">
        <v>6586</v>
      </c>
      <c r="C6588">
        <v>18.100000000000001</v>
      </c>
      <c r="D6588">
        <f>SUMIF(E:E,Table1[[#This Row],[Item_Fat_Content]],N:N)</f>
        <v>11904094.532999987</v>
      </c>
      <c r="E6588" t="s">
        <v>11</v>
      </c>
      <c r="F6588">
        <v>2.2526292999999999E-2</v>
      </c>
      <c r="G6588" t="s">
        <v>26</v>
      </c>
      <c r="H6588">
        <v>95.009399999999999</v>
      </c>
      <c r="I6588" t="s">
        <v>45</v>
      </c>
      <c r="J6588">
        <v>2007</v>
      </c>
      <c r="K6588" t="str">
        <f t="shared" ref="K6588:K6591" si="508">K6587</f>
        <v>Small</v>
      </c>
      <c r="L6588" t="s">
        <v>43</v>
      </c>
      <c r="M6588" t="s">
        <v>16</v>
      </c>
      <c r="N6588">
        <v>1713.7692</v>
      </c>
    </row>
    <row r="6589" spans="1:14" x14ac:dyDescent="0.3">
      <c r="A6589" t="s">
        <v>278</v>
      </c>
      <c r="B6589">
        <v>6587</v>
      </c>
      <c r="C6589">
        <v>8.5</v>
      </c>
      <c r="D6589">
        <f>SUMIF(E:E,Table1[[#This Row],[Item_Fat_Content]],N:N)</f>
        <v>11904094.532999987</v>
      </c>
      <c r="E6589" t="s">
        <v>70</v>
      </c>
      <c r="F6589">
        <v>0.16383895100000001</v>
      </c>
      <c r="G6589" t="s">
        <v>73</v>
      </c>
      <c r="H6589">
        <v>51.3324</v>
      </c>
      <c r="I6589" t="s">
        <v>27</v>
      </c>
      <c r="J6589">
        <v>1998</v>
      </c>
      <c r="K6589" t="str">
        <f t="shared" si="508"/>
        <v>Small</v>
      </c>
      <c r="L6589" t="s">
        <v>21</v>
      </c>
      <c r="M6589" t="s">
        <v>28</v>
      </c>
      <c r="N6589">
        <v>311.59440000000001</v>
      </c>
    </row>
    <row r="6590" spans="1:14" x14ac:dyDescent="0.3">
      <c r="A6590" t="s">
        <v>1420</v>
      </c>
      <c r="B6590">
        <v>6588</v>
      </c>
      <c r="C6590">
        <v>14.1</v>
      </c>
      <c r="D6590">
        <f>SUMIF(E:E,Table1[[#This Row],[Item_Fat_Content]],N:N)</f>
        <v>11904094.532999987</v>
      </c>
      <c r="E6590" t="s">
        <v>11</v>
      </c>
      <c r="F6590">
        <v>0.11349714</v>
      </c>
      <c r="G6590" t="s">
        <v>34</v>
      </c>
      <c r="H6590">
        <v>56.195599999999999</v>
      </c>
      <c r="I6590" t="s">
        <v>42</v>
      </c>
      <c r="J6590">
        <v>2002</v>
      </c>
      <c r="K6590" t="str">
        <f t="shared" si="508"/>
        <v>Small</v>
      </c>
      <c r="L6590" t="s">
        <v>43</v>
      </c>
      <c r="M6590" t="s">
        <v>16</v>
      </c>
      <c r="N6590">
        <v>1364.89</v>
      </c>
    </row>
    <row r="6591" spans="1:14" x14ac:dyDescent="0.3">
      <c r="A6591" t="s">
        <v>275</v>
      </c>
      <c r="B6591">
        <v>6589</v>
      </c>
      <c r="C6591">
        <v>11.8</v>
      </c>
      <c r="D6591">
        <f>SUMIF(E:E,Table1[[#This Row],[Item_Fat_Content]],N:N)</f>
        <v>6457454.3820000133</v>
      </c>
      <c r="E6591" t="s">
        <v>1608</v>
      </c>
      <c r="F6591">
        <v>9.4185483E-2</v>
      </c>
      <c r="G6591" t="s">
        <v>36</v>
      </c>
      <c r="H6591">
        <v>126.2704</v>
      </c>
      <c r="I6591" t="s">
        <v>45</v>
      </c>
      <c r="J6591">
        <v>2007</v>
      </c>
      <c r="K6591" t="str">
        <f t="shared" si="508"/>
        <v>Small</v>
      </c>
      <c r="L6591" t="s">
        <v>43</v>
      </c>
      <c r="M6591" t="s">
        <v>16</v>
      </c>
      <c r="N6591">
        <v>2002.7264</v>
      </c>
    </row>
    <row r="6592" spans="1:14" x14ac:dyDescent="0.3">
      <c r="A6592" t="s">
        <v>886</v>
      </c>
      <c r="B6592">
        <v>6590</v>
      </c>
      <c r="C6592">
        <v>6.0350000000000001</v>
      </c>
      <c r="D6592">
        <f>SUMIF(E:E,Table1[[#This Row],[Item_Fat_Content]],N:N)</f>
        <v>11904094.532999987</v>
      </c>
      <c r="E6592" t="s">
        <v>70</v>
      </c>
      <c r="F6592">
        <v>0.14113845999999999</v>
      </c>
      <c r="G6592" t="s">
        <v>36</v>
      </c>
      <c r="H6592">
        <v>155.09979999999999</v>
      </c>
      <c r="I6592" t="s">
        <v>31</v>
      </c>
      <c r="J6592">
        <v>1987</v>
      </c>
      <c r="K6592" t="s">
        <v>32</v>
      </c>
      <c r="L6592" t="s">
        <v>21</v>
      </c>
      <c r="M6592" t="s">
        <v>16</v>
      </c>
      <c r="N6592">
        <v>3691.1952000000001</v>
      </c>
    </row>
    <row r="6593" spans="1:14" x14ac:dyDescent="0.3">
      <c r="A6593" t="s">
        <v>327</v>
      </c>
      <c r="B6593">
        <v>6591</v>
      </c>
      <c r="C6593">
        <f>C6592</f>
        <v>6.0350000000000001</v>
      </c>
      <c r="D6593">
        <f>SUMIF(E:E,Table1[[#This Row],[Item_Fat_Content]],N:N)</f>
        <v>11904094.532999987</v>
      </c>
      <c r="E6593" t="s">
        <v>11</v>
      </c>
      <c r="F6593">
        <v>0.164006137</v>
      </c>
      <c r="G6593" t="s">
        <v>36</v>
      </c>
      <c r="H6593">
        <v>113.2834</v>
      </c>
      <c r="I6593" t="s">
        <v>65</v>
      </c>
      <c r="J6593">
        <v>1985</v>
      </c>
      <c r="K6593" t="s">
        <v>49</v>
      </c>
      <c r="L6593" t="s">
        <v>15</v>
      </c>
      <c r="M6593" t="s">
        <v>28</v>
      </c>
      <c r="N6593">
        <v>575.91700000000003</v>
      </c>
    </row>
    <row r="6594" spans="1:14" x14ac:dyDescent="0.3">
      <c r="A6594" t="s">
        <v>447</v>
      </c>
      <c r="B6594">
        <v>6592</v>
      </c>
      <c r="C6594">
        <v>12.5</v>
      </c>
      <c r="D6594">
        <f>SUMIF(E:E,Table1[[#This Row],[Item_Fat_Content]],N:N)</f>
        <v>11904094.532999987</v>
      </c>
      <c r="E6594" t="s">
        <v>11</v>
      </c>
      <c r="F6594">
        <v>0.17314114999999999</v>
      </c>
      <c r="G6594" t="s">
        <v>30</v>
      </c>
      <c r="H6594">
        <v>168.44479999999999</v>
      </c>
      <c r="I6594" t="s">
        <v>27</v>
      </c>
      <c r="J6594">
        <v>1998</v>
      </c>
      <c r="K6594" t="str">
        <f>K6593</f>
        <v>Small</v>
      </c>
      <c r="L6594" t="s">
        <v>21</v>
      </c>
      <c r="M6594" t="s">
        <v>28</v>
      </c>
      <c r="N6594">
        <v>170.44479999999999</v>
      </c>
    </row>
    <row r="6595" spans="1:14" x14ac:dyDescent="0.3">
      <c r="A6595" t="s">
        <v>133</v>
      </c>
      <c r="B6595">
        <v>6593</v>
      </c>
      <c r="C6595">
        <v>20.85</v>
      </c>
      <c r="D6595">
        <f>SUMIF(E:E,Table1[[#This Row],[Item_Fat_Content]],N:N)</f>
        <v>11904094.532999987</v>
      </c>
      <c r="E6595" t="s">
        <v>11</v>
      </c>
      <c r="F6595">
        <v>3.9555015999999998E-2</v>
      </c>
      <c r="G6595" t="s">
        <v>24</v>
      </c>
      <c r="H6595">
        <v>116.88079999999999</v>
      </c>
      <c r="I6595" t="s">
        <v>60</v>
      </c>
      <c r="J6595">
        <v>2004</v>
      </c>
      <c r="K6595" t="s">
        <v>49</v>
      </c>
      <c r="L6595" t="s">
        <v>43</v>
      </c>
      <c r="M6595" t="s">
        <v>16</v>
      </c>
      <c r="N6595">
        <v>820.26559999999995</v>
      </c>
    </row>
    <row r="6596" spans="1:14" x14ac:dyDescent="0.3">
      <c r="A6596" t="s">
        <v>1390</v>
      </c>
      <c r="B6596">
        <v>6594</v>
      </c>
      <c r="C6596">
        <v>14</v>
      </c>
      <c r="D6596">
        <f>SUMIF(E:E,Table1[[#This Row],[Item_Fat_Content]],N:N)</f>
        <v>6457454.3820000133</v>
      </c>
      <c r="E6596" t="s">
        <v>1608</v>
      </c>
      <c r="F6596">
        <v>3.7580876999999999E-2</v>
      </c>
      <c r="G6596" t="s">
        <v>41</v>
      </c>
      <c r="H6596">
        <v>162.65260000000001</v>
      </c>
      <c r="I6596" t="s">
        <v>13</v>
      </c>
      <c r="J6596">
        <v>1999</v>
      </c>
      <c r="K6596" t="s">
        <v>14</v>
      </c>
      <c r="L6596" t="s">
        <v>15</v>
      </c>
      <c r="M6596" t="s">
        <v>16</v>
      </c>
      <c r="N6596">
        <v>4275.7676000000001</v>
      </c>
    </row>
    <row r="6597" spans="1:14" x14ac:dyDescent="0.3">
      <c r="A6597" t="s">
        <v>429</v>
      </c>
      <c r="B6597">
        <v>6595</v>
      </c>
      <c r="C6597">
        <v>17.25</v>
      </c>
      <c r="D6597">
        <f>SUMIF(E:E,Table1[[#This Row],[Item_Fat_Content]],N:N)</f>
        <v>11904094.532999987</v>
      </c>
      <c r="E6597" t="s">
        <v>11</v>
      </c>
      <c r="F6597">
        <v>3.5064317999999997E-2</v>
      </c>
      <c r="G6597" t="s">
        <v>12</v>
      </c>
      <c r="H6597">
        <v>92.412000000000006</v>
      </c>
      <c r="I6597" t="s">
        <v>48</v>
      </c>
      <c r="J6597">
        <v>1997</v>
      </c>
      <c r="K6597" t="s">
        <v>49</v>
      </c>
      <c r="L6597" t="s">
        <v>15</v>
      </c>
      <c r="M6597" t="s">
        <v>16</v>
      </c>
      <c r="N6597">
        <v>1304.9680000000001</v>
      </c>
    </row>
    <row r="6598" spans="1:14" x14ac:dyDescent="0.3">
      <c r="A6598" t="s">
        <v>1156</v>
      </c>
      <c r="B6598">
        <v>6596</v>
      </c>
      <c r="C6598">
        <v>11.5</v>
      </c>
      <c r="D6598">
        <f>SUMIF(E:E,Table1[[#This Row],[Item_Fat_Content]],N:N)</f>
        <v>11904094.532999987</v>
      </c>
      <c r="E6598" t="s">
        <v>11</v>
      </c>
      <c r="F6598">
        <v>1.7678007999999999E-2</v>
      </c>
      <c r="G6598" t="s">
        <v>56</v>
      </c>
      <c r="H6598">
        <v>129.26259999999999</v>
      </c>
      <c r="I6598" t="s">
        <v>42</v>
      </c>
      <c r="J6598">
        <v>2002</v>
      </c>
      <c r="K6598" t="str">
        <f>K6597</f>
        <v>Small</v>
      </c>
      <c r="L6598" t="s">
        <v>43</v>
      </c>
      <c r="M6598" t="s">
        <v>16</v>
      </c>
      <c r="N6598">
        <v>1705.1138000000001</v>
      </c>
    </row>
    <row r="6599" spans="1:14" x14ac:dyDescent="0.3">
      <c r="A6599" t="s">
        <v>559</v>
      </c>
      <c r="B6599">
        <v>6597</v>
      </c>
      <c r="C6599">
        <v>6.6749999999999998</v>
      </c>
      <c r="D6599">
        <f>SUMIF(E:E,Table1[[#This Row],[Item_Fat_Content]],N:N)</f>
        <v>11904094.532999987</v>
      </c>
      <c r="E6599" t="s">
        <v>11</v>
      </c>
      <c r="F6599">
        <v>4.1986638999999999E-2</v>
      </c>
      <c r="G6599" t="s">
        <v>36</v>
      </c>
      <c r="H6599">
        <v>93.246200000000002</v>
      </c>
      <c r="I6599" t="s">
        <v>13</v>
      </c>
      <c r="J6599">
        <v>1999</v>
      </c>
      <c r="K6599" t="s">
        <v>14</v>
      </c>
      <c r="L6599" t="s">
        <v>15</v>
      </c>
      <c r="M6599" t="s">
        <v>16</v>
      </c>
      <c r="N6599">
        <v>1480.7392</v>
      </c>
    </row>
    <row r="6600" spans="1:14" x14ac:dyDescent="0.3">
      <c r="A6600" t="s">
        <v>1539</v>
      </c>
      <c r="B6600">
        <v>6598</v>
      </c>
      <c r="C6600">
        <v>5.8</v>
      </c>
      <c r="D6600">
        <f>SUMIF(E:E,Table1[[#This Row],[Item_Fat_Content]],N:N)</f>
        <v>11904094.532999987</v>
      </c>
      <c r="E6600" t="s">
        <v>11</v>
      </c>
      <c r="F6600">
        <v>0.13095581100000001</v>
      </c>
      <c r="G6600" t="s">
        <v>12</v>
      </c>
      <c r="H6600">
        <v>90.3172</v>
      </c>
      <c r="I6600" t="s">
        <v>48</v>
      </c>
      <c r="J6600">
        <v>1997</v>
      </c>
      <c r="K6600" t="s">
        <v>49</v>
      </c>
      <c r="L6600" t="s">
        <v>15</v>
      </c>
      <c r="M6600" t="s">
        <v>16</v>
      </c>
      <c r="N6600">
        <v>1338.258</v>
      </c>
    </row>
    <row r="6601" spans="1:14" x14ac:dyDescent="0.3">
      <c r="A6601" t="s">
        <v>481</v>
      </c>
      <c r="B6601">
        <v>6599</v>
      </c>
      <c r="C6601">
        <v>8.8949999999999996</v>
      </c>
      <c r="D6601">
        <f>SUMIF(E:E,Table1[[#This Row],[Item_Fat_Content]],N:N)</f>
        <v>11904094.532999987</v>
      </c>
      <c r="E6601" t="s">
        <v>11</v>
      </c>
      <c r="F6601">
        <v>2.6492726000000001E-2</v>
      </c>
      <c r="G6601" t="s">
        <v>41</v>
      </c>
      <c r="H6601">
        <v>208.49539999999999</v>
      </c>
      <c r="I6601" t="s">
        <v>45</v>
      </c>
      <c r="J6601">
        <v>2007</v>
      </c>
      <c r="K6601" t="str">
        <f>K6600</f>
        <v>Small</v>
      </c>
      <c r="L6601" t="s">
        <v>43</v>
      </c>
      <c r="M6601" t="s">
        <v>16</v>
      </c>
      <c r="N6601">
        <v>6251.8620000000001</v>
      </c>
    </row>
    <row r="6602" spans="1:14" x14ac:dyDescent="0.3">
      <c r="A6602" t="s">
        <v>597</v>
      </c>
      <c r="B6602">
        <v>6600</v>
      </c>
      <c r="C6602">
        <v>7.67</v>
      </c>
      <c r="D6602">
        <f>SUMIF(E:E,Table1[[#This Row],[Item_Fat_Content]],N:N)</f>
        <v>11904094.532999987</v>
      </c>
      <c r="E6602" t="s">
        <v>11</v>
      </c>
      <c r="F6602">
        <v>0.18513096100000001</v>
      </c>
      <c r="G6602" t="s">
        <v>30</v>
      </c>
      <c r="H6602">
        <v>32.921599999999998</v>
      </c>
      <c r="I6602" t="s">
        <v>13</v>
      </c>
      <c r="J6602">
        <v>1999</v>
      </c>
      <c r="K6602" t="s">
        <v>14</v>
      </c>
      <c r="L6602" t="s">
        <v>15</v>
      </c>
      <c r="M6602" t="s">
        <v>16</v>
      </c>
      <c r="N6602">
        <v>588.56719999999996</v>
      </c>
    </row>
    <row r="6603" spans="1:14" x14ac:dyDescent="0.3">
      <c r="A6603" t="s">
        <v>484</v>
      </c>
      <c r="B6603">
        <v>6601</v>
      </c>
      <c r="C6603">
        <v>10.895</v>
      </c>
      <c r="D6603">
        <f>SUMIF(E:E,Table1[[#This Row],[Item_Fat_Content]],N:N)</f>
        <v>11904094.532999987</v>
      </c>
      <c r="E6603" t="s">
        <v>11</v>
      </c>
      <c r="F6603">
        <v>2.6934672999999999E-2</v>
      </c>
      <c r="G6603" t="s">
        <v>41</v>
      </c>
      <c r="H6603">
        <v>106.128</v>
      </c>
      <c r="I6603" t="s">
        <v>42</v>
      </c>
      <c r="J6603">
        <v>2002</v>
      </c>
      <c r="K6603" t="str">
        <f t="shared" ref="K6603:K6604" si="509">K6602</f>
        <v>Medium</v>
      </c>
      <c r="L6603" t="s">
        <v>43</v>
      </c>
      <c r="M6603" t="s">
        <v>16</v>
      </c>
      <c r="N6603">
        <v>319.584</v>
      </c>
    </row>
    <row r="6604" spans="1:14" x14ac:dyDescent="0.3">
      <c r="A6604" t="s">
        <v>804</v>
      </c>
      <c r="B6604">
        <v>6602</v>
      </c>
      <c r="C6604">
        <v>8.2100000000000009</v>
      </c>
      <c r="D6604">
        <f>SUMIF(E:E,Table1[[#This Row],[Item_Fat_Content]],N:N)</f>
        <v>11904094.532999987</v>
      </c>
      <c r="E6604" t="s">
        <v>11</v>
      </c>
      <c r="F6604">
        <v>0</v>
      </c>
      <c r="G6604" t="s">
        <v>58</v>
      </c>
      <c r="H6604">
        <v>148.23920000000001</v>
      </c>
      <c r="I6604" t="s">
        <v>42</v>
      </c>
      <c r="J6604">
        <v>2002</v>
      </c>
      <c r="K6604" t="str">
        <f t="shared" si="509"/>
        <v>Medium</v>
      </c>
      <c r="L6604" t="s">
        <v>43</v>
      </c>
      <c r="M6604" t="s">
        <v>16</v>
      </c>
      <c r="N6604">
        <v>1491.3920000000001</v>
      </c>
    </row>
    <row r="6605" spans="1:14" x14ac:dyDescent="0.3">
      <c r="A6605" t="s">
        <v>526</v>
      </c>
      <c r="B6605">
        <v>6603</v>
      </c>
      <c r="C6605">
        <v>8.5749999999999993</v>
      </c>
      <c r="D6605">
        <f>SUMIF(E:E,Table1[[#This Row],[Item_Fat_Content]],N:N)</f>
        <v>11904094.532999987</v>
      </c>
      <c r="E6605" t="s">
        <v>11</v>
      </c>
      <c r="F6605">
        <v>2.3866078999999998E-2</v>
      </c>
      <c r="G6605" t="s">
        <v>19</v>
      </c>
      <c r="H6605">
        <v>107.128</v>
      </c>
      <c r="I6605" t="s">
        <v>31</v>
      </c>
      <c r="J6605">
        <v>1987</v>
      </c>
      <c r="K6605" t="s">
        <v>32</v>
      </c>
      <c r="L6605" t="s">
        <v>21</v>
      </c>
      <c r="M6605" t="s">
        <v>16</v>
      </c>
      <c r="N6605">
        <v>958.75199999999995</v>
      </c>
    </row>
    <row r="6606" spans="1:14" x14ac:dyDescent="0.3">
      <c r="A6606" t="s">
        <v>1289</v>
      </c>
      <c r="B6606">
        <v>6604</v>
      </c>
      <c r="C6606">
        <v>7.75</v>
      </c>
      <c r="D6606">
        <f>SUMIF(E:E,Table1[[#This Row],[Item_Fat_Content]],N:N)</f>
        <v>11904094.532999987</v>
      </c>
      <c r="E6606" t="s">
        <v>11</v>
      </c>
      <c r="F6606">
        <v>4.3414959000000003E-2</v>
      </c>
      <c r="G6606" t="s">
        <v>34</v>
      </c>
      <c r="H6606">
        <v>93.143600000000006</v>
      </c>
      <c r="I6606" t="s">
        <v>20</v>
      </c>
      <c r="J6606">
        <v>2009</v>
      </c>
      <c r="K6606" t="s">
        <v>14</v>
      </c>
      <c r="L6606" t="s">
        <v>21</v>
      </c>
      <c r="M6606" t="s">
        <v>22</v>
      </c>
      <c r="N6606">
        <v>1418.154</v>
      </c>
    </row>
    <row r="6607" spans="1:14" x14ac:dyDescent="0.3">
      <c r="A6607" t="s">
        <v>1203</v>
      </c>
      <c r="B6607">
        <v>6605</v>
      </c>
      <c r="C6607">
        <f t="shared" ref="C6607:C6608" si="510">C6606</f>
        <v>7.75</v>
      </c>
      <c r="D6607">
        <f>SUMIF(E:E,Table1[[#This Row],[Item_Fat_Content]],N:N)</f>
        <v>11904094.532999987</v>
      </c>
      <c r="E6607" t="s">
        <v>11</v>
      </c>
      <c r="F6607">
        <v>3.0554946999999999E-2</v>
      </c>
      <c r="G6607" t="s">
        <v>58</v>
      </c>
      <c r="H6607">
        <v>41.877000000000002</v>
      </c>
      <c r="I6607" t="s">
        <v>38</v>
      </c>
      <c r="J6607">
        <v>1985</v>
      </c>
      <c r="K6607" t="s">
        <v>14</v>
      </c>
      <c r="L6607" t="s">
        <v>21</v>
      </c>
      <c r="M6607" t="s">
        <v>39</v>
      </c>
      <c r="N6607">
        <v>1125.202</v>
      </c>
    </row>
    <row r="6608" spans="1:14" x14ac:dyDescent="0.3">
      <c r="A6608" t="s">
        <v>238</v>
      </c>
      <c r="B6608">
        <v>6606</v>
      </c>
      <c r="C6608">
        <f t="shared" si="510"/>
        <v>7.75</v>
      </c>
      <c r="D6608">
        <f>SUMIF(E:E,Table1[[#This Row],[Item_Fat_Content]],N:N)</f>
        <v>11904094.532999987</v>
      </c>
      <c r="E6608" t="s">
        <v>11</v>
      </c>
      <c r="F6608">
        <v>2.3463123999999998E-2</v>
      </c>
      <c r="G6608" t="s">
        <v>19</v>
      </c>
      <c r="H6608">
        <v>190.68459999999999</v>
      </c>
      <c r="I6608" t="s">
        <v>38</v>
      </c>
      <c r="J6608">
        <v>1985</v>
      </c>
      <c r="K6608" t="s">
        <v>14</v>
      </c>
      <c r="L6608" t="s">
        <v>21</v>
      </c>
      <c r="M6608" t="s">
        <v>39</v>
      </c>
      <c r="N6608">
        <v>9554.23</v>
      </c>
    </row>
    <row r="6609" spans="1:14" x14ac:dyDescent="0.3">
      <c r="A6609" t="s">
        <v>1253</v>
      </c>
      <c r="B6609">
        <v>6607</v>
      </c>
      <c r="C6609">
        <v>12.35</v>
      </c>
      <c r="D6609">
        <f>SUMIF(E:E,Table1[[#This Row],[Item_Fat_Content]],N:N)</f>
        <v>6457454.3820000133</v>
      </c>
      <c r="E6609" t="s">
        <v>1608</v>
      </c>
      <c r="F6609">
        <v>3.3951826999999997E-2</v>
      </c>
      <c r="G6609" t="s">
        <v>24</v>
      </c>
      <c r="H6609">
        <v>197.24260000000001</v>
      </c>
      <c r="I6609" t="s">
        <v>45</v>
      </c>
      <c r="J6609">
        <v>2007</v>
      </c>
      <c r="K6609" t="str">
        <f>K6608</f>
        <v>Medium</v>
      </c>
      <c r="L6609" t="s">
        <v>43</v>
      </c>
      <c r="M6609" t="s">
        <v>16</v>
      </c>
      <c r="N6609">
        <v>2966.1390000000001</v>
      </c>
    </row>
    <row r="6610" spans="1:14" x14ac:dyDescent="0.3">
      <c r="A6610" t="s">
        <v>206</v>
      </c>
      <c r="B6610">
        <v>6608</v>
      </c>
      <c r="C6610">
        <v>17.7</v>
      </c>
      <c r="D6610">
        <f>SUMIF(E:E,Table1[[#This Row],[Item_Fat_Content]],N:N)</f>
        <v>11904094.532999987</v>
      </c>
      <c r="E6610" t="s">
        <v>11</v>
      </c>
      <c r="F6610">
        <v>0.17422833800000001</v>
      </c>
      <c r="G6610" t="s">
        <v>26</v>
      </c>
      <c r="H6610">
        <v>117.18340000000001</v>
      </c>
      <c r="I6610" t="s">
        <v>31</v>
      </c>
      <c r="J6610">
        <v>1987</v>
      </c>
      <c r="K6610" t="s">
        <v>32</v>
      </c>
      <c r="L6610" t="s">
        <v>21</v>
      </c>
      <c r="M6610" t="s">
        <v>16</v>
      </c>
      <c r="N6610">
        <v>691.10040000000004</v>
      </c>
    </row>
    <row r="6611" spans="1:14" x14ac:dyDescent="0.3">
      <c r="A6611" t="s">
        <v>1282</v>
      </c>
      <c r="B6611">
        <v>6609</v>
      </c>
      <c r="C6611">
        <v>8.52</v>
      </c>
      <c r="D6611">
        <f>SUMIF(E:E,Table1[[#This Row],[Item_Fat_Content]],N:N)</f>
        <v>11904094.532999987</v>
      </c>
      <c r="E6611" t="s">
        <v>11</v>
      </c>
      <c r="F6611">
        <v>2.7169589000000001E-2</v>
      </c>
      <c r="G6611" t="s">
        <v>19</v>
      </c>
      <c r="H6611">
        <v>151.06819999999999</v>
      </c>
      <c r="I6611" t="s">
        <v>20</v>
      </c>
      <c r="J6611">
        <v>2009</v>
      </c>
      <c r="K6611" t="s">
        <v>14</v>
      </c>
      <c r="L6611" t="s">
        <v>21</v>
      </c>
      <c r="M6611" t="s">
        <v>22</v>
      </c>
      <c r="N6611">
        <v>1829.6184000000001</v>
      </c>
    </row>
    <row r="6612" spans="1:14" x14ac:dyDescent="0.3">
      <c r="A6612" t="s">
        <v>1354</v>
      </c>
      <c r="B6612">
        <v>6610</v>
      </c>
      <c r="C6612">
        <v>18.2</v>
      </c>
      <c r="D6612">
        <f>SUMIF(E:E,Table1[[#This Row],[Item_Fat_Content]],N:N)</f>
        <v>11904094.532999987</v>
      </c>
      <c r="E6612" t="s">
        <v>11</v>
      </c>
      <c r="F6612">
        <v>0.1630653</v>
      </c>
      <c r="G6612" t="s">
        <v>56</v>
      </c>
      <c r="H6612">
        <v>43.308599999999998</v>
      </c>
      <c r="I6612" t="s">
        <v>60</v>
      </c>
      <c r="J6612">
        <v>2004</v>
      </c>
      <c r="K6612" t="s">
        <v>49</v>
      </c>
      <c r="L6612" t="s">
        <v>43</v>
      </c>
      <c r="M6612" t="s">
        <v>16</v>
      </c>
      <c r="N6612">
        <v>758.34619999999995</v>
      </c>
    </row>
    <row r="6613" spans="1:14" x14ac:dyDescent="0.3">
      <c r="A6613" t="s">
        <v>1211</v>
      </c>
      <c r="B6613">
        <v>6611</v>
      </c>
      <c r="C6613">
        <f>C6612</f>
        <v>18.2</v>
      </c>
      <c r="D6613">
        <f>SUMIF(E:E,Table1[[#This Row],[Item_Fat_Content]],N:N)</f>
        <v>11904094.532999987</v>
      </c>
      <c r="E6613" t="s">
        <v>11</v>
      </c>
      <c r="F6613">
        <v>5.8444176E-2</v>
      </c>
      <c r="G6613" t="s">
        <v>19</v>
      </c>
      <c r="H6613">
        <v>73.069599999999994</v>
      </c>
      <c r="I6613" t="s">
        <v>65</v>
      </c>
      <c r="J6613">
        <v>1985</v>
      </c>
      <c r="K6613" t="s">
        <v>49</v>
      </c>
      <c r="L6613" t="s">
        <v>15</v>
      </c>
      <c r="M6613" t="s">
        <v>28</v>
      </c>
      <c r="N6613">
        <v>223.7088</v>
      </c>
    </row>
    <row r="6614" spans="1:14" x14ac:dyDescent="0.3">
      <c r="A6614" t="s">
        <v>937</v>
      </c>
      <c r="B6614">
        <v>6612</v>
      </c>
      <c r="C6614">
        <v>16</v>
      </c>
      <c r="D6614">
        <f>SUMIF(E:E,Table1[[#This Row],[Item_Fat_Content]],N:N)</f>
        <v>11904094.532999987</v>
      </c>
      <c r="E6614" t="s">
        <v>11</v>
      </c>
      <c r="F6614">
        <v>5.7049300999999997E-2</v>
      </c>
      <c r="G6614" t="s">
        <v>12</v>
      </c>
      <c r="H6614">
        <v>225.94040000000001</v>
      </c>
      <c r="I6614" t="s">
        <v>60</v>
      </c>
      <c r="J6614">
        <v>2004</v>
      </c>
      <c r="K6614" t="s">
        <v>49</v>
      </c>
      <c r="L6614" t="s">
        <v>43</v>
      </c>
      <c r="M6614" t="s">
        <v>16</v>
      </c>
      <c r="N6614">
        <v>1350.2424000000001</v>
      </c>
    </row>
    <row r="6615" spans="1:14" x14ac:dyDescent="0.3">
      <c r="A6615" t="s">
        <v>906</v>
      </c>
      <c r="B6615">
        <v>6613</v>
      </c>
      <c r="C6615">
        <v>8.6300000000000008</v>
      </c>
      <c r="D6615">
        <f>SUMIF(E:E,Table1[[#This Row],[Item_Fat_Content]],N:N)</f>
        <v>6457454.3820000133</v>
      </c>
      <c r="E6615" t="s">
        <v>1608</v>
      </c>
      <c r="F6615">
        <v>3.2960823E-2</v>
      </c>
      <c r="G6615" t="s">
        <v>36</v>
      </c>
      <c r="H6615">
        <v>115.0518</v>
      </c>
      <c r="I6615" t="s">
        <v>13</v>
      </c>
      <c r="J6615">
        <v>1999</v>
      </c>
      <c r="K6615" t="s">
        <v>14</v>
      </c>
      <c r="L6615" t="s">
        <v>15</v>
      </c>
      <c r="M6615" t="s">
        <v>16</v>
      </c>
      <c r="N6615">
        <v>1366.2216000000001</v>
      </c>
    </row>
    <row r="6616" spans="1:14" x14ac:dyDescent="0.3">
      <c r="A6616" t="s">
        <v>409</v>
      </c>
      <c r="B6616">
        <v>6614</v>
      </c>
      <c r="C6616">
        <v>10.8</v>
      </c>
      <c r="D6616">
        <f>SUMIF(E:E,Table1[[#This Row],[Item_Fat_Content]],N:N)</f>
        <v>6457454.3820000133</v>
      </c>
      <c r="E6616" t="s">
        <v>1608</v>
      </c>
      <c r="F6616">
        <v>0</v>
      </c>
      <c r="G6616" t="s">
        <v>34</v>
      </c>
      <c r="H6616">
        <v>40.713799999999999</v>
      </c>
      <c r="I6616" t="s">
        <v>45</v>
      </c>
      <c r="J6616">
        <v>2007</v>
      </c>
      <c r="K6616" t="str">
        <f>K6615</f>
        <v>Medium</v>
      </c>
      <c r="L6616" t="s">
        <v>43</v>
      </c>
      <c r="M6616" t="s">
        <v>16</v>
      </c>
      <c r="N6616">
        <v>406.13799999999998</v>
      </c>
    </row>
    <row r="6617" spans="1:14" x14ac:dyDescent="0.3">
      <c r="A6617" t="s">
        <v>356</v>
      </c>
      <c r="B6617">
        <v>6615</v>
      </c>
      <c r="C6617">
        <v>18.75</v>
      </c>
      <c r="D6617">
        <f>SUMIF(E:E,Table1[[#This Row],[Item_Fat_Content]],N:N)</f>
        <v>11904094.532999987</v>
      </c>
      <c r="E6617" t="s">
        <v>11</v>
      </c>
      <c r="F6617">
        <v>5.3025371000000002E-2</v>
      </c>
      <c r="G6617" t="s">
        <v>36</v>
      </c>
      <c r="H6617">
        <v>192.5504</v>
      </c>
      <c r="I6617" t="s">
        <v>20</v>
      </c>
      <c r="J6617">
        <v>2009</v>
      </c>
      <c r="K6617" t="s">
        <v>14</v>
      </c>
      <c r="L6617" t="s">
        <v>21</v>
      </c>
      <c r="M6617" t="s">
        <v>22</v>
      </c>
      <c r="N6617">
        <v>2109.2543999999998</v>
      </c>
    </row>
    <row r="6618" spans="1:14" x14ac:dyDescent="0.3">
      <c r="A6618" t="s">
        <v>1084</v>
      </c>
      <c r="B6618">
        <v>6616</v>
      </c>
      <c r="C6618">
        <v>5.78</v>
      </c>
      <c r="D6618">
        <f>SUMIF(E:E,Table1[[#This Row],[Item_Fat_Content]],N:N)</f>
        <v>11904094.532999987</v>
      </c>
      <c r="E6618" t="s">
        <v>11</v>
      </c>
      <c r="F6618">
        <v>9.6306015999999994E-2</v>
      </c>
      <c r="G6618" t="s">
        <v>78</v>
      </c>
      <c r="H6618">
        <v>161.95519999999999</v>
      </c>
      <c r="I6618" t="s">
        <v>31</v>
      </c>
      <c r="J6618">
        <v>1987</v>
      </c>
      <c r="K6618" t="s">
        <v>32</v>
      </c>
      <c r="L6618" t="s">
        <v>21</v>
      </c>
      <c r="M6618" t="s">
        <v>16</v>
      </c>
      <c r="N6618">
        <v>2111.9176000000002</v>
      </c>
    </row>
    <row r="6619" spans="1:14" x14ac:dyDescent="0.3">
      <c r="A6619" t="s">
        <v>767</v>
      </c>
      <c r="B6619">
        <v>6617</v>
      </c>
      <c r="C6619">
        <v>13.8</v>
      </c>
      <c r="D6619">
        <f>SUMIF(E:E,Table1[[#This Row],[Item_Fat_Content]],N:N)</f>
        <v>6457454.3820000133</v>
      </c>
      <c r="E6619" t="s">
        <v>1608</v>
      </c>
      <c r="F6619">
        <v>1.4762987E-2</v>
      </c>
      <c r="G6619" t="s">
        <v>73</v>
      </c>
      <c r="H6619">
        <v>90.717200000000005</v>
      </c>
      <c r="I6619" t="s">
        <v>42</v>
      </c>
      <c r="J6619">
        <v>2002</v>
      </c>
      <c r="K6619" t="str">
        <f>K6618</f>
        <v>High</v>
      </c>
      <c r="L6619" t="s">
        <v>43</v>
      </c>
      <c r="M6619" t="s">
        <v>16</v>
      </c>
      <c r="N6619">
        <v>1338.258</v>
      </c>
    </row>
    <row r="6620" spans="1:14" x14ac:dyDescent="0.3">
      <c r="A6620" t="s">
        <v>776</v>
      </c>
      <c r="B6620">
        <v>6618</v>
      </c>
      <c r="C6620">
        <v>17.75</v>
      </c>
      <c r="D6620">
        <f>SUMIF(E:E,Table1[[#This Row],[Item_Fat_Content]],N:N)</f>
        <v>6457454.3820000133</v>
      </c>
      <c r="E6620" t="s">
        <v>1608</v>
      </c>
      <c r="F6620">
        <v>6.7446625999999996E-2</v>
      </c>
      <c r="G6620" t="s">
        <v>34</v>
      </c>
      <c r="H6620">
        <v>184.72399999999999</v>
      </c>
      <c r="I6620" t="s">
        <v>31</v>
      </c>
      <c r="J6620">
        <v>1987</v>
      </c>
      <c r="K6620" t="s">
        <v>32</v>
      </c>
      <c r="L6620" t="s">
        <v>21</v>
      </c>
      <c r="M6620" t="s">
        <v>16</v>
      </c>
      <c r="N6620">
        <v>1677.816</v>
      </c>
    </row>
    <row r="6621" spans="1:14" x14ac:dyDescent="0.3">
      <c r="A6621" t="s">
        <v>1535</v>
      </c>
      <c r="B6621">
        <v>6619</v>
      </c>
      <c r="C6621">
        <v>11.5</v>
      </c>
      <c r="D6621">
        <f>SUMIF(E:E,Table1[[#This Row],[Item_Fat_Content]],N:N)</f>
        <v>6457454.3820000133</v>
      </c>
      <c r="E6621" t="s">
        <v>1608</v>
      </c>
      <c r="F6621">
        <v>4.2173666999999998E-2</v>
      </c>
      <c r="G6621" t="s">
        <v>41</v>
      </c>
      <c r="H6621">
        <v>194.68199999999999</v>
      </c>
      <c r="I6621" t="s">
        <v>20</v>
      </c>
      <c r="J6621">
        <v>2009</v>
      </c>
      <c r="K6621" t="s">
        <v>14</v>
      </c>
      <c r="L6621" t="s">
        <v>21</v>
      </c>
      <c r="M6621" t="s">
        <v>22</v>
      </c>
      <c r="N6621">
        <v>2316.9839999999999</v>
      </c>
    </row>
    <row r="6622" spans="1:14" x14ac:dyDescent="0.3">
      <c r="A6622" t="s">
        <v>55</v>
      </c>
      <c r="B6622">
        <v>6620</v>
      </c>
      <c r="C6622">
        <v>11.8</v>
      </c>
      <c r="D6622">
        <f>SUMIF(E:E,Table1[[#This Row],[Item_Fat_Content]],N:N)</f>
        <v>11904094.532999987</v>
      </c>
      <c r="E6622" t="s">
        <v>11</v>
      </c>
      <c r="F6622">
        <v>8.5785389999999996E-3</v>
      </c>
      <c r="G6622" t="s">
        <v>56</v>
      </c>
      <c r="H6622">
        <v>117.64919999999999</v>
      </c>
      <c r="I6622" t="s">
        <v>42</v>
      </c>
      <c r="J6622">
        <v>2002</v>
      </c>
      <c r="K6622" t="str">
        <f t="shared" ref="K6622:K6623" si="511">K6621</f>
        <v>Medium</v>
      </c>
      <c r="L6622" t="s">
        <v>43</v>
      </c>
      <c r="M6622" t="s">
        <v>16</v>
      </c>
      <c r="N6622">
        <v>1158.492</v>
      </c>
    </row>
    <row r="6623" spans="1:14" x14ac:dyDescent="0.3">
      <c r="A6623" t="s">
        <v>1327</v>
      </c>
      <c r="B6623">
        <v>6621</v>
      </c>
      <c r="C6623">
        <v>15.1</v>
      </c>
      <c r="D6623">
        <f>SUMIF(E:E,Table1[[#This Row],[Item_Fat_Content]],N:N)</f>
        <v>11904094.532999987</v>
      </c>
      <c r="E6623" t="s">
        <v>11</v>
      </c>
      <c r="F6623">
        <v>5.6155908999999997E-2</v>
      </c>
      <c r="G6623" t="s">
        <v>30</v>
      </c>
      <c r="H6623">
        <v>140.5496</v>
      </c>
      <c r="I6623" t="s">
        <v>45</v>
      </c>
      <c r="J6623">
        <v>2007</v>
      </c>
      <c r="K6623" t="str">
        <f t="shared" si="511"/>
        <v>Medium</v>
      </c>
      <c r="L6623" t="s">
        <v>43</v>
      </c>
      <c r="M6623" t="s">
        <v>16</v>
      </c>
      <c r="N6623">
        <v>2681.8424</v>
      </c>
    </row>
    <row r="6624" spans="1:14" x14ac:dyDescent="0.3">
      <c r="A6624" t="s">
        <v>206</v>
      </c>
      <c r="B6624">
        <v>6622</v>
      </c>
      <c r="C6624">
        <f>C6623</f>
        <v>15.1</v>
      </c>
      <c r="D6624">
        <f>SUMIF(E:E,Table1[[#This Row],[Item_Fat_Content]],N:N)</f>
        <v>11904094.532999987</v>
      </c>
      <c r="E6624" t="s">
        <v>11</v>
      </c>
      <c r="F6624">
        <v>0.30530539699999998</v>
      </c>
      <c r="G6624" t="s">
        <v>26</v>
      </c>
      <c r="H6624">
        <v>116.68340000000001</v>
      </c>
      <c r="I6624" t="s">
        <v>65</v>
      </c>
      <c r="J6624">
        <v>1985</v>
      </c>
      <c r="K6624" t="s">
        <v>49</v>
      </c>
      <c r="L6624" t="s">
        <v>15</v>
      </c>
      <c r="M6624" t="s">
        <v>28</v>
      </c>
      <c r="N6624">
        <v>460.73360000000002</v>
      </c>
    </row>
    <row r="6625" spans="1:14" x14ac:dyDescent="0.3">
      <c r="A6625" t="s">
        <v>82</v>
      </c>
      <c r="B6625">
        <v>6623</v>
      </c>
      <c r="C6625">
        <v>8.85</v>
      </c>
      <c r="D6625">
        <f>SUMIF(E:E,Table1[[#This Row],[Item_Fat_Content]],N:N)</f>
        <v>6457454.3820000133</v>
      </c>
      <c r="E6625" t="s">
        <v>1608</v>
      </c>
      <c r="F6625">
        <v>0.112571187</v>
      </c>
      <c r="G6625" t="s">
        <v>19</v>
      </c>
      <c r="H6625">
        <v>122.03879999999999</v>
      </c>
      <c r="I6625" t="s">
        <v>31</v>
      </c>
      <c r="J6625">
        <v>1987</v>
      </c>
      <c r="K6625" t="s">
        <v>32</v>
      </c>
      <c r="L6625" t="s">
        <v>21</v>
      </c>
      <c r="M6625" t="s">
        <v>16</v>
      </c>
      <c r="N6625">
        <v>1609.9043999999999</v>
      </c>
    </row>
    <row r="6626" spans="1:14" x14ac:dyDescent="0.3">
      <c r="A6626" t="s">
        <v>953</v>
      </c>
      <c r="B6626">
        <v>6624</v>
      </c>
      <c r="C6626">
        <v>12.6</v>
      </c>
      <c r="D6626">
        <f>SUMIF(E:E,Table1[[#This Row],[Item_Fat_Content]],N:N)</f>
        <v>11904094.532999987</v>
      </c>
      <c r="E6626" t="s">
        <v>11</v>
      </c>
      <c r="F6626">
        <v>8.3221903999999999E-2</v>
      </c>
      <c r="G6626" t="s">
        <v>30</v>
      </c>
      <c r="H6626">
        <v>174.50540000000001</v>
      </c>
      <c r="I6626" t="s">
        <v>45</v>
      </c>
      <c r="J6626">
        <v>2007</v>
      </c>
      <c r="K6626" t="str">
        <f>K6625</f>
        <v>High</v>
      </c>
      <c r="L6626" t="s">
        <v>43</v>
      </c>
      <c r="M6626" t="s">
        <v>16</v>
      </c>
      <c r="N6626">
        <v>2626.5810000000001</v>
      </c>
    </row>
    <row r="6627" spans="1:14" x14ac:dyDescent="0.3">
      <c r="A6627" t="s">
        <v>598</v>
      </c>
      <c r="B6627">
        <v>6625</v>
      </c>
      <c r="C6627">
        <v>13.8</v>
      </c>
      <c r="D6627">
        <f>SUMIF(E:E,Table1[[#This Row],[Item_Fat_Content]],N:N)</f>
        <v>6457454.3820000133</v>
      </c>
      <c r="E6627" t="s">
        <v>1608</v>
      </c>
      <c r="F6627">
        <v>6.4195136E-2</v>
      </c>
      <c r="G6627" t="s">
        <v>26</v>
      </c>
      <c r="H6627">
        <v>75.801199999999994</v>
      </c>
      <c r="I6627" t="s">
        <v>60</v>
      </c>
      <c r="J6627">
        <v>2004</v>
      </c>
      <c r="K6627" t="s">
        <v>49</v>
      </c>
      <c r="L6627" t="s">
        <v>43</v>
      </c>
      <c r="M6627" t="s">
        <v>16</v>
      </c>
      <c r="N6627">
        <v>1138.518</v>
      </c>
    </row>
    <row r="6628" spans="1:14" x14ac:dyDescent="0.3">
      <c r="A6628" t="s">
        <v>1014</v>
      </c>
      <c r="B6628">
        <v>6626</v>
      </c>
      <c r="C6628">
        <v>6.1150000000000002</v>
      </c>
      <c r="D6628">
        <f>SUMIF(E:E,Table1[[#This Row],[Item_Fat_Content]],N:N)</f>
        <v>6457454.3820000133</v>
      </c>
      <c r="E6628" t="s">
        <v>1608</v>
      </c>
      <c r="F6628">
        <v>7.0552920000000003E-3</v>
      </c>
      <c r="G6628" t="s">
        <v>19</v>
      </c>
      <c r="H6628">
        <v>188.65299999999999</v>
      </c>
      <c r="I6628" t="s">
        <v>13</v>
      </c>
      <c r="J6628">
        <v>1999</v>
      </c>
      <c r="K6628" t="s">
        <v>14</v>
      </c>
      <c r="L6628" t="s">
        <v>15</v>
      </c>
      <c r="M6628" t="s">
        <v>16</v>
      </c>
      <c r="N6628">
        <v>3605.3069999999998</v>
      </c>
    </row>
    <row r="6629" spans="1:14" x14ac:dyDescent="0.3">
      <c r="A6629" t="s">
        <v>453</v>
      </c>
      <c r="B6629">
        <v>6627</v>
      </c>
      <c r="C6629">
        <v>17.25</v>
      </c>
      <c r="D6629">
        <f>SUMIF(E:E,Table1[[#This Row],[Item_Fat_Content]],N:N)</f>
        <v>11904094.532999987</v>
      </c>
      <c r="E6629" t="s">
        <v>11</v>
      </c>
      <c r="F6629">
        <v>7.0703827999999996E-2</v>
      </c>
      <c r="G6629" t="s">
        <v>12</v>
      </c>
      <c r="H6629">
        <v>170.37639999999999</v>
      </c>
      <c r="I6629" t="s">
        <v>27</v>
      </c>
      <c r="J6629">
        <v>1998</v>
      </c>
      <c r="K6629" t="str">
        <f>K6628</f>
        <v>Medium</v>
      </c>
      <c r="L6629" t="s">
        <v>21</v>
      </c>
      <c r="M6629" t="s">
        <v>28</v>
      </c>
      <c r="N6629">
        <v>343.55279999999999</v>
      </c>
    </row>
    <row r="6630" spans="1:14" x14ac:dyDescent="0.3">
      <c r="A6630" t="s">
        <v>1244</v>
      </c>
      <c r="B6630">
        <v>6628</v>
      </c>
      <c r="C6630">
        <f>C6629</f>
        <v>17.25</v>
      </c>
      <c r="D6630">
        <f>SUMIF(E:E,Table1[[#This Row],[Item_Fat_Content]],N:N)</f>
        <v>11904094.532999987</v>
      </c>
      <c r="E6630" t="s">
        <v>11</v>
      </c>
      <c r="F6630">
        <v>0.102941345</v>
      </c>
      <c r="G6630" t="s">
        <v>36</v>
      </c>
      <c r="H6630">
        <v>142.047</v>
      </c>
      <c r="I6630" t="s">
        <v>38</v>
      </c>
      <c r="J6630">
        <v>1985</v>
      </c>
      <c r="K6630" t="s">
        <v>14</v>
      </c>
      <c r="L6630" t="s">
        <v>21</v>
      </c>
      <c r="M6630" t="s">
        <v>39</v>
      </c>
      <c r="N6630">
        <v>2719.7930000000001</v>
      </c>
    </row>
    <row r="6631" spans="1:14" x14ac:dyDescent="0.3">
      <c r="A6631" t="s">
        <v>302</v>
      </c>
      <c r="B6631">
        <v>6629</v>
      </c>
      <c r="C6631">
        <v>6.26</v>
      </c>
      <c r="D6631">
        <f>SUMIF(E:E,Table1[[#This Row],[Item_Fat_Content]],N:N)</f>
        <v>6457454.3820000133</v>
      </c>
      <c r="E6631" t="s">
        <v>1608</v>
      </c>
      <c r="F6631">
        <v>9.8879269999999995E-3</v>
      </c>
      <c r="G6631" t="s">
        <v>24</v>
      </c>
      <c r="H6631">
        <v>150.73660000000001</v>
      </c>
      <c r="I6631" t="s">
        <v>42</v>
      </c>
      <c r="J6631">
        <v>2002</v>
      </c>
      <c r="K6631" t="str">
        <f t="shared" ref="K6631:K6633" si="512">K6630</f>
        <v>Medium</v>
      </c>
      <c r="L6631" t="s">
        <v>43</v>
      </c>
      <c r="M6631" t="s">
        <v>16</v>
      </c>
      <c r="N6631">
        <v>2418.1855999999998</v>
      </c>
    </row>
    <row r="6632" spans="1:14" x14ac:dyDescent="0.3">
      <c r="A6632" t="s">
        <v>1449</v>
      </c>
      <c r="B6632">
        <v>6630</v>
      </c>
      <c r="C6632">
        <v>13.5</v>
      </c>
      <c r="D6632">
        <f>SUMIF(E:E,Table1[[#This Row],[Item_Fat_Content]],N:N)</f>
        <v>11904094.532999987</v>
      </c>
      <c r="E6632" t="s">
        <v>11</v>
      </c>
      <c r="F6632">
        <v>0.101231721</v>
      </c>
      <c r="G6632" t="s">
        <v>34</v>
      </c>
      <c r="H6632">
        <v>86.254000000000005</v>
      </c>
      <c r="I6632" t="s">
        <v>27</v>
      </c>
      <c r="J6632">
        <v>1998</v>
      </c>
      <c r="K6632" t="str">
        <f t="shared" si="512"/>
        <v>Medium</v>
      </c>
      <c r="L6632" t="s">
        <v>21</v>
      </c>
      <c r="M6632" t="s">
        <v>28</v>
      </c>
      <c r="N6632">
        <v>173.108</v>
      </c>
    </row>
    <row r="6633" spans="1:14" x14ac:dyDescent="0.3">
      <c r="A6633" t="s">
        <v>604</v>
      </c>
      <c r="B6633">
        <v>6631</v>
      </c>
      <c r="C6633">
        <v>19.600000000000001</v>
      </c>
      <c r="D6633">
        <f>SUMIF(E:E,Table1[[#This Row],[Item_Fat_Content]],N:N)</f>
        <v>11904094.532999987</v>
      </c>
      <c r="E6633" t="s">
        <v>11</v>
      </c>
      <c r="F6633">
        <v>6.9112952000000005E-2</v>
      </c>
      <c r="G6633" t="s">
        <v>30</v>
      </c>
      <c r="H6633">
        <v>90.151399999999995</v>
      </c>
      <c r="I6633" t="s">
        <v>27</v>
      </c>
      <c r="J6633">
        <v>1998</v>
      </c>
      <c r="K6633" t="str">
        <f t="shared" si="512"/>
        <v>Medium</v>
      </c>
      <c r="L6633" t="s">
        <v>21</v>
      </c>
      <c r="M6633" t="s">
        <v>28</v>
      </c>
      <c r="N6633">
        <v>442.75700000000001</v>
      </c>
    </row>
    <row r="6634" spans="1:14" x14ac:dyDescent="0.3">
      <c r="A6634" t="s">
        <v>1393</v>
      </c>
      <c r="B6634">
        <v>6632</v>
      </c>
      <c r="C6634">
        <f>C6633</f>
        <v>19.600000000000001</v>
      </c>
      <c r="D6634">
        <f>SUMIF(E:E,Table1[[#This Row],[Item_Fat_Content]],N:N)</f>
        <v>6457454.3820000133</v>
      </c>
      <c r="E6634" t="s">
        <v>1608</v>
      </c>
      <c r="F6634">
        <v>0.13884628900000001</v>
      </c>
      <c r="G6634" t="s">
        <v>73</v>
      </c>
      <c r="H6634">
        <v>263.78840000000002</v>
      </c>
      <c r="I6634" t="s">
        <v>38</v>
      </c>
      <c r="J6634">
        <v>1985</v>
      </c>
      <c r="K6634" t="s">
        <v>14</v>
      </c>
      <c r="L6634" t="s">
        <v>21</v>
      </c>
      <c r="M6634" t="s">
        <v>39</v>
      </c>
      <c r="N6634">
        <v>1324.942</v>
      </c>
    </row>
    <row r="6635" spans="1:14" x14ac:dyDescent="0.3">
      <c r="A6635" t="s">
        <v>1329</v>
      </c>
      <c r="B6635">
        <v>6633</v>
      </c>
      <c r="C6635">
        <v>11.5</v>
      </c>
      <c r="D6635">
        <f>SUMIF(E:E,Table1[[#This Row],[Item_Fat_Content]],N:N)</f>
        <v>11904094.532999987</v>
      </c>
      <c r="E6635" t="s">
        <v>11</v>
      </c>
      <c r="F6635">
        <v>0.171050595</v>
      </c>
      <c r="G6635" t="s">
        <v>36</v>
      </c>
      <c r="H6635">
        <v>126.3704</v>
      </c>
      <c r="I6635" t="s">
        <v>60</v>
      </c>
      <c r="J6635">
        <v>2004</v>
      </c>
      <c r="K6635" t="s">
        <v>49</v>
      </c>
      <c r="L6635" t="s">
        <v>43</v>
      </c>
      <c r="M6635" t="s">
        <v>16</v>
      </c>
      <c r="N6635">
        <v>3880.2824000000001</v>
      </c>
    </row>
    <row r="6636" spans="1:14" x14ac:dyDescent="0.3">
      <c r="A6636" t="s">
        <v>839</v>
      </c>
      <c r="B6636">
        <v>6634</v>
      </c>
      <c r="C6636">
        <v>14.65</v>
      </c>
      <c r="D6636">
        <f>SUMIF(E:E,Table1[[#This Row],[Item_Fat_Content]],N:N)</f>
        <v>11904094.532999987</v>
      </c>
      <c r="E6636" t="s">
        <v>11</v>
      </c>
      <c r="F6636">
        <v>0</v>
      </c>
      <c r="G6636" t="s">
        <v>58</v>
      </c>
      <c r="H6636">
        <v>54.961399999999998</v>
      </c>
      <c r="I6636" t="s">
        <v>13</v>
      </c>
      <c r="J6636">
        <v>1999</v>
      </c>
      <c r="K6636" t="s">
        <v>14</v>
      </c>
      <c r="L6636" t="s">
        <v>15</v>
      </c>
      <c r="M6636" t="s">
        <v>16</v>
      </c>
      <c r="N6636">
        <v>552.61400000000003</v>
      </c>
    </row>
    <row r="6637" spans="1:14" x14ac:dyDescent="0.3">
      <c r="A6637" t="s">
        <v>153</v>
      </c>
      <c r="B6637">
        <v>6635</v>
      </c>
      <c r="C6637">
        <v>8.89</v>
      </c>
      <c r="D6637">
        <f>SUMIF(E:E,Table1[[#This Row],[Item_Fat_Content]],N:N)</f>
        <v>11904094.532999987</v>
      </c>
      <c r="E6637" t="s">
        <v>11</v>
      </c>
      <c r="F6637">
        <v>5.4968159999999999E-3</v>
      </c>
      <c r="G6637" t="s">
        <v>41</v>
      </c>
      <c r="H6637">
        <v>102.80159999999999</v>
      </c>
      <c r="I6637" t="s">
        <v>20</v>
      </c>
      <c r="J6637">
        <v>2009</v>
      </c>
      <c r="K6637" t="s">
        <v>14</v>
      </c>
      <c r="L6637" t="s">
        <v>21</v>
      </c>
      <c r="M6637" t="s">
        <v>22</v>
      </c>
      <c r="N6637">
        <v>1012.016</v>
      </c>
    </row>
    <row r="6638" spans="1:14" x14ac:dyDescent="0.3">
      <c r="A6638" t="s">
        <v>179</v>
      </c>
      <c r="B6638">
        <v>6636</v>
      </c>
      <c r="C6638">
        <v>8.02</v>
      </c>
      <c r="D6638">
        <f>SUMIF(E:E,Table1[[#This Row],[Item_Fat_Content]],N:N)</f>
        <v>11904094.532999987</v>
      </c>
      <c r="E6638" t="s">
        <v>11</v>
      </c>
      <c r="F6638">
        <v>3.3259081000000003E-2</v>
      </c>
      <c r="G6638" t="s">
        <v>30</v>
      </c>
      <c r="H6638">
        <v>154.2972</v>
      </c>
      <c r="I6638" t="s">
        <v>27</v>
      </c>
      <c r="J6638">
        <v>1998</v>
      </c>
      <c r="K6638" t="str">
        <f t="shared" ref="K6638:K6639" si="513">K6637</f>
        <v>Medium</v>
      </c>
      <c r="L6638" t="s">
        <v>21</v>
      </c>
      <c r="M6638" t="s">
        <v>28</v>
      </c>
      <c r="N6638">
        <v>1090.5804000000001</v>
      </c>
    </row>
    <row r="6639" spans="1:14" x14ac:dyDescent="0.3">
      <c r="A6639" t="s">
        <v>1111</v>
      </c>
      <c r="B6639">
        <v>6637</v>
      </c>
      <c r="C6639">
        <v>18.7</v>
      </c>
      <c r="D6639">
        <f>SUMIF(E:E,Table1[[#This Row],[Item_Fat_Content]],N:N)</f>
        <v>6457454.3820000133</v>
      </c>
      <c r="E6639" t="s">
        <v>1608</v>
      </c>
      <c r="F6639">
        <v>9.2095923999999996E-2</v>
      </c>
      <c r="G6639" t="s">
        <v>24</v>
      </c>
      <c r="H6639">
        <v>183.32919999999999</v>
      </c>
      <c r="I6639" t="s">
        <v>45</v>
      </c>
      <c r="J6639">
        <v>2007</v>
      </c>
      <c r="K6639" t="str">
        <f t="shared" si="513"/>
        <v>Medium</v>
      </c>
      <c r="L6639" t="s">
        <v>43</v>
      </c>
      <c r="M6639" t="s">
        <v>16</v>
      </c>
      <c r="N6639">
        <v>2006.7212</v>
      </c>
    </row>
    <row r="6640" spans="1:14" x14ac:dyDescent="0.3">
      <c r="A6640" t="s">
        <v>1224</v>
      </c>
      <c r="B6640">
        <v>6638</v>
      </c>
      <c r="C6640">
        <v>7.4050000000000002</v>
      </c>
      <c r="D6640">
        <f>SUMIF(E:E,Table1[[#This Row],[Item_Fat_Content]],N:N)</f>
        <v>11904094.532999987</v>
      </c>
      <c r="E6640" t="s">
        <v>11</v>
      </c>
      <c r="F6640">
        <v>1.5295536E-2</v>
      </c>
      <c r="G6640" t="s">
        <v>73</v>
      </c>
      <c r="H6640">
        <v>89.714600000000004</v>
      </c>
      <c r="I6640" t="s">
        <v>13</v>
      </c>
      <c r="J6640">
        <v>1999</v>
      </c>
      <c r="K6640" t="s">
        <v>14</v>
      </c>
      <c r="L6640" t="s">
        <v>15</v>
      </c>
      <c r="M6640" t="s">
        <v>16</v>
      </c>
      <c r="N6640">
        <v>547.2876</v>
      </c>
    </row>
    <row r="6641" spans="1:14" x14ac:dyDescent="0.3">
      <c r="A6641" t="s">
        <v>331</v>
      </c>
      <c r="B6641">
        <v>6639</v>
      </c>
      <c r="C6641">
        <v>5.98</v>
      </c>
      <c r="D6641">
        <f>SUMIF(E:E,Table1[[#This Row],[Item_Fat_Content]],N:N)</f>
        <v>11904094.532999987</v>
      </c>
      <c r="E6641" t="s">
        <v>11</v>
      </c>
      <c r="F6641">
        <v>4.3526598999999999E-2</v>
      </c>
      <c r="G6641" t="s">
        <v>26</v>
      </c>
      <c r="H6641">
        <v>148.4418</v>
      </c>
      <c r="I6641" t="s">
        <v>31</v>
      </c>
      <c r="J6641">
        <v>1987</v>
      </c>
      <c r="K6641" t="s">
        <v>32</v>
      </c>
      <c r="L6641" t="s">
        <v>21</v>
      </c>
      <c r="M6641" t="s">
        <v>16</v>
      </c>
      <c r="N6641">
        <v>2354.2687999999998</v>
      </c>
    </row>
    <row r="6642" spans="1:14" x14ac:dyDescent="0.3">
      <c r="A6642" t="s">
        <v>627</v>
      </c>
      <c r="B6642">
        <v>6640</v>
      </c>
      <c r="C6642">
        <f t="shared" ref="C6642:C6643" si="514">C6641</f>
        <v>5.98</v>
      </c>
      <c r="D6642">
        <f>SUMIF(E:E,Table1[[#This Row],[Item_Fat_Content]],N:N)</f>
        <v>6457454.3820000133</v>
      </c>
      <c r="E6642" t="s">
        <v>1608</v>
      </c>
      <c r="F6642">
        <v>4.9435597999999997E-2</v>
      </c>
      <c r="G6642" t="s">
        <v>24</v>
      </c>
      <c r="H6642">
        <v>209.7586</v>
      </c>
      <c r="I6642" t="s">
        <v>38</v>
      </c>
      <c r="J6642">
        <v>1985</v>
      </c>
      <c r="K6642" t="s">
        <v>14</v>
      </c>
      <c r="L6642" t="s">
        <v>21</v>
      </c>
      <c r="M6642" t="s">
        <v>39</v>
      </c>
      <c r="N6642">
        <v>5487.5236000000004</v>
      </c>
    </row>
    <row r="6643" spans="1:14" x14ac:dyDescent="0.3">
      <c r="A6643" t="s">
        <v>1228</v>
      </c>
      <c r="B6643">
        <v>6641</v>
      </c>
      <c r="C6643">
        <f t="shared" si="514"/>
        <v>5.98</v>
      </c>
      <c r="D6643">
        <f>SUMIF(E:E,Table1[[#This Row],[Item_Fat_Content]],N:N)</f>
        <v>11904094.532999987</v>
      </c>
      <c r="E6643" t="s">
        <v>11</v>
      </c>
      <c r="F6643">
        <v>2.7610697999999999E-2</v>
      </c>
      <c r="G6643" t="s">
        <v>36</v>
      </c>
      <c r="H6643">
        <v>149.53659999999999</v>
      </c>
      <c r="I6643" t="s">
        <v>65</v>
      </c>
      <c r="J6643">
        <v>1985</v>
      </c>
      <c r="K6643" t="s">
        <v>49</v>
      </c>
      <c r="L6643" t="s">
        <v>15</v>
      </c>
      <c r="M6643" t="s">
        <v>28</v>
      </c>
      <c r="N6643">
        <v>604.54639999999995</v>
      </c>
    </row>
    <row r="6644" spans="1:14" x14ac:dyDescent="0.3">
      <c r="A6644" t="s">
        <v>637</v>
      </c>
      <c r="B6644">
        <v>6642</v>
      </c>
      <c r="C6644">
        <v>15.2</v>
      </c>
      <c r="D6644">
        <f>SUMIF(E:E,Table1[[#This Row],[Item_Fat_Content]],N:N)</f>
        <v>11904094.532999987</v>
      </c>
      <c r="E6644" t="s">
        <v>11</v>
      </c>
      <c r="F6644">
        <v>1.2141035999999999E-2</v>
      </c>
      <c r="G6644" t="s">
        <v>56</v>
      </c>
      <c r="H6644">
        <v>48.703400000000002</v>
      </c>
      <c r="I6644" t="s">
        <v>42</v>
      </c>
      <c r="J6644">
        <v>2002</v>
      </c>
      <c r="K6644" t="str">
        <f t="shared" ref="K6644:K6645" si="515">K6643</f>
        <v>Small</v>
      </c>
      <c r="L6644" t="s">
        <v>43</v>
      </c>
      <c r="M6644" t="s">
        <v>16</v>
      </c>
      <c r="N6644">
        <v>680.44759999999997</v>
      </c>
    </row>
    <row r="6645" spans="1:14" x14ac:dyDescent="0.3">
      <c r="A6645" t="s">
        <v>1191</v>
      </c>
      <c r="B6645">
        <v>6643</v>
      </c>
      <c r="C6645">
        <v>12.1</v>
      </c>
      <c r="D6645">
        <f>SUMIF(E:E,Table1[[#This Row],[Item_Fat_Content]],N:N)</f>
        <v>11904094.532999987</v>
      </c>
      <c r="E6645" t="s">
        <v>11</v>
      </c>
      <c r="F6645">
        <v>2.9949818E-2</v>
      </c>
      <c r="G6645" t="s">
        <v>19</v>
      </c>
      <c r="H6645">
        <v>146.34440000000001</v>
      </c>
      <c r="I6645" t="s">
        <v>45</v>
      </c>
      <c r="J6645">
        <v>2007</v>
      </c>
      <c r="K6645" t="str">
        <f t="shared" si="515"/>
        <v>Small</v>
      </c>
      <c r="L6645" t="s">
        <v>43</v>
      </c>
      <c r="M6645" t="s">
        <v>16</v>
      </c>
      <c r="N6645">
        <v>3773.7543999999998</v>
      </c>
    </row>
    <row r="6646" spans="1:14" x14ac:dyDescent="0.3">
      <c r="A6646" t="s">
        <v>862</v>
      </c>
      <c r="B6646">
        <v>6644</v>
      </c>
      <c r="C6646">
        <f>C6645</f>
        <v>12.1</v>
      </c>
      <c r="D6646">
        <f>SUMIF(E:E,Table1[[#This Row],[Item_Fat_Content]],N:N)</f>
        <v>11904094.532999987</v>
      </c>
      <c r="E6646" t="s">
        <v>11</v>
      </c>
      <c r="F6646">
        <v>5.3939315000000002E-2</v>
      </c>
      <c r="G6646" t="s">
        <v>36</v>
      </c>
      <c r="H6646">
        <v>52.1008</v>
      </c>
      <c r="I6646" t="s">
        <v>65</v>
      </c>
      <c r="J6646">
        <v>1985</v>
      </c>
      <c r="K6646" t="s">
        <v>49</v>
      </c>
      <c r="L6646" t="s">
        <v>15</v>
      </c>
      <c r="M6646" t="s">
        <v>28</v>
      </c>
      <c r="N6646">
        <v>50.6008</v>
      </c>
    </row>
    <row r="6647" spans="1:14" x14ac:dyDescent="0.3">
      <c r="A6647" t="s">
        <v>580</v>
      </c>
      <c r="B6647">
        <v>6645</v>
      </c>
      <c r="C6647">
        <v>9.2850000000000001</v>
      </c>
      <c r="D6647">
        <f>SUMIF(E:E,Table1[[#This Row],[Item_Fat_Content]],N:N)</f>
        <v>6457454.3820000133</v>
      </c>
      <c r="E6647" t="s">
        <v>1608</v>
      </c>
      <c r="F6647">
        <v>0</v>
      </c>
      <c r="G6647" t="s">
        <v>36</v>
      </c>
      <c r="H6647">
        <v>161.55779999999999</v>
      </c>
      <c r="I6647" t="s">
        <v>48</v>
      </c>
      <c r="J6647">
        <v>1997</v>
      </c>
      <c r="K6647" t="s">
        <v>49</v>
      </c>
      <c r="L6647" t="s">
        <v>15</v>
      </c>
      <c r="M6647" t="s">
        <v>16</v>
      </c>
      <c r="N6647">
        <v>4653.2762000000002</v>
      </c>
    </row>
    <row r="6648" spans="1:14" x14ac:dyDescent="0.3">
      <c r="A6648" t="s">
        <v>1535</v>
      </c>
      <c r="B6648">
        <v>6646</v>
      </c>
      <c r="C6648">
        <f>C6647</f>
        <v>9.2850000000000001</v>
      </c>
      <c r="D6648">
        <f>SUMIF(E:E,Table1[[#This Row],[Item_Fat_Content]],N:N)</f>
        <v>6457454.3820000133</v>
      </c>
      <c r="E6648" t="s">
        <v>1608</v>
      </c>
      <c r="F6648">
        <v>7.3541071999999999E-2</v>
      </c>
      <c r="G6648" t="s">
        <v>41</v>
      </c>
      <c r="H6648">
        <v>192.28200000000001</v>
      </c>
      <c r="I6648" t="s">
        <v>65</v>
      </c>
      <c r="J6648">
        <v>1985</v>
      </c>
      <c r="K6648" t="s">
        <v>49</v>
      </c>
      <c r="L6648" t="s">
        <v>15</v>
      </c>
      <c r="M6648" t="s">
        <v>28</v>
      </c>
      <c r="N6648">
        <v>386.16399999999999</v>
      </c>
    </row>
    <row r="6649" spans="1:14" x14ac:dyDescent="0.3">
      <c r="A6649" t="s">
        <v>1364</v>
      </c>
      <c r="B6649">
        <v>6647</v>
      </c>
      <c r="C6649">
        <v>8.1549999999999994</v>
      </c>
      <c r="D6649">
        <f>SUMIF(E:E,Table1[[#This Row],[Item_Fat_Content]],N:N)</f>
        <v>11904094.532999987</v>
      </c>
      <c r="E6649" t="s">
        <v>11</v>
      </c>
      <c r="F6649">
        <v>0.19993588100000001</v>
      </c>
      <c r="G6649" t="s">
        <v>24</v>
      </c>
      <c r="H6649">
        <v>188.453</v>
      </c>
      <c r="I6649" t="s">
        <v>27</v>
      </c>
      <c r="J6649">
        <v>1998</v>
      </c>
      <c r="K6649" t="str">
        <f>K6648</f>
        <v>Small</v>
      </c>
      <c r="L6649" t="s">
        <v>21</v>
      </c>
      <c r="M6649" t="s">
        <v>28</v>
      </c>
      <c r="N6649">
        <v>379.50599999999997</v>
      </c>
    </row>
    <row r="6650" spans="1:14" x14ac:dyDescent="0.3">
      <c r="A6650" t="s">
        <v>176</v>
      </c>
      <c r="B6650">
        <v>6648</v>
      </c>
      <c r="C6650">
        <v>9.3000000000000007</v>
      </c>
      <c r="D6650">
        <f>SUMIF(E:E,Table1[[#This Row],[Item_Fat_Content]],N:N)</f>
        <v>11904094.532999987</v>
      </c>
      <c r="E6650" t="s">
        <v>11</v>
      </c>
      <c r="F6650">
        <v>4.3033346E-2</v>
      </c>
      <c r="G6650" t="s">
        <v>26</v>
      </c>
      <c r="H6650">
        <v>89.417199999999994</v>
      </c>
      <c r="I6650" t="s">
        <v>13</v>
      </c>
      <c r="J6650">
        <v>1999</v>
      </c>
      <c r="K6650" t="s">
        <v>14</v>
      </c>
      <c r="L6650" t="s">
        <v>15</v>
      </c>
      <c r="M6650" t="s">
        <v>16</v>
      </c>
      <c r="N6650">
        <v>1159.8235999999999</v>
      </c>
    </row>
    <row r="6651" spans="1:14" x14ac:dyDescent="0.3">
      <c r="A6651" t="s">
        <v>1037</v>
      </c>
      <c r="B6651">
        <v>6649</v>
      </c>
      <c r="C6651">
        <v>13.85</v>
      </c>
      <c r="D6651">
        <f>SUMIF(E:E,Table1[[#This Row],[Item_Fat_Content]],N:N)</f>
        <v>11904094.532999987</v>
      </c>
      <c r="E6651" t="s">
        <v>11</v>
      </c>
      <c r="F6651">
        <v>3.4570357000000003E-2</v>
      </c>
      <c r="G6651" t="s">
        <v>58</v>
      </c>
      <c r="H6651">
        <v>117.4492</v>
      </c>
      <c r="I6651" t="s">
        <v>48</v>
      </c>
      <c r="J6651">
        <v>1997</v>
      </c>
      <c r="K6651" t="s">
        <v>49</v>
      </c>
      <c r="L6651" t="s">
        <v>15</v>
      </c>
      <c r="M6651" t="s">
        <v>16</v>
      </c>
      <c r="N6651">
        <v>3243.7775999999999</v>
      </c>
    </row>
    <row r="6652" spans="1:14" x14ac:dyDescent="0.3">
      <c r="A6652" t="s">
        <v>1013</v>
      </c>
      <c r="B6652">
        <v>6650</v>
      </c>
      <c r="C6652">
        <v>16.7</v>
      </c>
      <c r="D6652">
        <f>SUMIF(E:E,Table1[[#This Row],[Item_Fat_Content]],N:N)</f>
        <v>6457454.3820000133</v>
      </c>
      <c r="E6652" t="s">
        <v>1608</v>
      </c>
      <c r="F6652">
        <v>5.4739692E-2</v>
      </c>
      <c r="G6652" t="s">
        <v>116</v>
      </c>
      <c r="H6652">
        <v>65.716800000000006</v>
      </c>
      <c r="I6652" t="s">
        <v>42</v>
      </c>
      <c r="J6652">
        <v>2002</v>
      </c>
      <c r="K6652" t="str">
        <f>K6651</f>
        <v>Small</v>
      </c>
      <c r="L6652" t="s">
        <v>43</v>
      </c>
      <c r="M6652" t="s">
        <v>16</v>
      </c>
      <c r="N6652">
        <v>1086.5856000000001</v>
      </c>
    </row>
    <row r="6653" spans="1:14" x14ac:dyDescent="0.3">
      <c r="A6653" t="s">
        <v>1103</v>
      </c>
      <c r="B6653">
        <v>6651</v>
      </c>
      <c r="C6653">
        <v>11.15</v>
      </c>
      <c r="D6653">
        <f>SUMIF(E:E,Table1[[#This Row],[Item_Fat_Content]],N:N)</f>
        <v>6457454.3820000133</v>
      </c>
      <c r="E6653" t="s">
        <v>1608</v>
      </c>
      <c r="F6653">
        <v>0.105471384</v>
      </c>
      <c r="G6653" t="s">
        <v>34</v>
      </c>
      <c r="H6653">
        <v>105.8648</v>
      </c>
      <c r="I6653" t="s">
        <v>13</v>
      </c>
      <c r="J6653">
        <v>1999</v>
      </c>
      <c r="K6653" t="s">
        <v>14</v>
      </c>
      <c r="L6653" t="s">
        <v>15</v>
      </c>
      <c r="M6653" t="s">
        <v>16</v>
      </c>
      <c r="N6653">
        <v>1973.4312</v>
      </c>
    </row>
    <row r="6654" spans="1:14" x14ac:dyDescent="0.3">
      <c r="A6654" t="s">
        <v>1454</v>
      </c>
      <c r="B6654">
        <v>6652</v>
      </c>
      <c r="C6654">
        <v>16.7</v>
      </c>
      <c r="D6654">
        <f>SUMIF(E:E,Table1[[#This Row],[Item_Fat_Content]],N:N)</f>
        <v>6457454.3820000133</v>
      </c>
      <c r="E6654" t="s">
        <v>1608</v>
      </c>
      <c r="F6654">
        <v>4.2610897000000002E-2</v>
      </c>
      <c r="G6654" t="s">
        <v>12</v>
      </c>
      <c r="H6654">
        <v>117.2782</v>
      </c>
      <c r="I6654" t="s">
        <v>60</v>
      </c>
      <c r="J6654">
        <v>2004</v>
      </c>
      <c r="K6654" t="s">
        <v>49</v>
      </c>
      <c r="L6654" t="s">
        <v>43</v>
      </c>
      <c r="M6654" t="s">
        <v>16</v>
      </c>
      <c r="N6654">
        <v>715.06920000000002</v>
      </c>
    </row>
    <row r="6655" spans="1:14" x14ac:dyDescent="0.3">
      <c r="A6655" t="s">
        <v>1553</v>
      </c>
      <c r="B6655">
        <v>6653</v>
      </c>
      <c r="C6655">
        <v>17</v>
      </c>
      <c r="D6655">
        <f>SUMIF(E:E,Table1[[#This Row],[Item_Fat_Content]],N:N)</f>
        <v>11904094.532999987</v>
      </c>
      <c r="E6655" t="s">
        <v>11</v>
      </c>
      <c r="F6655">
        <v>0.12675832400000001</v>
      </c>
      <c r="G6655" t="s">
        <v>30</v>
      </c>
      <c r="H6655">
        <v>124.53619999999999</v>
      </c>
      <c r="I6655" t="s">
        <v>20</v>
      </c>
      <c r="J6655">
        <v>2009</v>
      </c>
      <c r="K6655" t="s">
        <v>14</v>
      </c>
      <c r="L6655" t="s">
        <v>21</v>
      </c>
      <c r="M6655" t="s">
        <v>22</v>
      </c>
      <c r="N6655">
        <v>1132.5257999999999</v>
      </c>
    </row>
    <row r="6656" spans="1:14" x14ac:dyDescent="0.3">
      <c r="A6656" t="s">
        <v>190</v>
      </c>
      <c r="B6656">
        <v>6654</v>
      </c>
      <c r="C6656">
        <v>7.3650000000000002</v>
      </c>
      <c r="D6656">
        <f>SUMIF(E:E,Table1[[#This Row],[Item_Fat_Content]],N:N)</f>
        <v>11904094.532999987</v>
      </c>
      <c r="E6656" t="s">
        <v>11</v>
      </c>
      <c r="F6656">
        <v>4.2524834999999997E-2</v>
      </c>
      <c r="G6656" t="s">
        <v>26</v>
      </c>
      <c r="H6656">
        <v>228.37200000000001</v>
      </c>
      <c r="I6656" t="s">
        <v>31</v>
      </c>
      <c r="J6656">
        <v>1987</v>
      </c>
      <c r="K6656" t="s">
        <v>32</v>
      </c>
      <c r="L6656" t="s">
        <v>21</v>
      </c>
      <c r="M6656" t="s">
        <v>16</v>
      </c>
      <c r="N6656">
        <v>4527.4399999999996</v>
      </c>
    </row>
    <row r="6657" spans="1:14" x14ac:dyDescent="0.3">
      <c r="A6657" t="s">
        <v>712</v>
      </c>
      <c r="B6657">
        <v>6655</v>
      </c>
      <c r="C6657">
        <v>16.5</v>
      </c>
      <c r="D6657">
        <f>SUMIF(E:E,Table1[[#This Row],[Item_Fat_Content]],N:N)</f>
        <v>11904094.532999987</v>
      </c>
      <c r="E6657" t="s">
        <v>11</v>
      </c>
      <c r="F6657">
        <v>7.3813788000000005E-2</v>
      </c>
      <c r="G6657" t="s">
        <v>73</v>
      </c>
      <c r="H6657">
        <v>207.2638</v>
      </c>
      <c r="I6657" t="s">
        <v>60</v>
      </c>
      <c r="J6657">
        <v>2004</v>
      </c>
      <c r="K6657" t="s">
        <v>49</v>
      </c>
      <c r="L6657" t="s">
        <v>43</v>
      </c>
      <c r="M6657" t="s">
        <v>16</v>
      </c>
      <c r="N6657">
        <v>5383.6588000000002</v>
      </c>
    </row>
    <row r="6658" spans="1:14" x14ac:dyDescent="0.3">
      <c r="A6658" t="s">
        <v>241</v>
      </c>
      <c r="B6658">
        <v>6656</v>
      </c>
      <c r="C6658">
        <v>13.8</v>
      </c>
      <c r="D6658">
        <f>SUMIF(E:E,Table1[[#This Row],[Item_Fat_Content]],N:N)</f>
        <v>11904094.532999987</v>
      </c>
      <c r="E6658" t="s">
        <v>11</v>
      </c>
      <c r="F6658">
        <v>9.7251620999999996E-2</v>
      </c>
      <c r="G6658" t="s">
        <v>12</v>
      </c>
      <c r="H6658">
        <v>245.78020000000001</v>
      </c>
      <c r="I6658" t="s">
        <v>27</v>
      </c>
      <c r="J6658">
        <v>1998</v>
      </c>
      <c r="K6658" t="str">
        <f>K6657</f>
        <v>Small</v>
      </c>
      <c r="L6658" t="s">
        <v>21</v>
      </c>
      <c r="M6658" t="s">
        <v>28</v>
      </c>
      <c r="N6658">
        <v>245.68020000000001</v>
      </c>
    </row>
    <row r="6659" spans="1:14" x14ac:dyDescent="0.3">
      <c r="A6659" t="s">
        <v>414</v>
      </c>
      <c r="B6659">
        <v>6657</v>
      </c>
      <c r="C6659">
        <f>C6658</f>
        <v>13.8</v>
      </c>
      <c r="D6659">
        <f>SUMIF(E:E,Table1[[#This Row],[Item_Fat_Content]],N:N)</f>
        <v>11904094.532999987</v>
      </c>
      <c r="E6659" t="s">
        <v>11</v>
      </c>
      <c r="F6659">
        <v>1.4008751E-2</v>
      </c>
      <c r="G6659" t="s">
        <v>12</v>
      </c>
      <c r="H6659">
        <v>171.34219999999999</v>
      </c>
      <c r="I6659" t="s">
        <v>65</v>
      </c>
      <c r="J6659">
        <v>1985</v>
      </c>
      <c r="K6659" t="s">
        <v>49</v>
      </c>
      <c r="L6659" t="s">
        <v>15</v>
      </c>
      <c r="M6659" t="s">
        <v>28</v>
      </c>
      <c r="N6659">
        <v>862.21100000000001</v>
      </c>
    </row>
    <row r="6660" spans="1:14" x14ac:dyDescent="0.3">
      <c r="A6660" t="s">
        <v>620</v>
      </c>
      <c r="B6660">
        <v>6658</v>
      </c>
      <c r="C6660">
        <v>18.7</v>
      </c>
      <c r="D6660">
        <f>SUMIF(E:E,Table1[[#This Row],[Item_Fat_Content]],N:N)</f>
        <v>11904094.532999987</v>
      </c>
      <c r="E6660" t="s">
        <v>11</v>
      </c>
      <c r="F6660">
        <v>2.4425740000000001E-2</v>
      </c>
      <c r="G6660" t="s">
        <v>19</v>
      </c>
      <c r="H6660">
        <v>52.932400000000001</v>
      </c>
      <c r="I6660" t="s">
        <v>27</v>
      </c>
      <c r="J6660">
        <v>1998</v>
      </c>
      <c r="K6660" t="str">
        <f>K6659</f>
        <v>Small</v>
      </c>
      <c r="L6660" t="s">
        <v>21</v>
      </c>
      <c r="M6660" t="s">
        <v>28</v>
      </c>
      <c r="N6660">
        <v>51.932400000000001</v>
      </c>
    </row>
    <row r="6661" spans="1:14" x14ac:dyDescent="0.3">
      <c r="A6661" t="s">
        <v>99</v>
      </c>
      <c r="B6661">
        <v>6659</v>
      </c>
      <c r="C6661">
        <v>7.9050000000000002</v>
      </c>
      <c r="D6661">
        <f>SUMIF(E:E,Table1[[#This Row],[Item_Fat_Content]],N:N)</f>
        <v>11904094.532999987</v>
      </c>
      <c r="E6661" t="s">
        <v>11</v>
      </c>
      <c r="F6661">
        <v>1.0012319E-2</v>
      </c>
      <c r="G6661" t="s">
        <v>36</v>
      </c>
      <c r="H6661">
        <v>250.4408</v>
      </c>
      <c r="I6661" t="s">
        <v>48</v>
      </c>
      <c r="J6661">
        <v>1997</v>
      </c>
      <c r="K6661" t="s">
        <v>49</v>
      </c>
      <c r="L6661" t="s">
        <v>15</v>
      </c>
      <c r="M6661" t="s">
        <v>16</v>
      </c>
      <c r="N6661">
        <v>3004.0895999999998</v>
      </c>
    </row>
    <row r="6662" spans="1:14" x14ac:dyDescent="0.3">
      <c r="A6662" t="s">
        <v>586</v>
      </c>
      <c r="B6662">
        <v>6660</v>
      </c>
      <c r="C6662">
        <v>13.65</v>
      </c>
      <c r="D6662">
        <f>SUMIF(E:E,Table1[[#This Row],[Item_Fat_Content]],N:N)</f>
        <v>6457454.3820000133</v>
      </c>
      <c r="E6662" t="s">
        <v>1608</v>
      </c>
      <c r="F6662">
        <v>0.18445404400000001</v>
      </c>
      <c r="G6662" t="s">
        <v>73</v>
      </c>
      <c r="H6662">
        <v>211.49019999999999</v>
      </c>
      <c r="I6662" t="s">
        <v>13</v>
      </c>
      <c r="J6662">
        <v>1999</v>
      </c>
      <c r="K6662" t="s">
        <v>14</v>
      </c>
      <c r="L6662" t="s">
        <v>15</v>
      </c>
      <c r="M6662" t="s">
        <v>16</v>
      </c>
      <c r="N6662">
        <v>4035.4137999999998</v>
      </c>
    </row>
    <row r="6663" spans="1:14" x14ac:dyDescent="0.3">
      <c r="A6663" t="s">
        <v>1564</v>
      </c>
      <c r="B6663">
        <v>6661</v>
      </c>
      <c r="C6663">
        <v>17.600000000000001</v>
      </c>
      <c r="D6663">
        <f>SUMIF(E:E,Table1[[#This Row],[Item_Fat_Content]],N:N)</f>
        <v>11904094.532999987</v>
      </c>
      <c r="E6663" t="s">
        <v>11</v>
      </c>
      <c r="F6663">
        <v>0.105042025</v>
      </c>
      <c r="G6663" t="s">
        <v>36</v>
      </c>
      <c r="H6663">
        <v>163.88679999999999</v>
      </c>
      <c r="I6663" t="s">
        <v>13</v>
      </c>
      <c r="J6663">
        <v>1999</v>
      </c>
      <c r="K6663" t="s">
        <v>14</v>
      </c>
      <c r="L6663" t="s">
        <v>15</v>
      </c>
      <c r="M6663" t="s">
        <v>16</v>
      </c>
      <c r="N6663">
        <v>3111.9492</v>
      </c>
    </row>
    <row r="6664" spans="1:14" x14ac:dyDescent="0.3">
      <c r="A6664" t="s">
        <v>768</v>
      </c>
      <c r="B6664">
        <v>6662</v>
      </c>
      <c r="C6664">
        <v>15.5</v>
      </c>
      <c r="D6664">
        <f>SUMIF(E:E,Table1[[#This Row],[Item_Fat_Content]],N:N)</f>
        <v>11904094.532999987</v>
      </c>
      <c r="E6664" t="s">
        <v>11</v>
      </c>
      <c r="F6664">
        <v>5.3589593999999997E-2</v>
      </c>
      <c r="G6664" t="s">
        <v>19</v>
      </c>
      <c r="H6664">
        <v>44.177</v>
      </c>
      <c r="I6664" t="s">
        <v>20</v>
      </c>
      <c r="J6664">
        <v>2009</v>
      </c>
      <c r="K6664" t="s">
        <v>14</v>
      </c>
      <c r="L6664" t="s">
        <v>21</v>
      </c>
      <c r="M6664" t="s">
        <v>22</v>
      </c>
      <c r="N6664">
        <v>173.108</v>
      </c>
    </row>
    <row r="6665" spans="1:14" x14ac:dyDescent="0.3">
      <c r="A6665" t="s">
        <v>1554</v>
      </c>
      <c r="B6665">
        <v>6663</v>
      </c>
      <c r="C6665">
        <v>17.25</v>
      </c>
      <c r="D6665">
        <f>SUMIF(E:E,Table1[[#This Row],[Item_Fat_Content]],N:N)</f>
        <v>6457454.3820000133</v>
      </c>
      <c r="E6665" t="s">
        <v>1608</v>
      </c>
      <c r="F6665">
        <v>0.12573457800000001</v>
      </c>
      <c r="G6665" t="s">
        <v>54</v>
      </c>
      <c r="H6665">
        <v>41.747999999999998</v>
      </c>
      <c r="I6665" t="s">
        <v>20</v>
      </c>
      <c r="J6665">
        <v>2009</v>
      </c>
      <c r="K6665" t="s">
        <v>14</v>
      </c>
      <c r="L6665" t="s">
        <v>21</v>
      </c>
      <c r="M6665" t="s">
        <v>22</v>
      </c>
      <c r="N6665">
        <v>199.74</v>
      </c>
    </row>
    <row r="6666" spans="1:14" x14ac:dyDescent="0.3">
      <c r="A6666" t="s">
        <v>1490</v>
      </c>
      <c r="B6666">
        <v>6664</v>
      </c>
      <c r="C6666">
        <v>6.89</v>
      </c>
      <c r="D6666">
        <f>SUMIF(E:E,Table1[[#This Row],[Item_Fat_Content]],N:N)</f>
        <v>6457454.3820000133</v>
      </c>
      <c r="E6666" t="s">
        <v>1608</v>
      </c>
      <c r="F6666">
        <v>0.13670507500000001</v>
      </c>
      <c r="G6666" t="s">
        <v>36</v>
      </c>
      <c r="H6666">
        <v>194.88200000000001</v>
      </c>
      <c r="I6666" t="s">
        <v>42</v>
      </c>
      <c r="J6666">
        <v>2002</v>
      </c>
      <c r="K6666" t="str">
        <f>K6665</f>
        <v>Medium</v>
      </c>
      <c r="L6666" t="s">
        <v>43</v>
      </c>
      <c r="M6666" t="s">
        <v>16</v>
      </c>
      <c r="N6666">
        <v>4440.8860000000004</v>
      </c>
    </row>
    <row r="6667" spans="1:14" x14ac:dyDescent="0.3">
      <c r="A6667" t="s">
        <v>1343</v>
      </c>
      <c r="B6667">
        <v>6665</v>
      </c>
      <c r="C6667">
        <v>7.81</v>
      </c>
      <c r="D6667">
        <f>SUMIF(E:E,Table1[[#This Row],[Item_Fat_Content]],N:N)</f>
        <v>6457454.3820000133</v>
      </c>
      <c r="E6667" t="s">
        <v>1608</v>
      </c>
      <c r="F6667">
        <v>3.4129119999999999E-2</v>
      </c>
      <c r="G6667" t="s">
        <v>36</v>
      </c>
      <c r="H6667">
        <v>165.11580000000001</v>
      </c>
      <c r="I6667" t="s">
        <v>20</v>
      </c>
      <c r="J6667">
        <v>2009</v>
      </c>
      <c r="K6667" t="s">
        <v>14</v>
      </c>
      <c r="L6667" t="s">
        <v>21</v>
      </c>
      <c r="M6667" t="s">
        <v>22</v>
      </c>
      <c r="N6667">
        <v>1838.2737999999999</v>
      </c>
    </row>
    <row r="6668" spans="1:14" x14ac:dyDescent="0.3">
      <c r="A6668" t="s">
        <v>851</v>
      </c>
      <c r="B6668">
        <v>6666</v>
      </c>
      <c r="C6668">
        <v>20.2</v>
      </c>
      <c r="D6668">
        <f>SUMIF(E:E,Table1[[#This Row],[Item_Fat_Content]],N:N)</f>
        <v>11904094.532999987</v>
      </c>
      <c r="E6668" t="s">
        <v>11</v>
      </c>
      <c r="F6668">
        <v>0.10031931700000001</v>
      </c>
      <c r="G6668" t="s">
        <v>30</v>
      </c>
      <c r="H6668">
        <v>188.68979999999999</v>
      </c>
      <c r="I6668" t="s">
        <v>20</v>
      </c>
      <c r="J6668">
        <v>2009</v>
      </c>
      <c r="K6668" t="s">
        <v>14</v>
      </c>
      <c r="L6668" t="s">
        <v>21</v>
      </c>
      <c r="M6668" t="s">
        <v>22</v>
      </c>
      <c r="N6668">
        <v>3367.6163999999999</v>
      </c>
    </row>
    <row r="6669" spans="1:14" x14ac:dyDescent="0.3">
      <c r="A6669" t="s">
        <v>136</v>
      </c>
      <c r="B6669">
        <v>6667</v>
      </c>
      <c r="C6669">
        <f>C6668</f>
        <v>20.2</v>
      </c>
      <c r="D6669">
        <f>SUMIF(E:E,Table1[[#This Row],[Item_Fat_Content]],N:N)</f>
        <v>11904094.532999987</v>
      </c>
      <c r="E6669" t="s">
        <v>11</v>
      </c>
      <c r="F6669">
        <v>3.3737272999999998E-2</v>
      </c>
      <c r="G6669" t="s">
        <v>19</v>
      </c>
      <c r="H6669">
        <v>56.6614</v>
      </c>
      <c r="I6669" t="s">
        <v>38</v>
      </c>
      <c r="J6669">
        <v>1985</v>
      </c>
      <c r="K6669" t="s">
        <v>14</v>
      </c>
      <c r="L6669" t="s">
        <v>21</v>
      </c>
      <c r="M6669" t="s">
        <v>39</v>
      </c>
      <c r="N6669">
        <v>607.87540000000001</v>
      </c>
    </row>
    <row r="6670" spans="1:14" x14ac:dyDescent="0.3">
      <c r="A6670" t="s">
        <v>840</v>
      </c>
      <c r="B6670">
        <v>6668</v>
      </c>
      <c r="C6670">
        <v>10.3</v>
      </c>
      <c r="D6670">
        <f>SUMIF(E:E,Table1[[#This Row],[Item_Fat_Content]],N:N)</f>
        <v>6457454.3820000133</v>
      </c>
      <c r="E6670" t="s">
        <v>1608</v>
      </c>
      <c r="F6670">
        <v>3.0569229E-2</v>
      </c>
      <c r="G6670" t="s">
        <v>26</v>
      </c>
      <c r="H6670">
        <v>113.1176</v>
      </c>
      <c r="I6670" t="s">
        <v>48</v>
      </c>
      <c r="J6670">
        <v>1997</v>
      </c>
      <c r="K6670" t="s">
        <v>49</v>
      </c>
      <c r="L6670" t="s">
        <v>15</v>
      </c>
      <c r="M6670" t="s">
        <v>16</v>
      </c>
      <c r="N6670">
        <v>4695.2215999999999</v>
      </c>
    </row>
    <row r="6671" spans="1:14" x14ac:dyDescent="0.3">
      <c r="A6671" t="s">
        <v>1185</v>
      </c>
      <c r="B6671">
        <v>6669</v>
      </c>
      <c r="C6671">
        <v>4.6349999999999998</v>
      </c>
      <c r="D6671">
        <f>SUMIF(E:E,Table1[[#This Row],[Item_Fat_Content]],N:N)</f>
        <v>11904094.532999987</v>
      </c>
      <c r="E6671" t="s">
        <v>11</v>
      </c>
      <c r="F6671">
        <v>0.14086246999999999</v>
      </c>
      <c r="G6671" t="s">
        <v>78</v>
      </c>
      <c r="H6671">
        <v>126.49939999999999</v>
      </c>
      <c r="I6671" t="s">
        <v>60</v>
      </c>
      <c r="J6671">
        <v>2004</v>
      </c>
      <c r="K6671" t="s">
        <v>49</v>
      </c>
      <c r="L6671" t="s">
        <v>43</v>
      </c>
      <c r="M6671" t="s">
        <v>16</v>
      </c>
      <c r="N6671">
        <v>1670.4921999999999</v>
      </c>
    </row>
    <row r="6672" spans="1:14" x14ac:dyDescent="0.3">
      <c r="A6672" t="s">
        <v>1205</v>
      </c>
      <c r="B6672">
        <v>6670</v>
      </c>
      <c r="C6672">
        <v>6.4649999999999999</v>
      </c>
      <c r="D6672">
        <f>SUMIF(E:E,Table1[[#This Row],[Item_Fat_Content]],N:N)</f>
        <v>11904094.532999987</v>
      </c>
      <c r="E6672" t="s">
        <v>11</v>
      </c>
      <c r="F6672">
        <v>0.20839771500000001</v>
      </c>
      <c r="G6672" t="s">
        <v>73</v>
      </c>
      <c r="H6672">
        <v>265.28840000000002</v>
      </c>
      <c r="I6672" t="s">
        <v>27</v>
      </c>
      <c r="J6672">
        <v>1998</v>
      </c>
      <c r="K6672" t="str">
        <f>K6671</f>
        <v>Small</v>
      </c>
      <c r="L6672" t="s">
        <v>21</v>
      </c>
      <c r="M6672" t="s">
        <v>28</v>
      </c>
      <c r="N6672">
        <v>264.98840000000001</v>
      </c>
    </row>
    <row r="6673" spans="1:14" x14ac:dyDescent="0.3">
      <c r="A6673" t="s">
        <v>1506</v>
      </c>
      <c r="B6673">
        <v>6671</v>
      </c>
      <c r="C6673">
        <f>C6672</f>
        <v>6.4649999999999999</v>
      </c>
      <c r="D6673">
        <f>SUMIF(E:E,Table1[[#This Row],[Item_Fat_Content]],N:N)</f>
        <v>11904094.532999987</v>
      </c>
      <c r="E6673" t="s">
        <v>11</v>
      </c>
      <c r="F6673">
        <v>3.9751236000000002E-2</v>
      </c>
      <c r="G6673" t="s">
        <v>12</v>
      </c>
      <c r="H6673">
        <v>176.90280000000001</v>
      </c>
      <c r="I6673" t="s">
        <v>65</v>
      </c>
      <c r="J6673">
        <v>1985</v>
      </c>
      <c r="K6673" t="s">
        <v>49</v>
      </c>
      <c r="L6673" t="s">
        <v>15</v>
      </c>
      <c r="M6673" t="s">
        <v>28</v>
      </c>
      <c r="N6673">
        <v>708.41120000000001</v>
      </c>
    </row>
    <row r="6674" spans="1:14" x14ac:dyDescent="0.3">
      <c r="A6674" t="s">
        <v>1070</v>
      </c>
      <c r="B6674">
        <v>6672</v>
      </c>
      <c r="C6674">
        <v>6.61</v>
      </c>
      <c r="D6674">
        <f>SUMIF(E:E,Table1[[#This Row],[Item_Fat_Content]],N:N)</f>
        <v>6457454.3820000133</v>
      </c>
      <c r="E6674" t="s">
        <v>1608</v>
      </c>
      <c r="F6674">
        <v>0</v>
      </c>
      <c r="G6674" t="s">
        <v>36</v>
      </c>
      <c r="H6674">
        <v>186.4898</v>
      </c>
      <c r="I6674" t="s">
        <v>42</v>
      </c>
      <c r="J6674">
        <v>2002</v>
      </c>
      <c r="K6674" t="str">
        <f>K6673</f>
        <v>Small</v>
      </c>
      <c r="L6674" t="s">
        <v>43</v>
      </c>
      <c r="M6674" t="s">
        <v>16</v>
      </c>
      <c r="N6674">
        <v>2993.4367999999999</v>
      </c>
    </row>
    <row r="6675" spans="1:14" x14ac:dyDescent="0.3">
      <c r="A6675" t="s">
        <v>1071</v>
      </c>
      <c r="B6675">
        <v>6673</v>
      </c>
      <c r="C6675">
        <f>C6674</f>
        <v>6.61</v>
      </c>
      <c r="D6675">
        <f>SUMIF(E:E,Table1[[#This Row],[Item_Fat_Content]],N:N)</f>
        <v>6457454.3820000133</v>
      </c>
      <c r="E6675" t="s">
        <v>1608</v>
      </c>
      <c r="F6675">
        <v>0.127416049</v>
      </c>
      <c r="G6675" t="s">
        <v>36</v>
      </c>
      <c r="H6675">
        <v>167.48159999999999</v>
      </c>
      <c r="I6675" t="s">
        <v>38</v>
      </c>
      <c r="J6675">
        <v>1985</v>
      </c>
      <c r="K6675" t="s">
        <v>14</v>
      </c>
      <c r="L6675" t="s">
        <v>21</v>
      </c>
      <c r="M6675" t="s">
        <v>39</v>
      </c>
      <c r="N6675">
        <v>1006.6896</v>
      </c>
    </row>
    <row r="6676" spans="1:14" x14ac:dyDescent="0.3">
      <c r="A6676" t="s">
        <v>280</v>
      </c>
      <c r="B6676">
        <v>6674</v>
      </c>
      <c r="C6676">
        <v>9.1</v>
      </c>
      <c r="D6676">
        <f>SUMIF(E:E,Table1[[#This Row],[Item_Fat_Content]],N:N)</f>
        <v>11904094.532999987</v>
      </c>
      <c r="E6676" t="s">
        <v>11</v>
      </c>
      <c r="F6676">
        <v>0.29143875499999999</v>
      </c>
      <c r="G6676" t="s">
        <v>34</v>
      </c>
      <c r="H6676">
        <v>126.83620000000001</v>
      </c>
      <c r="I6676" t="s">
        <v>27</v>
      </c>
      <c r="J6676">
        <v>1998</v>
      </c>
      <c r="K6676" t="str">
        <f>K6675</f>
        <v>Medium</v>
      </c>
      <c r="L6676" t="s">
        <v>21</v>
      </c>
      <c r="M6676" t="s">
        <v>28</v>
      </c>
      <c r="N6676">
        <v>125.83620000000001</v>
      </c>
    </row>
    <row r="6677" spans="1:14" x14ac:dyDescent="0.3">
      <c r="A6677" t="s">
        <v>689</v>
      </c>
      <c r="B6677">
        <v>6675</v>
      </c>
      <c r="C6677">
        <v>5.15</v>
      </c>
      <c r="D6677">
        <f>SUMIF(E:E,Table1[[#This Row],[Item_Fat_Content]],N:N)</f>
        <v>6457454.3820000133</v>
      </c>
      <c r="E6677" t="s">
        <v>1608</v>
      </c>
      <c r="F6677">
        <v>6.1126170000000001E-2</v>
      </c>
      <c r="G6677" t="s">
        <v>24</v>
      </c>
      <c r="H6677">
        <v>122.53879999999999</v>
      </c>
      <c r="I6677" t="s">
        <v>31</v>
      </c>
      <c r="J6677">
        <v>1987</v>
      </c>
      <c r="K6677" t="s">
        <v>32</v>
      </c>
      <c r="L6677" t="s">
        <v>21</v>
      </c>
      <c r="M6677" t="s">
        <v>16</v>
      </c>
      <c r="N6677">
        <v>371.51639999999998</v>
      </c>
    </row>
    <row r="6678" spans="1:14" x14ac:dyDescent="0.3">
      <c r="A6678" t="s">
        <v>1292</v>
      </c>
      <c r="B6678">
        <v>6676</v>
      </c>
      <c r="C6678">
        <f>C6677</f>
        <v>5.15</v>
      </c>
      <c r="D6678">
        <f>SUMIF(E:E,Table1[[#This Row],[Item_Fat_Content]],N:N)</f>
        <v>6457454.3820000133</v>
      </c>
      <c r="E6678" t="s">
        <v>1608</v>
      </c>
      <c r="F6678">
        <v>5.6328717E-2</v>
      </c>
      <c r="G6678" t="s">
        <v>36</v>
      </c>
      <c r="H6678">
        <v>63.916800000000002</v>
      </c>
      <c r="I6678" t="s">
        <v>38</v>
      </c>
      <c r="J6678">
        <v>1985</v>
      </c>
      <c r="K6678" t="s">
        <v>14</v>
      </c>
      <c r="L6678" t="s">
        <v>21</v>
      </c>
      <c r="M6678" t="s">
        <v>39</v>
      </c>
      <c r="N6678">
        <v>1597.92</v>
      </c>
    </row>
    <row r="6679" spans="1:14" x14ac:dyDescent="0.3">
      <c r="A6679" t="s">
        <v>916</v>
      </c>
      <c r="B6679">
        <v>6677</v>
      </c>
      <c r="C6679">
        <v>18</v>
      </c>
      <c r="D6679">
        <f>SUMIF(E:E,Table1[[#This Row],[Item_Fat_Content]],N:N)</f>
        <v>11904094.532999987</v>
      </c>
      <c r="E6679" t="s">
        <v>11</v>
      </c>
      <c r="F6679">
        <v>3.9010990000000002E-2</v>
      </c>
      <c r="G6679" t="s">
        <v>36</v>
      </c>
      <c r="H6679">
        <v>147.74180000000001</v>
      </c>
      <c r="I6679" t="s">
        <v>48</v>
      </c>
      <c r="J6679">
        <v>1997</v>
      </c>
      <c r="K6679" t="s">
        <v>49</v>
      </c>
      <c r="L6679" t="s">
        <v>15</v>
      </c>
      <c r="M6679" t="s">
        <v>16</v>
      </c>
      <c r="N6679">
        <v>4119.9704000000002</v>
      </c>
    </row>
    <row r="6680" spans="1:14" x14ac:dyDescent="0.3">
      <c r="A6680" t="s">
        <v>1587</v>
      </c>
      <c r="B6680">
        <v>6678</v>
      </c>
      <c r="C6680">
        <v>10.1</v>
      </c>
      <c r="D6680">
        <f>SUMIF(E:E,Table1[[#This Row],[Item_Fat_Content]],N:N)</f>
        <v>11904094.532999987</v>
      </c>
      <c r="E6680" t="s">
        <v>11</v>
      </c>
      <c r="F6680">
        <v>9.3862362000000005E-2</v>
      </c>
      <c r="G6680" t="s">
        <v>30</v>
      </c>
      <c r="H6680">
        <v>115.9492</v>
      </c>
      <c r="I6680" t="s">
        <v>27</v>
      </c>
      <c r="J6680">
        <v>1998</v>
      </c>
      <c r="K6680" t="str">
        <f>K6679</f>
        <v>Small</v>
      </c>
      <c r="L6680" t="s">
        <v>21</v>
      </c>
      <c r="M6680" t="s">
        <v>28</v>
      </c>
      <c r="N6680">
        <v>231.69839999999999</v>
      </c>
    </row>
    <row r="6681" spans="1:14" x14ac:dyDescent="0.3">
      <c r="A6681" t="s">
        <v>424</v>
      </c>
      <c r="B6681">
        <v>6679</v>
      </c>
      <c r="C6681">
        <f t="shared" ref="C6681:C6682" si="516">C6680</f>
        <v>10.1</v>
      </c>
      <c r="D6681">
        <f>SUMIF(E:E,Table1[[#This Row],[Item_Fat_Content]],N:N)</f>
        <v>11904094.532999987</v>
      </c>
      <c r="E6681" t="s">
        <v>11</v>
      </c>
      <c r="F6681">
        <v>1.5485016000000001E-2</v>
      </c>
      <c r="G6681" t="s">
        <v>26</v>
      </c>
      <c r="H6681">
        <v>185.6266</v>
      </c>
      <c r="I6681" t="s">
        <v>38</v>
      </c>
      <c r="J6681">
        <v>1985</v>
      </c>
      <c r="K6681" t="s">
        <v>14</v>
      </c>
      <c r="L6681" t="s">
        <v>21</v>
      </c>
      <c r="M6681" t="s">
        <v>39</v>
      </c>
      <c r="N6681">
        <v>4979.5182000000004</v>
      </c>
    </row>
    <row r="6682" spans="1:14" x14ac:dyDescent="0.3">
      <c r="A6682" t="s">
        <v>1297</v>
      </c>
      <c r="B6682">
        <v>6680</v>
      </c>
      <c r="C6682">
        <f t="shared" si="516"/>
        <v>10.1</v>
      </c>
      <c r="D6682">
        <f>SUMIF(E:E,Table1[[#This Row],[Item_Fat_Content]],N:N)</f>
        <v>6457454.3820000133</v>
      </c>
      <c r="E6682" t="s">
        <v>1608</v>
      </c>
      <c r="F6682">
        <v>3.3276066E-2</v>
      </c>
      <c r="G6682" t="s">
        <v>24</v>
      </c>
      <c r="H6682">
        <v>153.8314</v>
      </c>
      <c r="I6682" t="s">
        <v>38</v>
      </c>
      <c r="J6682">
        <v>1985</v>
      </c>
      <c r="K6682" t="s">
        <v>14</v>
      </c>
      <c r="L6682" t="s">
        <v>21</v>
      </c>
      <c r="M6682" t="s">
        <v>39</v>
      </c>
      <c r="N6682">
        <v>3723.1536000000001</v>
      </c>
    </row>
    <row r="6683" spans="1:14" x14ac:dyDescent="0.3">
      <c r="A6683" t="s">
        <v>804</v>
      </c>
      <c r="B6683">
        <v>6681</v>
      </c>
      <c r="C6683">
        <v>8.2100000000000009</v>
      </c>
      <c r="D6683">
        <f>SUMIF(E:E,Table1[[#This Row],[Item_Fat_Content]],N:N)</f>
        <v>11904094.532999987</v>
      </c>
      <c r="E6683" t="s">
        <v>11</v>
      </c>
      <c r="F6683">
        <v>1.0781158000000001E-2</v>
      </c>
      <c r="G6683" t="s">
        <v>58</v>
      </c>
      <c r="H6683">
        <v>149.9392</v>
      </c>
      <c r="I6683" t="s">
        <v>13</v>
      </c>
      <c r="J6683">
        <v>1999</v>
      </c>
      <c r="K6683" t="s">
        <v>14</v>
      </c>
      <c r="L6683" t="s">
        <v>15</v>
      </c>
      <c r="M6683" t="s">
        <v>16</v>
      </c>
      <c r="N6683">
        <v>1938.8096</v>
      </c>
    </row>
    <row r="6684" spans="1:14" x14ac:dyDescent="0.3">
      <c r="A6684" t="s">
        <v>1003</v>
      </c>
      <c r="B6684">
        <v>6682</v>
      </c>
      <c r="C6684">
        <v>7.81</v>
      </c>
      <c r="D6684">
        <f>SUMIF(E:E,Table1[[#This Row],[Item_Fat_Content]],N:N)</f>
        <v>11904094.532999987</v>
      </c>
      <c r="E6684" t="s">
        <v>11</v>
      </c>
      <c r="F6684">
        <v>6.7730080999999998E-2</v>
      </c>
      <c r="G6684" t="s">
        <v>19</v>
      </c>
      <c r="H6684">
        <v>242.64859999999999</v>
      </c>
      <c r="I6684" t="s">
        <v>20</v>
      </c>
      <c r="J6684">
        <v>2009</v>
      </c>
      <c r="K6684" t="s">
        <v>14</v>
      </c>
      <c r="L6684" t="s">
        <v>21</v>
      </c>
      <c r="M6684" t="s">
        <v>22</v>
      </c>
      <c r="N6684">
        <v>2199.1374000000001</v>
      </c>
    </row>
    <row r="6685" spans="1:14" x14ac:dyDescent="0.3">
      <c r="A6685" t="s">
        <v>514</v>
      </c>
      <c r="B6685">
        <v>6683</v>
      </c>
      <c r="C6685">
        <v>12.15</v>
      </c>
      <c r="D6685">
        <f>SUMIF(E:E,Table1[[#This Row],[Item_Fat_Content]],N:N)</f>
        <v>11904094.532999987</v>
      </c>
      <c r="E6685" t="s">
        <v>11</v>
      </c>
      <c r="F6685">
        <v>1.8410514999999999E-2</v>
      </c>
      <c r="G6685" t="s">
        <v>41</v>
      </c>
      <c r="H6685">
        <v>252.16980000000001</v>
      </c>
      <c r="I6685" t="s">
        <v>48</v>
      </c>
      <c r="J6685">
        <v>1997</v>
      </c>
      <c r="K6685" t="s">
        <v>49</v>
      </c>
      <c r="L6685" t="s">
        <v>15</v>
      </c>
      <c r="M6685" t="s">
        <v>16</v>
      </c>
      <c r="N6685">
        <v>2283.0282000000002</v>
      </c>
    </row>
    <row r="6686" spans="1:14" x14ac:dyDescent="0.3">
      <c r="A6686" t="s">
        <v>313</v>
      </c>
      <c r="B6686">
        <v>6684</v>
      </c>
      <c r="C6686">
        <v>19.350000000000001</v>
      </c>
      <c r="D6686">
        <f>SUMIF(E:E,Table1[[#This Row],[Item_Fat_Content]],N:N)</f>
        <v>6457454.3820000133</v>
      </c>
      <c r="E6686" t="s">
        <v>1608</v>
      </c>
      <c r="F6686">
        <v>8.3079825999999996E-2</v>
      </c>
      <c r="G6686" t="s">
        <v>26</v>
      </c>
      <c r="H6686">
        <v>80.364400000000003</v>
      </c>
      <c r="I6686" t="s">
        <v>27</v>
      </c>
      <c r="J6686">
        <v>1998</v>
      </c>
      <c r="K6686" t="str">
        <f t="shared" ref="K6686:K6687" si="517">K6685</f>
        <v>Small</v>
      </c>
      <c r="L6686" t="s">
        <v>21</v>
      </c>
      <c r="M6686" t="s">
        <v>28</v>
      </c>
      <c r="N6686">
        <v>157.12880000000001</v>
      </c>
    </row>
    <row r="6687" spans="1:14" x14ac:dyDescent="0.3">
      <c r="A6687" t="s">
        <v>114</v>
      </c>
      <c r="B6687">
        <v>6685</v>
      </c>
      <c r="C6687">
        <v>15.6</v>
      </c>
      <c r="D6687">
        <f>SUMIF(E:E,Table1[[#This Row],[Item_Fat_Content]],N:N)</f>
        <v>6457454.3820000133</v>
      </c>
      <c r="E6687" t="s">
        <v>1608</v>
      </c>
      <c r="F6687">
        <v>0.17624403799999999</v>
      </c>
      <c r="G6687" t="s">
        <v>36</v>
      </c>
      <c r="H6687">
        <v>173.6764</v>
      </c>
      <c r="I6687" t="s">
        <v>27</v>
      </c>
      <c r="J6687">
        <v>1998</v>
      </c>
      <c r="K6687" t="str">
        <f t="shared" si="517"/>
        <v>Small</v>
      </c>
      <c r="L6687" t="s">
        <v>21</v>
      </c>
      <c r="M6687" t="s">
        <v>28</v>
      </c>
      <c r="N6687">
        <v>515.32920000000001</v>
      </c>
    </row>
    <row r="6688" spans="1:14" x14ac:dyDescent="0.3">
      <c r="A6688" t="s">
        <v>719</v>
      </c>
      <c r="B6688">
        <v>6686</v>
      </c>
      <c r="C6688">
        <v>7.3650000000000002</v>
      </c>
      <c r="D6688">
        <f>SUMIF(E:E,Table1[[#This Row],[Item_Fat_Content]],N:N)</f>
        <v>11904094.532999987</v>
      </c>
      <c r="E6688" t="s">
        <v>11</v>
      </c>
      <c r="F6688">
        <v>0.16021655200000001</v>
      </c>
      <c r="G6688" t="s">
        <v>36</v>
      </c>
      <c r="H6688">
        <v>93.512</v>
      </c>
      <c r="I6688" t="s">
        <v>13</v>
      </c>
      <c r="J6688">
        <v>1999</v>
      </c>
      <c r="K6688" t="s">
        <v>14</v>
      </c>
      <c r="L6688" t="s">
        <v>15</v>
      </c>
      <c r="M6688" t="s">
        <v>16</v>
      </c>
      <c r="N6688">
        <v>1677.816</v>
      </c>
    </row>
    <row r="6689" spans="1:14" x14ac:dyDescent="0.3">
      <c r="A6689" t="s">
        <v>1534</v>
      </c>
      <c r="B6689">
        <v>6687</v>
      </c>
      <c r="C6689">
        <v>9.5</v>
      </c>
      <c r="D6689">
        <f>SUMIF(E:E,Table1[[#This Row],[Item_Fat_Content]],N:N)</f>
        <v>6457454.3820000133</v>
      </c>
      <c r="E6689" t="s">
        <v>1608</v>
      </c>
      <c r="F6689">
        <v>4.8676324E-2</v>
      </c>
      <c r="G6689" t="s">
        <v>116</v>
      </c>
      <c r="H6689">
        <v>187.78980000000001</v>
      </c>
      <c r="I6689" t="s">
        <v>60</v>
      </c>
      <c r="J6689">
        <v>2004</v>
      </c>
      <c r="K6689" t="s">
        <v>49</v>
      </c>
      <c r="L6689" t="s">
        <v>43</v>
      </c>
      <c r="M6689" t="s">
        <v>16</v>
      </c>
      <c r="N6689">
        <v>2057.9877999999999</v>
      </c>
    </row>
    <row r="6690" spans="1:14" x14ac:dyDescent="0.3">
      <c r="A6690" t="s">
        <v>903</v>
      </c>
      <c r="B6690">
        <v>6688</v>
      </c>
      <c r="C6690">
        <f>C6689</f>
        <v>9.5</v>
      </c>
      <c r="D6690">
        <f>SUMIF(E:E,Table1[[#This Row],[Item_Fat_Content]],N:N)</f>
        <v>11904094.532999987</v>
      </c>
      <c r="E6690" t="s">
        <v>11</v>
      </c>
      <c r="F6690">
        <v>7.0103424999999997E-2</v>
      </c>
      <c r="G6690" t="s">
        <v>58</v>
      </c>
      <c r="H6690">
        <v>179.43440000000001</v>
      </c>
      <c r="I6690" t="s">
        <v>38</v>
      </c>
      <c r="J6690">
        <v>1985</v>
      </c>
      <c r="K6690" t="s">
        <v>14</v>
      </c>
      <c r="L6690" t="s">
        <v>21</v>
      </c>
      <c r="M6690" t="s">
        <v>39</v>
      </c>
      <c r="N6690">
        <v>5888.3352000000004</v>
      </c>
    </row>
    <row r="6691" spans="1:14" x14ac:dyDescent="0.3">
      <c r="A6691" t="s">
        <v>1120</v>
      </c>
      <c r="B6691">
        <v>6689</v>
      </c>
      <c r="C6691">
        <v>5.73</v>
      </c>
      <c r="D6691">
        <f>SUMIF(E:E,Table1[[#This Row],[Item_Fat_Content]],N:N)</f>
        <v>11904094.532999987</v>
      </c>
      <c r="E6691" t="s">
        <v>11</v>
      </c>
      <c r="F6691">
        <v>4.5556681000000002E-2</v>
      </c>
      <c r="G6691" t="s">
        <v>19</v>
      </c>
      <c r="H6691">
        <v>85.388199999999998</v>
      </c>
      <c r="I6691" t="s">
        <v>20</v>
      </c>
      <c r="J6691">
        <v>2009</v>
      </c>
      <c r="K6691" t="s">
        <v>14</v>
      </c>
      <c r="L6691" t="s">
        <v>21</v>
      </c>
      <c r="M6691" t="s">
        <v>22</v>
      </c>
      <c r="N6691">
        <v>1288.3230000000001</v>
      </c>
    </row>
    <row r="6692" spans="1:14" x14ac:dyDescent="0.3">
      <c r="A6692" t="s">
        <v>1208</v>
      </c>
      <c r="B6692">
        <v>6690</v>
      </c>
      <c r="C6692">
        <v>15.1</v>
      </c>
      <c r="D6692">
        <f>SUMIF(E:E,Table1[[#This Row],[Item_Fat_Content]],N:N)</f>
        <v>11904094.532999987</v>
      </c>
      <c r="E6692" t="s">
        <v>11</v>
      </c>
      <c r="F6692">
        <v>7.6193762999999998E-2</v>
      </c>
      <c r="G6692" t="s">
        <v>34</v>
      </c>
      <c r="H6692">
        <v>89.783000000000001</v>
      </c>
      <c r="I6692" t="s">
        <v>13</v>
      </c>
      <c r="J6692">
        <v>1999</v>
      </c>
      <c r="K6692" t="s">
        <v>14</v>
      </c>
      <c r="L6692" t="s">
        <v>15</v>
      </c>
      <c r="M6692" t="s">
        <v>16</v>
      </c>
      <c r="N6692">
        <v>2247.0749999999998</v>
      </c>
    </row>
    <row r="6693" spans="1:14" x14ac:dyDescent="0.3">
      <c r="A6693" t="s">
        <v>1234</v>
      </c>
      <c r="B6693">
        <v>6691</v>
      </c>
      <c r="C6693">
        <v>6.7649999999999997</v>
      </c>
      <c r="D6693">
        <f>SUMIF(E:E,Table1[[#This Row],[Item_Fat_Content]],N:N)</f>
        <v>6457454.3820000133</v>
      </c>
      <c r="E6693" t="s">
        <v>1608</v>
      </c>
      <c r="F6693">
        <v>8.7187487999999994E-2</v>
      </c>
      <c r="G6693" t="s">
        <v>41</v>
      </c>
      <c r="H6693">
        <v>105.53060000000001</v>
      </c>
      <c r="I6693" t="s">
        <v>31</v>
      </c>
      <c r="J6693">
        <v>1987</v>
      </c>
      <c r="K6693" t="s">
        <v>32</v>
      </c>
      <c r="L6693" t="s">
        <v>21</v>
      </c>
      <c r="M6693" t="s">
        <v>16</v>
      </c>
      <c r="N6693">
        <v>1567.9590000000001</v>
      </c>
    </row>
    <row r="6694" spans="1:14" x14ac:dyDescent="0.3">
      <c r="A6694" t="s">
        <v>1523</v>
      </c>
      <c r="B6694">
        <v>6692</v>
      </c>
      <c r="C6694">
        <v>14.85</v>
      </c>
      <c r="D6694">
        <f>SUMIF(E:E,Table1[[#This Row],[Item_Fat_Content]],N:N)</f>
        <v>6457454.3820000133</v>
      </c>
      <c r="E6694" t="s">
        <v>1608</v>
      </c>
      <c r="F6694">
        <v>3.5311851999999998E-2</v>
      </c>
      <c r="G6694" t="s">
        <v>26</v>
      </c>
      <c r="H6694">
        <v>160.95779999999999</v>
      </c>
      <c r="I6694" t="s">
        <v>13</v>
      </c>
      <c r="J6694">
        <v>1999</v>
      </c>
      <c r="K6694" t="s">
        <v>14</v>
      </c>
      <c r="L6694" t="s">
        <v>15</v>
      </c>
      <c r="M6694" t="s">
        <v>16</v>
      </c>
      <c r="N6694">
        <v>4813.7340000000004</v>
      </c>
    </row>
    <row r="6695" spans="1:14" x14ac:dyDescent="0.3">
      <c r="A6695" t="s">
        <v>245</v>
      </c>
      <c r="B6695">
        <v>6693</v>
      </c>
      <c r="C6695">
        <v>6.11</v>
      </c>
      <c r="D6695">
        <f>SUMIF(E:E,Table1[[#This Row],[Item_Fat_Content]],N:N)</f>
        <v>6457454.3820000133</v>
      </c>
      <c r="E6695" t="s">
        <v>1608</v>
      </c>
      <c r="F6695">
        <v>0.103080901</v>
      </c>
      <c r="G6695" t="s">
        <v>26</v>
      </c>
      <c r="H6695">
        <v>131.29679999999999</v>
      </c>
      <c r="I6695" t="s">
        <v>13</v>
      </c>
      <c r="J6695">
        <v>1999</v>
      </c>
      <c r="K6695" t="s">
        <v>14</v>
      </c>
      <c r="L6695" t="s">
        <v>15</v>
      </c>
      <c r="M6695" t="s">
        <v>16</v>
      </c>
      <c r="N6695">
        <v>1957.452</v>
      </c>
    </row>
    <row r="6696" spans="1:14" x14ac:dyDescent="0.3">
      <c r="A6696" t="s">
        <v>764</v>
      </c>
      <c r="B6696">
        <v>6694</v>
      </c>
      <c r="C6696">
        <v>20.100000000000001</v>
      </c>
      <c r="D6696">
        <f>SUMIF(E:E,Table1[[#This Row],[Item_Fat_Content]],N:N)</f>
        <v>11904094.532999987</v>
      </c>
      <c r="E6696" t="s">
        <v>11</v>
      </c>
      <c r="F6696">
        <v>7.5049323000000001E-2</v>
      </c>
      <c r="G6696" t="s">
        <v>12</v>
      </c>
      <c r="H6696">
        <v>110.4228</v>
      </c>
      <c r="I6696" t="s">
        <v>45</v>
      </c>
      <c r="J6696">
        <v>2007</v>
      </c>
      <c r="K6696" t="str">
        <f t="shared" ref="K6696:K6697" si="518">K6695</f>
        <v>Medium</v>
      </c>
      <c r="L6696" t="s">
        <v>43</v>
      </c>
      <c r="M6696" t="s">
        <v>16</v>
      </c>
      <c r="N6696">
        <v>1105.2280000000001</v>
      </c>
    </row>
    <row r="6697" spans="1:14" x14ac:dyDescent="0.3">
      <c r="A6697" t="s">
        <v>1120</v>
      </c>
      <c r="B6697">
        <v>6695</v>
      </c>
      <c r="C6697">
        <v>5.73</v>
      </c>
      <c r="D6697">
        <f>SUMIF(E:E,Table1[[#This Row],[Item_Fat_Content]],N:N)</f>
        <v>11904094.532999987</v>
      </c>
      <c r="E6697" t="s">
        <v>11</v>
      </c>
      <c r="F6697">
        <v>4.5463871000000003E-2</v>
      </c>
      <c r="G6697" t="s">
        <v>19</v>
      </c>
      <c r="H6697">
        <v>85.288200000000003</v>
      </c>
      <c r="I6697" t="s">
        <v>42</v>
      </c>
      <c r="J6697">
        <v>2002</v>
      </c>
      <c r="K6697" t="str">
        <f t="shared" si="518"/>
        <v>Medium</v>
      </c>
      <c r="L6697" t="s">
        <v>43</v>
      </c>
      <c r="M6697" t="s">
        <v>16</v>
      </c>
      <c r="N6697">
        <v>2061.3168000000001</v>
      </c>
    </row>
    <row r="6698" spans="1:14" x14ac:dyDescent="0.3">
      <c r="A6698" t="s">
        <v>10</v>
      </c>
      <c r="B6698">
        <v>6696</v>
      </c>
      <c r="C6698">
        <f>C6697</f>
        <v>5.73</v>
      </c>
      <c r="D6698">
        <f>SUMIF(E:E,Table1[[#This Row],[Item_Fat_Content]],N:N)</f>
        <v>11904094.532999987</v>
      </c>
      <c r="E6698" t="s">
        <v>11</v>
      </c>
      <c r="F6698">
        <v>1.5944801000000002E-2</v>
      </c>
      <c r="G6698" t="s">
        <v>12</v>
      </c>
      <c r="H6698">
        <v>249.50919999999999</v>
      </c>
      <c r="I6698" t="s">
        <v>38</v>
      </c>
      <c r="J6698">
        <v>1985</v>
      </c>
      <c r="K6698" t="s">
        <v>14</v>
      </c>
      <c r="L6698" t="s">
        <v>21</v>
      </c>
      <c r="M6698" t="s">
        <v>39</v>
      </c>
      <c r="N6698">
        <v>6474.2392</v>
      </c>
    </row>
    <row r="6699" spans="1:14" x14ac:dyDescent="0.3">
      <c r="A6699" t="s">
        <v>530</v>
      </c>
      <c r="B6699">
        <v>6697</v>
      </c>
      <c r="C6699">
        <v>6.7850000000000001</v>
      </c>
      <c r="D6699">
        <f>SUMIF(E:E,Table1[[#This Row],[Item_Fat_Content]],N:N)</f>
        <v>6457454.3820000133</v>
      </c>
      <c r="E6699" t="s">
        <v>1608</v>
      </c>
      <c r="F6699">
        <v>2.2974812000000001E-2</v>
      </c>
      <c r="G6699" t="s">
        <v>36</v>
      </c>
      <c r="H6699">
        <v>208.7928</v>
      </c>
      <c r="I6699" t="s">
        <v>48</v>
      </c>
      <c r="J6699">
        <v>1997</v>
      </c>
      <c r="K6699" t="s">
        <v>49</v>
      </c>
      <c r="L6699" t="s">
        <v>15</v>
      </c>
      <c r="M6699" t="s">
        <v>16</v>
      </c>
      <c r="N6699">
        <v>5890.9984000000004</v>
      </c>
    </row>
    <row r="6700" spans="1:14" x14ac:dyDescent="0.3">
      <c r="A6700" t="s">
        <v>1201</v>
      </c>
      <c r="B6700">
        <v>6698</v>
      </c>
      <c r="C6700">
        <v>8.6449999999999996</v>
      </c>
      <c r="D6700">
        <f>SUMIF(E:E,Table1[[#This Row],[Item_Fat_Content]],N:N)</f>
        <v>11904094.532999987</v>
      </c>
      <c r="E6700" t="s">
        <v>11</v>
      </c>
      <c r="F6700">
        <v>2.1629781000000001E-2</v>
      </c>
      <c r="G6700" t="s">
        <v>73</v>
      </c>
      <c r="H6700">
        <v>51.998199999999997</v>
      </c>
      <c r="I6700" t="s">
        <v>42</v>
      </c>
      <c r="J6700">
        <v>2002</v>
      </c>
      <c r="K6700" t="str">
        <f>K6699</f>
        <v>Small</v>
      </c>
      <c r="L6700" t="s">
        <v>43</v>
      </c>
      <c r="M6700" t="s">
        <v>16</v>
      </c>
      <c r="N6700">
        <v>999.36580000000004</v>
      </c>
    </row>
    <row r="6701" spans="1:14" x14ac:dyDescent="0.3">
      <c r="A6701" t="s">
        <v>946</v>
      </c>
      <c r="B6701">
        <v>6699</v>
      </c>
      <c r="C6701">
        <f>C6700</f>
        <v>8.6449999999999996</v>
      </c>
      <c r="D6701">
        <f>SUMIF(E:E,Table1[[#This Row],[Item_Fat_Content]],N:N)</f>
        <v>11904094.532999987</v>
      </c>
      <c r="E6701" t="s">
        <v>11</v>
      </c>
      <c r="F6701">
        <v>3.2516546E-2</v>
      </c>
      <c r="G6701" t="s">
        <v>73</v>
      </c>
      <c r="H6701">
        <v>188.82140000000001</v>
      </c>
      <c r="I6701" t="s">
        <v>65</v>
      </c>
      <c r="J6701">
        <v>1985</v>
      </c>
      <c r="K6701" t="s">
        <v>49</v>
      </c>
      <c r="L6701" t="s">
        <v>15</v>
      </c>
      <c r="M6701" t="s">
        <v>28</v>
      </c>
      <c r="N6701">
        <v>753.68560000000002</v>
      </c>
    </row>
    <row r="6702" spans="1:14" x14ac:dyDescent="0.3">
      <c r="A6702" t="s">
        <v>685</v>
      </c>
      <c r="B6702">
        <v>6700</v>
      </c>
      <c r="C6702">
        <v>15.6</v>
      </c>
      <c r="D6702">
        <f>SUMIF(E:E,Table1[[#This Row],[Item_Fat_Content]],N:N)</f>
        <v>11904094.532999987</v>
      </c>
      <c r="E6702" t="s">
        <v>11</v>
      </c>
      <c r="F6702">
        <v>8.1036436000000003E-2</v>
      </c>
      <c r="G6702" t="s">
        <v>34</v>
      </c>
      <c r="H6702">
        <v>112.3544</v>
      </c>
      <c r="I6702" t="s">
        <v>31</v>
      </c>
      <c r="J6702">
        <v>1987</v>
      </c>
      <c r="K6702" t="s">
        <v>32</v>
      </c>
      <c r="L6702" t="s">
        <v>21</v>
      </c>
      <c r="M6702" t="s">
        <v>16</v>
      </c>
      <c r="N6702">
        <v>2572.6511999999998</v>
      </c>
    </row>
    <row r="6703" spans="1:14" x14ac:dyDescent="0.3">
      <c r="A6703" t="s">
        <v>124</v>
      </c>
      <c r="B6703">
        <v>6701</v>
      </c>
      <c r="C6703">
        <v>7.76</v>
      </c>
      <c r="D6703">
        <f>SUMIF(E:E,Table1[[#This Row],[Item_Fat_Content]],N:N)</f>
        <v>11904094.532999987</v>
      </c>
      <c r="E6703" t="s">
        <v>11</v>
      </c>
      <c r="F6703">
        <v>5.9472609000000003E-2</v>
      </c>
      <c r="G6703" t="s">
        <v>36</v>
      </c>
      <c r="H6703">
        <v>98.77</v>
      </c>
      <c r="I6703" t="s">
        <v>42</v>
      </c>
      <c r="J6703">
        <v>2002</v>
      </c>
      <c r="K6703" t="str">
        <f>K6702</f>
        <v>High</v>
      </c>
      <c r="L6703" t="s">
        <v>43</v>
      </c>
      <c r="M6703" t="s">
        <v>16</v>
      </c>
      <c r="N6703">
        <v>1298.31</v>
      </c>
    </row>
    <row r="6704" spans="1:14" x14ac:dyDescent="0.3">
      <c r="A6704" t="s">
        <v>1106</v>
      </c>
      <c r="B6704">
        <v>6702</v>
      </c>
      <c r="C6704">
        <v>9.1950000000000003</v>
      </c>
      <c r="D6704">
        <f>SUMIF(E:E,Table1[[#This Row],[Item_Fat_Content]],N:N)</f>
        <v>6457454.3820000133</v>
      </c>
      <c r="E6704" t="s">
        <v>1608</v>
      </c>
      <c r="F6704">
        <v>4.7081397999999997E-2</v>
      </c>
      <c r="G6704" t="s">
        <v>41</v>
      </c>
      <c r="H6704">
        <v>51.166600000000003</v>
      </c>
      <c r="I6704" t="s">
        <v>31</v>
      </c>
      <c r="J6704">
        <v>1987</v>
      </c>
      <c r="K6704" t="s">
        <v>32</v>
      </c>
      <c r="L6704" t="s">
        <v>21</v>
      </c>
      <c r="M6704" t="s">
        <v>16</v>
      </c>
      <c r="N6704">
        <v>1179.1318000000001</v>
      </c>
    </row>
    <row r="6705" spans="1:14" x14ac:dyDescent="0.3">
      <c r="A6705" t="s">
        <v>628</v>
      </c>
      <c r="B6705">
        <v>6703</v>
      </c>
      <c r="C6705">
        <v>9.8000000000000007</v>
      </c>
      <c r="D6705">
        <f>SUMIF(E:E,Table1[[#This Row],[Item_Fat_Content]],N:N)</f>
        <v>11904094.532999987</v>
      </c>
      <c r="E6705" t="s">
        <v>11</v>
      </c>
      <c r="F6705">
        <v>4.7260402E-2</v>
      </c>
      <c r="G6705" t="s">
        <v>34</v>
      </c>
      <c r="H6705">
        <v>102.80159999999999</v>
      </c>
      <c r="I6705" t="s">
        <v>13</v>
      </c>
      <c r="J6705">
        <v>1999</v>
      </c>
      <c r="K6705" t="s">
        <v>14</v>
      </c>
      <c r="L6705" t="s">
        <v>15</v>
      </c>
      <c r="M6705" t="s">
        <v>16</v>
      </c>
      <c r="N6705">
        <v>1922.8304000000001</v>
      </c>
    </row>
    <row r="6706" spans="1:14" x14ac:dyDescent="0.3">
      <c r="A6706" t="s">
        <v>445</v>
      </c>
      <c r="B6706">
        <v>6704</v>
      </c>
      <c r="C6706">
        <v>18.25</v>
      </c>
      <c r="D6706">
        <f>SUMIF(E:E,Table1[[#This Row],[Item_Fat_Content]],N:N)</f>
        <v>11904094.532999987</v>
      </c>
      <c r="E6706" t="s">
        <v>11</v>
      </c>
      <c r="F6706">
        <v>0.148673586</v>
      </c>
      <c r="G6706" t="s">
        <v>41</v>
      </c>
      <c r="H6706">
        <v>197.24520000000001</v>
      </c>
      <c r="I6706" t="s">
        <v>27</v>
      </c>
      <c r="J6706">
        <v>1998</v>
      </c>
      <c r="K6706" t="str">
        <f>K6705</f>
        <v>Medium</v>
      </c>
      <c r="L6706" t="s">
        <v>21</v>
      </c>
      <c r="M6706" t="s">
        <v>28</v>
      </c>
      <c r="N6706">
        <v>195.74520000000001</v>
      </c>
    </row>
    <row r="6707" spans="1:14" x14ac:dyDescent="0.3">
      <c r="A6707" t="s">
        <v>186</v>
      </c>
      <c r="B6707">
        <v>6705</v>
      </c>
      <c r="C6707">
        <v>21.25</v>
      </c>
      <c r="D6707">
        <f>SUMIF(E:E,Table1[[#This Row],[Item_Fat_Content]],N:N)</f>
        <v>11904094.532999987</v>
      </c>
      <c r="E6707" t="s">
        <v>11</v>
      </c>
      <c r="F6707">
        <v>0.15601263100000001</v>
      </c>
      <c r="G6707" t="s">
        <v>36</v>
      </c>
      <c r="H6707">
        <v>177.33699999999999</v>
      </c>
      <c r="I6707" t="s">
        <v>20</v>
      </c>
      <c r="J6707">
        <v>2009</v>
      </c>
      <c r="K6707" t="s">
        <v>14</v>
      </c>
      <c r="L6707" t="s">
        <v>21</v>
      </c>
      <c r="M6707" t="s">
        <v>22</v>
      </c>
      <c r="N6707">
        <v>2822.9920000000002</v>
      </c>
    </row>
    <row r="6708" spans="1:14" x14ac:dyDescent="0.3">
      <c r="A6708" t="s">
        <v>174</v>
      </c>
      <c r="B6708">
        <v>6706</v>
      </c>
      <c r="C6708">
        <v>7.2350000000000003</v>
      </c>
      <c r="D6708">
        <f>SUMIF(E:E,Table1[[#This Row],[Item_Fat_Content]],N:N)</f>
        <v>11904094.532999987</v>
      </c>
      <c r="E6708" t="s">
        <v>11</v>
      </c>
      <c r="F6708">
        <v>7.7011493E-2</v>
      </c>
      <c r="G6708" t="s">
        <v>30</v>
      </c>
      <c r="H6708">
        <v>117.3492</v>
      </c>
      <c r="I6708" t="s">
        <v>42</v>
      </c>
      <c r="J6708">
        <v>2002</v>
      </c>
      <c r="K6708" t="str">
        <f>K6707</f>
        <v>Medium</v>
      </c>
      <c r="L6708" t="s">
        <v>43</v>
      </c>
      <c r="M6708" t="s">
        <v>16</v>
      </c>
      <c r="N6708">
        <v>1506.0396000000001</v>
      </c>
    </row>
    <row r="6709" spans="1:14" x14ac:dyDescent="0.3">
      <c r="A6709" t="s">
        <v>1505</v>
      </c>
      <c r="B6709">
        <v>6707</v>
      </c>
      <c r="C6709">
        <v>20.25</v>
      </c>
      <c r="D6709">
        <f>SUMIF(E:E,Table1[[#This Row],[Item_Fat_Content]],N:N)</f>
        <v>6457454.3820000133</v>
      </c>
      <c r="E6709" t="s">
        <v>1608</v>
      </c>
      <c r="F6709">
        <v>7.6146050000000007E-2</v>
      </c>
      <c r="G6709" t="s">
        <v>12</v>
      </c>
      <c r="H6709">
        <v>197.07939999999999</v>
      </c>
      <c r="I6709" t="s">
        <v>60</v>
      </c>
      <c r="J6709">
        <v>2004</v>
      </c>
      <c r="K6709" t="s">
        <v>49</v>
      </c>
      <c r="L6709" t="s">
        <v>43</v>
      </c>
      <c r="M6709" t="s">
        <v>16</v>
      </c>
      <c r="N6709">
        <v>4681.9056</v>
      </c>
    </row>
    <row r="6710" spans="1:14" x14ac:dyDescent="0.3">
      <c r="A6710" t="s">
        <v>393</v>
      </c>
      <c r="B6710">
        <v>6708</v>
      </c>
      <c r="C6710">
        <f t="shared" ref="C6710:C6711" si="519">C6709</f>
        <v>20.25</v>
      </c>
      <c r="D6710">
        <f>SUMIF(E:E,Table1[[#This Row],[Item_Fat_Content]],N:N)</f>
        <v>11904094.532999987</v>
      </c>
      <c r="E6710" t="s">
        <v>11</v>
      </c>
      <c r="F6710">
        <v>0.135836915</v>
      </c>
      <c r="G6710" t="s">
        <v>73</v>
      </c>
      <c r="H6710">
        <v>93.809399999999997</v>
      </c>
      <c r="I6710" t="s">
        <v>38</v>
      </c>
      <c r="J6710">
        <v>1985</v>
      </c>
      <c r="K6710" t="s">
        <v>14</v>
      </c>
      <c r="L6710" t="s">
        <v>21</v>
      </c>
      <c r="M6710" t="s">
        <v>39</v>
      </c>
      <c r="N6710">
        <v>3237.1196</v>
      </c>
    </row>
    <row r="6711" spans="1:14" x14ac:dyDescent="0.3">
      <c r="A6711" t="s">
        <v>626</v>
      </c>
      <c r="B6711">
        <v>6709</v>
      </c>
      <c r="C6711">
        <f t="shared" si="519"/>
        <v>20.25</v>
      </c>
      <c r="D6711">
        <f>SUMIF(E:E,Table1[[#This Row],[Item_Fat_Content]],N:N)</f>
        <v>11904094.532999987</v>
      </c>
      <c r="E6711" t="s">
        <v>11</v>
      </c>
      <c r="F6711">
        <v>3.0062223999999999E-2</v>
      </c>
      <c r="G6711" t="s">
        <v>56</v>
      </c>
      <c r="H6711">
        <v>154.3656</v>
      </c>
      <c r="I6711" t="s">
        <v>38</v>
      </c>
      <c r="J6711">
        <v>1985</v>
      </c>
      <c r="K6711" t="s">
        <v>14</v>
      </c>
      <c r="L6711" t="s">
        <v>21</v>
      </c>
      <c r="M6711" t="s">
        <v>39</v>
      </c>
      <c r="N6711">
        <v>2471.4495999999999</v>
      </c>
    </row>
    <row r="6712" spans="1:14" x14ac:dyDescent="0.3">
      <c r="A6712" t="s">
        <v>860</v>
      </c>
      <c r="B6712">
        <v>6710</v>
      </c>
      <c r="C6712">
        <v>18</v>
      </c>
      <c r="D6712">
        <f>SUMIF(E:E,Table1[[#This Row],[Item_Fat_Content]],N:N)</f>
        <v>11904094.532999987</v>
      </c>
      <c r="E6712" t="s">
        <v>11</v>
      </c>
      <c r="F6712">
        <v>8.575615E-3</v>
      </c>
      <c r="G6712" t="s">
        <v>34</v>
      </c>
      <c r="H6712">
        <v>80.261799999999994</v>
      </c>
      <c r="I6712" t="s">
        <v>20</v>
      </c>
      <c r="J6712">
        <v>2009</v>
      </c>
      <c r="K6712" t="s">
        <v>14</v>
      </c>
      <c r="L6712" t="s">
        <v>21</v>
      </c>
      <c r="M6712" t="s">
        <v>22</v>
      </c>
      <c r="N6712">
        <v>644.49440000000004</v>
      </c>
    </row>
    <row r="6713" spans="1:14" x14ac:dyDescent="0.3">
      <c r="A6713" t="s">
        <v>1163</v>
      </c>
      <c r="B6713">
        <v>6711</v>
      </c>
      <c r="C6713">
        <v>7.02</v>
      </c>
      <c r="D6713">
        <f>SUMIF(E:E,Table1[[#This Row],[Item_Fat_Content]],N:N)</f>
        <v>11904094.532999987</v>
      </c>
      <c r="E6713" t="s">
        <v>11</v>
      </c>
      <c r="F6713">
        <v>8.1096635E-2</v>
      </c>
      <c r="G6713" t="s">
        <v>26</v>
      </c>
      <c r="H6713">
        <v>148.4734</v>
      </c>
      <c r="I6713" t="s">
        <v>31</v>
      </c>
      <c r="J6713">
        <v>1987</v>
      </c>
      <c r="K6713" t="s">
        <v>32</v>
      </c>
      <c r="L6713" t="s">
        <v>21</v>
      </c>
      <c r="M6713" t="s">
        <v>16</v>
      </c>
      <c r="N6713">
        <v>3563.3616000000002</v>
      </c>
    </row>
    <row r="6714" spans="1:14" x14ac:dyDescent="0.3">
      <c r="A6714" t="s">
        <v>50</v>
      </c>
      <c r="B6714">
        <v>6712</v>
      </c>
      <c r="C6714">
        <v>15.1</v>
      </c>
      <c r="D6714">
        <f>SUMIF(E:E,Table1[[#This Row],[Item_Fat_Content]],N:N)</f>
        <v>6457454.3820000133</v>
      </c>
      <c r="E6714" t="s">
        <v>1608</v>
      </c>
      <c r="F6714">
        <v>0.100060762</v>
      </c>
      <c r="G6714" t="s">
        <v>26</v>
      </c>
      <c r="H6714">
        <v>144.07859999999999</v>
      </c>
      <c r="I6714" t="s">
        <v>42</v>
      </c>
      <c r="J6714">
        <v>2002</v>
      </c>
      <c r="K6714" t="str">
        <f>K6713</f>
        <v>High</v>
      </c>
      <c r="L6714" t="s">
        <v>43</v>
      </c>
      <c r="M6714" t="s">
        <v>16</v>
      </c>
      <c r="N6714">
        <v>2600.6147999999998</v>
      </c>
    </row>
    <row r="6715" spans="1:14" x14ac:dyDescent="0.3">
      <c r="A6715" t="s">
        <v>537</v>
      </c>
      <c r="B6715">
        <v>6713</v>
      </c>
      <c r="C6715">
        <v>8.68</v>
      </c>
      <c r="D6715">
        <f>SUMIF(E:E,Table1[[#This Row],[Item_Fat_Content]],N:N)</f>
        <v>11904094.532999987</v>
      </c>
      <c r="E6715" t="s">
        <v>11</v>
      </c>
      <c r="F6715">
        <v>8.8340229999999999E-3</v>
      </c>
      <c r="G6715" t="s">
        <v>41</v>
      </c>
      <c r="H6715">
        <v>100.0384</v>
      </c>
      <c r="I6715" t="s">
        <v>60</v>
      </c>
      <c r="J6715">
        <v>2004</v>
      </c>
      <c r="K6715" t="s">
        <v>49</v>
      </c>
      <c r="L6715" t="s">
        <v>43</v>
      </c>
      <c r="M6715" t="s">
        <v>16</v>
      </c>
      <c r="N6715">
        <v>2266.3832000000002</v>
      </c>
    </row>
    <row r="6716" spans="1:14" x14ac:dyDescent="0.3">
      <c r="A6716" t="s">
        <v>399</v>
      </c>
      <c r="B6716">
        <v>6714</v>
      </c>
      <c r="C6716">
        <v>21.2</v>
      </c>
      <c r="D6716">
        <f>SUMIF(E:E,Table1[[#This Row],[Item_Fat_Content]],N:N)</f>
        <v>6457454.3820000133</v>
      </c>
      <c r="E6716" t="s">
        <v>1608</v>
      </c>
      <c r="F6716">
        <v>7.069662E-3</v>
      </c>
      <c r="G6716" t="s">
        <v>116</v>
      </c>
      <c r="H6716">
        <v>175.77379999999999</v>
      </c>
      <c r="I6716" t="s">
        <v>20</v>
      </c>
      <c r="J6716">
        <v>2009</v>
      </c>
      <c r="K6716" t="s">
        <v>14</v>
      </c>
      <c r="L6716" t="s">
        <v>21</v>
      </c>
      <c r="M6716" t="s">
        <v>22</v>
      </c>
      <c r="N6716">
        <v>1911.5118</v>
      </c>
    </row>
    <row r="6717" spans="1:14" x14ac:dyDescent="0.3">
      <c r="A6717" t="s">
        <v>181</v>
      </c>
      <c r="B6717">
        <v>6715</v>
      </c>
      <c r="C6717">
        <v>16.600000000000001</v>
      </c>
      <c r="D6717">
        <f>SUMIF(E:E,Table1[[#This Row],[Item_Fat_Content]],N:N)</f>
        <v>11904094.532999987</v>
      </c>
      <c r="E6717" t="s">
        <v>11</v>
      </c>
      <c r="F6717">
        <v>4.6161923000000001E-2</v>
      </c>
      <c r="G6717" t="s">
        <v>30</v>
      </c>
      <c r="H6717">
        <v>176.6344</v>
      </c>
      <c r="I6717" t="s">
        <v>27</v>
      </c>
      <c r="J6717">
        <v>1998</v>
      </c>
      <c r="K6717" t="str">
        <f t="shared" ref="K6717:K6718" si="520">K6716</f>
        <v>Medium</v>
      </c>
      <c r="L6717" t="s">
        <v>21</v>
      </c>
      <c r="M6717" t="s">
        <v>28</v>
      </c>
      <c r="N6717">
        <v>356.86880000000002</v>
      </c>
    </row>
    <row r="6718" spans="1:14" x14ac:dyDescent="0.3">
      <c r="A6718" t="s">
        <v>997</v>
      </c>
      <c r="B6718">
        <v>6716</v>
      </c>
      <c r="C6718">
        <v>12.15</v>
      </c>
      <c r="D6718">
        <f>SUMIF(E:E,Table1[[#This Row],[Item_Fat_Content]],N:N)</f>
        <v>11904094.532999987</v>
      </c>
      <c r="E6718" t="s">
        <v>11</v>
      </c>
      <c r="F6718">
        <v>7.9592732999999999E-2</v>
      </c>
      <c r="G6718" t="s">
        <v>56</v>
      </c>
      <c r="H6718">
        <v>37.3506</v>
      </c>
      <c r="I6718" t="s">
        <v>42</v>
      </c>
      <c r="J6718">
        <v>2002</v>
      </c>
      <c r="K6718" t="str">
        <f t="shared" si="520"/>
        <v>Medium</v>
      </c>
      <c r="L6718" t="s">
        <v>43</v>
      </c>
      <c r="M6718" t="s">
        <v>16</v>
      </c>
      <c r="N6718">
        <v>645.16020000000003</v>
      </c>
    </row>
    <row r="6719" spans="1:14" x14ac:dyDescent="0.3">
      <c r="A6719" t="s">
        <v>779</v>
      </c>
      <c r="B6719">
        <v>6717</v>
      </c>
      <c r="C6719">
        <v>16.25</v>
      </c>
      <c r="D6719">
        <f>SUMIF(E:E,Table1[[#This Row],[Item_Fat_Content]],N:N)</f>
        <v>11904094.532999987</v>
      </c>
      <c r="E6719" t="s">
        <v>11</v>
      </c>
      <c r="F6719">
        <v>2.5776994000000001E-2</v>
      </c>
      <c r="G6719" t="s">
        <v>26</v>
      </c>
      <c r="H6719">
        <v>169.94739999999999</v>
      </c>
      <c r="I6719" t="s">
        <v>13</v>
      </c>
      <c r="J6719">
        <v>1999</v>
      </c>
      <c r="K6719" t="s">
        <v>14</v>
      </c>
      <c r="L6719" t="s">
        <v>15</v>
      </c>
      <c r="M6719" t="s">
        <v>16</v>
      </c>
      <c r="N6719">
        <v>2863.6057999999998</v>
      </c>
    </row>
    <row r="6720" spans="1:14" x14ac:dyDescent="0.3">
      <c r="A6720" t="s">
        <v>1385</v>
      </c>
      <c r="B6720">
        <v>6718</v>
      </c>
      <c r="C6720">
        <v>11.5</v>
      </c>
      <c r="D6720">
        <f>SUMIF(E:E,Table1[[#This Row],[Item_Fat_Content]],N:N)</f>
        <v>11904094.532999987</v>
      </c>
      <c r="E6720" t="s">
        <v>11</v>
      </c>
      <c r="F6720">
        <v>2.0960614999999998E-2</v>
      </c>
      <c r="G6720" t="s">
        <v>56</v>
      </c>
      <c r="H6720">
        <v>133.29419999999999</v>
      </c>
      <c r="I6720" t="s">
        <v>31</v>
      </c>
      <c r="J6720">
        <v>1987</v>
      </c>
      <c r="K6720" t="s">
        <v>32</v>
      </c>
      <c r="L6720" t="s">
        <v>21</v>
      </c>
      <c r="M6720" t="s">
        <v>16</v>
      </c>
      <c r="N6720">
        <v>2649.884</v>
      </c>
    </row>
    <row r="6721" spans="1:14" x14ac:dyDescent="0.3">
      <c r="A6721" t="s">
        <v>1120</v>
      </c>
      <c r="B6721">
        <v>6719</v>
      </c>
      <c r="C6721">
        <f>C6720</f>
        <v>11.5</v>
      </c>
      <c r="D6721">
        <f>SUMIF(E:E,Table1[[#This Row],[Item_Fat_Content]],N:N)</f>
        <v>11904094.532999987</v>
      </c>
      <c r="E6721" t="s">
        <v>11</v>
      </c>
      <c r="F6721">
        <v>0</v>
      </c>
      <c r="G6721" t="s">
        <v>19</v>
      </c>
      <c r="H6721">
        <v>87.388199999999998</v>
      </c>
      <c r="I6721" t="s">
        <v>38</v>
      </c>
      <c r="J6721">
        <v>1985</v>
      </c>
      <c r="K6721" t="s">
        <v>14</v>
      </c>
      <c r="L6721" t="s">
        <v>21</v>
      </c>
      <c r="M6721" t="s">
        <v>39</v>
      </c>
      <c r="N6721">
        <v>1374.2112</v>
      </c>
    </row>
    <row r="6722" spans="1:14" x14ac:dyDescent="0.3">
      <c r="A6722" t="s">
        <v>1359</v>
      </c>
      <c r="B6722">
        <v>6720</v>
      </c>
      <c r="C6722">
        <v>13.15</v>
      </c>
      <c r="D6722">
        <f>SUMIF(E:E,Table1[[#This Row],[Item_Fat_Content]],N:N)</f>
        <v>11904094.532999987</v>
      </c>
      <c r="E6722" t="s">
        <v>11</v>
      </c>
      <c r="F6722">
        <v>2.0715912999999999E-2</v>
      </c>
      <c r="G6722" t="s">
        <v>78</v>
      </c>
      <c r="H6722">
        <v>83.556600000000003</v>
      </c>
      <c r="I6722" t="s">
        <v>48</v>
      </c>
      <c r="J6722">
        <v>1997</v>
      </c>
      <c r="K6722" t="s">
        <v>49</v>
      </c>
      <c r="L6722" t="s">
        <v>15</v>
      </c>
      <c r="M6722" t="s">
        <v>16</v>
      </c>
      <c r="N6722">
        <v>1268.3489999999999</v>
      </c>
    </row>
    <row r="6723" spans="1:14" x14ac:dyDescent="0.3">
      <c r="A6723" t="s">
        <v>192</v>
      </c>
      <c r="B6723">
        <v>6721</v>
      </c>
      <c r="C6723">
        <v>5.4649999999999999</v>
      </c>
      <c r="D6723">
        <f>SUMIF(E:E,Table1[[#This Row],[Item_Fat_Content]],N:N)</f>
        <v>6457454.3820000133</v>
      </c>
      <c r="E6723" t="s">
        <v>1608</v>
      </c>
      <c r="F6723">
        <v>4.8801674000000003E-2</v>
      </c>
      <c r="G6723" t="s">
        <v>34</v>
      </c>
      <c r="H6723">
        <v>132.1626</v>
      </c>
      <c r="I6723" t="s">
        <v>45</v>
      </c>
      <c r="J6723">
        <v>2007</v>
      </c>
      <c r="K6723" t="str">
        <f t="shared" ref="K6723:K6724" si="521">K6722</f>
        <v>Small</v>
      </c>
      <c r="L6723" t="s">
        <v>43</v>
      </c>
      <c r="M6723" t="s">
        <v>16</v>
      </c>
      <c r="N6723">
        <v>1573.9512</v>
      </c>
    </row>
    <row r="6724" spans="1:14" x14ac:dyDescent="0.3">
      <c r="A6724" t="s">
        <v>1443</v>
      </c>
      <c r="B6724">
        <v>6722</v>
      </c>
      <c r="C6724">
        <v>14.15</v>
      </c>
      <c r="D6724">
        <f>SUMIF(E:E,Table1[[#This Row],[Item_Fat_Content]],N:N)</f>
        <v>11904094.532999987</v>
      </c>
      <c r="E6724" t="s">
        <v>11</v>
      </c>
      <c r="F6724">
        <v>0</v>
      </c>
      <c r="G6724" t="s">
        <v>73</v>
      </c>
      <c r="H6724">
        <v>253.70140000000001</v>
      </c>
      <c r="I6724" t="s">
        <v>42</v>
      </c>
      <c r="J6724">
        <v>2002</v>
      </c>
      <c r="K6724" t="str">
        <f t="shared" si="521"/>
        <v>Small</v>
      </c>
      <c r="L6724" t="s">
        <v>43</v>
      </c>
      <c r="M6724" t="s">
        <v>16</v>
      </c>
      <c r="N6724">
        <v>5865.0321999999996</v>
      </c>
    </row>
    <row r="6725" spans="1:14" x14ac:dyDescent="0.3">
      <c r="A6725" t="s">
        <v>933</v>
      </c>
      <c r="B6725">
        <v>6723</v>
      </c>
      <c r="C6725">
        <v>12.8</v>
      </c>
      <c r="D6725">
        <f>SUMIF(E:E,Table1[[#This Row],[Item_Fat_Content]],N:N)</f>
        <v>11904094.532999987</v>
      </c>
      <c r="E6725" t="s">
        <v>11</v>
      </c>
      <c r="F6725">
        <v>6.9605676000000005E-2</v>
      </c>
      <c r="G6725" t="s">
        <v>116</v>
      </c>
      <c r="H6725">
        <v>261.92520000000002</v>
      </c>
      <c r="I6725" t="s">
        <v>60</v>
      </c>
      <c r="J6725">
        <v>2004</v>
      </c>
      <c r="K6725" t="s">
        <v>49</v>
      </c>
      <c r="L6725" t="s">
        <v>43</v>
      </c>
      <c r="M6725" t="s">
        <v>16</v>
      </c>
      <c r="N6725">
        <v>4984.1787999999997</v>
      </c>
    </row>
    <row r="6726" spans="1:14" x14ac:dyDescent="0.3">
      <c r="A6726" t="s">
        <v>813</v>
      </c>
      <c r="B6726">
        <v>6724</v>
      </c>
      <c r="C6726">
        <v>8.6549999999999994</v>
      </c>
      <c r="D6726">
        <f>SUMIF(E:E,Table1[[#This Row],[Item_Fat_Content]],N:N)</f>
        <v>6457454.3820000133</v>
      </c>
      <c r="E6726" t="s">
        <v>1608</v>
      </c>
      <c r="F6726">
        <v>8.8373591000000001E-2</v>
      </c>
      <c r="G6726" t="s">
        <v>36</v>
      </c>
      <c r="H6726">
        <v>119.37560000000001</v>
      </c>
      <c r="I6726" t="s">
        <v>42</v>
      </c>
      <c r="J6726">
        <v>2002</v>
      </c>
      <c r="K6726" t="str">
        <f>K6725</f>
        <v>Small</v>
      </c>
      <c r="L6726" t="s">
        <v>43</v>
      </c>
      <c r="M6726" t="s">
        <v>16</v>
      </c>
      <c r="N6726">
        <v>1454.1071999999999</v>
      </c>
    </row>
    <row r="6727" spans="1:14" x14ac:dyDescent="0.3">
      <c r="A6727" t="s">
        <v>1298</v>
      </c>
      <c r="B6727">
        <v>6725</v>
      </c>
      <c r="C6727">
        <f>C6726</f>
        <v>8.6549999999999994</v>
      </c>
      <c r="D6727">
        <f>SUMIF(E:E,Table1[[#This Row],[Item_Fat_Content]],N:N)</f>
        <v>6457454.3820000133</v>
      </c>
      <c r="E6727" t="s">
        <v>1608</v>
      </c>
      <c r="F6727">
        <v>3.5853059E-2</v>
      </c>
      <c r="G6727" t="s">
        <v>41</v>
      </c>
      <c r="H6727">
        <v>176.87119999999999</v>
      </c>
      <c r="I6727" t="s">
        <v>38</v>
      </c>
      <c r="J6727">
        <v>1985</v>
      </c>
      <c r="K6727" t="s">
        <v>14</v>
      </c>
      <c r="L6727" t="s">
        <v>21</v>
      </c>
      <c r="M6727" t="s">
        <v>39</v>
      </c>
      <c r="N6727">
        <v>3691.1952000000001</v>
      </c>
    </row>
    <row r="6728" spans="1:14" x14ac:dyDescent="0.3">
      <c r="A6728" t="s">
        <v>798</v>
      </c>
      <c r="B6728">
        <v>6726</v>
      </c>
      <c r="C6728">
        <v>9.3000000000000007</v>
      </c>
      <c r="D6728">
        <f>SUMIF(E:E,Table1[[#This Row],[Item_Fat_Content]],N:N)</f>
        <v>6457454.3820000133</v>
      </c>
      <c r="E6728" t="s">
        <v>1608</v>
      </c>
      <c r="F6728">
        <v>1.404119E-2</v>
      </c>
      <c r="G6728" t="s">
        <v>36</v>
      </c>
      <c r="H6728">
        <v>199.10839999999999</v>
      </c>
      <c r="I6728" t="s">
        <v>13</v>
      </c>
      <c r="J6728">
        <v>1999</v>
      </c>
      <c r="K6728" t="s">
        <v>14</v>
      </c>
      <c r="L6728" t="s">
        <v>15</v>
      </c>
      <c r="M6728" t="s">
        <v>16</v>
      </c>
      <c r="N6728">
        <v>396.8168</v>
      </c>
    </row>
    <row r="6729" spans="1:14" x14ac:dyDescent="0.3">
      <c r="A6729" t="s">
        <v>570</v>
      </c>
      <c r="B6729">
        <v>6727</v>
      </c>
      <c r="C6729">
        <v>20.6</v>
      </c>
      <c r="D6729">
        <f>SUMIF(E:E,Table1[[#This Row],[Item_Fat_Content]],N:N)</f>
        <v>11904094.532999987</v>
      </c>
      <c r="E6729" t="s">
        <v>11</v>
      </c>
      <c r="F6729">
        <v>8.3473583000000004E-2</v>
      </c>
      <c r="G6729" t="s">
        <v>34</v>
      </c>
      <c r="H6729">
        <v>120.87560000000001</v>
      </c>
      <c r="I6729" t="s">
        <v>45</v>
      </c>
      <c r="J6729">
        <v>2007</v>
      </c>
      <c r="K6729" t="str">
        <f>K6728</f>
        <v>Medium</v>
      </c>
      <c r="L6729" t="s">
        <v>43</v>
      </c>
      <c r="M6729" t="s">
        <v>16</v>
      </c>
      <c r="N6729">
        <v>1211.7560000000001</v>
      </c>
    </row>
    <row r="6730" spans="1:14" x14ac:dyDescent="0.3">
      <c r="A6730" t="s">
        <v>1086</v>
      </c>
      <c r="B6730">
        <v>6728</v>
      </c>
      <c r="C6730">
        <f>C6729</f>
        <v>20.6</v>
      </c>
      <c r="D6730">
        <f>SUMIF(E:E,Table1[[#This Row],[Item_Fat_Content]],N:N)</f>
        <v>6457454.3820000133</v>
      </c>
      <c r="E6730" t="s">
        <v>1608</v>
      </c>
      <c r="F6730">
        <v>7.6434541999999994E-2</v>
      </c>
      <c r="G6730" t="s">
        <v>26</v>
      </c>
      <c r="H6730">
        <v>155.8946</v>
      </c>
      <c r="I6730" t="s">
        <v>65</v>
      </c>
      <c r="J6730">
        <v>1985</v>
      </c>
      <c r="K6730" t="s">
        <v>49</v>
      </c>
      <c r="L6730" t="s">
        <v>15</v>
      </c>
      <c r="M6730" t="s">
        <v>28</v>
      </c>
      <c r="N6730">
        <v>473.38380000000001</v>
      </c>
    </row>
    <row r="6731" spans="1:14" x14ac:dyDescent="0.3">
      <c r="A6731" t="s">
        <v>1551</v>
      </c>
      <c r="B6731">
        <v>6729</v>
      </c>
      <c r="C6731">
        <v>19.7</v>
      </c>
      <c r="D6731">
        <f>SUMIF(E:E,Table1[[#This Row],[Item_Fat_Content]],N:N)</f>
        <v>229576.49539999999</v>
      </c>
      <c r="E6731" t="s">
        <v>18</v>
      </c>
      <c r="F6731">
        <v>8.0737030000000001E-2</v>
      </c>
      <c r="G6731" t="s">
        <v>34</v>
      </c>
      <c r="H6731">
        <v>197.011</v>
      </c>
      <c r="I6731" t="s">
        <v>48</v>
      </c>
      <c r="J6731">
        <v>1997</v>
      </c>
      <c r="K6731" t="s">
        <v>49</v>
      </c>
      <c r="L6731" t="s">
        <v>15</v>
      </c>
      <c r="M6731" t="s">
        <v>16</v>
      </c>
      <c r="N6731">
        <v>3338.9870000000001</v>
      </c>
    </row>
    <row r="6732" spans="1:14" x14ac:dyDescent="0.3">
      <c r="A6732" t="s">
        <v>912</v>
      </c>
      <c r="B6732">
        <v>6730</v>
      </c>
      <c r="C6732">
        <v>14.5</v>
      </c>
      <c r="D6732">
        <f>SUMIF(E:E,Table1[[#This Row],[Item_Fat_Content]],N:N)</f>
        <v>6457454.3820000133</v>
      </c>
      <c r="E6732" t="s">
        <v>1608</v>
      </c>
      <c r="F6732">
        <v>0</v>
      </c>
      <c r="G6732" t="s">
        <v>26</v>
      </c>
      <c r="H6732">
        <v>169.6448</v>
      </c>
      <c r="I6732" t="s">
        <v>60</v>
      </c>
      <c r="J6732">
        <v>2004</v>
      </c>
      <c r="K6732" t="s">
        <v>49</v>
      </c>
      <c r="L6732" t="s">
        <v>43</v>
      </c>
      <c r="M6732" t="s">
        <v>16</v>
      </c>
      <c r="N6732">
        <v>2045.3376000000001</v>
      </c>
    </row>
    <row r="6733" spans="1:14" x14ac:dyDescent="0.3">
      <c r="A6733" t="s">
        <v>80</v>
      </c>
      <c r="B6733">
        <v>6731</v>
      </c>
      <c r="C6733">
        <v>10</v>
      </c>
      <c r="D6733">
        <f>SUMIF(E:E,Table1[[#This Row],[Item_Fat_Content]],N:N)</f>
        <v>11904094.532999987</v>
      </c>
      <c r="E6733" t="s">
        <v>11</v>
      </c>
      <c r="F6733">
        <v>8.9152527999999995E-2</v>
      </c>
      <c r="G6733" t="s">
        <v>56</v>
      </c>
      <c r="H6733">
        <v>147.71019999999999</v>
      </c>
      <c r="I6733" t="s">
        <v>48</v>
      </c>
      <c r="J6733">
        <v>1997</v>
      </c>
      <c r="K6733" t="s">
        <v>49</v>
      </c>
      <c r="L6733" t="s">
        <v>15</v>
      </c>
      <c r="M6733" t="s">
        <v>16</v>
      </c>
      <c r="N6733">
        <v>437.43060000000003</v>
      </c>
    </row>
    <row r="6734" spans="1:14" x14ac:dyDescent="0.3">
      <c r="A6734" t="s">
        <v>941</v>
      </c>
      <c r="B6734">
        <v>6732</v>
      </c>
      <c r="C6734">
        <v>7.9450000000000003</v>
      </c>
      <c r="D6734">
        <f>SUMIF(E:E,Table1[[#This Row],[Item_Fat_Content]],N:N)</f>
        <v>11904094.532999987</v>
      </c>
      <c r="E6734" t="s">
        <v>11</v>
      </c>
      <c r="F6734">
        <v>1.5863075000000001E-2</v>
      </c>
      <c r="G6734" t="s">
        <v>36</v>
      </c>
      <c r="H6734">
        <v>161.821</v>
      </c>
      <c r="I6734" t="s">
        <v>31</v>
      </c>
      <c r="J6734">
        <v>1987</v>
      </c>
      <c r="K6734" t="s">
        <v>32</v>
      </c>
      <c r="L6734" t="s">
        <v>21</v>
      </c>
      <c r="M6734" t="s">
        <v>16</v>
      </c>
      <c r="N6734">
        <v>2446.8150000000001</v>
      </c>
    </row>
    <row r="6735" spans="1:14" x14ac:dyDescent="0.3">
      <c r="A6735" t="s">
        <v>692</v>
      </c>
      <c r="B6735">
        <v>6733</v>
      </c>
      <c r="C6735">
        <v>20.350000000000001</v>
      </c>
      <c r="D6735">
        <f>SUMIF(E:E,Table1[[#This Row],[Item_Fat_Content]],N:N)</f>
        <v>6457454.3820000133</v>
      </c>
      <c r="E6735" t="s">
        <v>1608</v>
      </c>
      <c r="F6735">
        <v>0.15130832599999999</v>
      </c>
      <c r="G6735" t="s">
        <v>24</v>
      </c>
      <c r="H6735">
        <v>81.727599999999995</v>
      </c>
      <c r="I6735" t="s">
        <v>13</v>
      </c>
      <c r="J6735">
        <v>1999</v>
      </c>
      <c r="K6735" t="s">
        <v>14</v>
      </c>
      <c r="L6735" t="s">
        <v>15</v>
      </c>
      <c r="M6735" t="s">
        <v>16</v>
      </c>
      <c r="N6735">
        <v>2030.69</v>
      </c>
    </row>
    <row r="6736" spans="1:14" x14ac:dyDescent="0.3">
      <c r="A6736" t="s">
        <v>92</v>
      </c>
      <c r="B6736">
        <v>6734</v>
      </c>
      <c r="C6736">
        <v>15.85</v>
      </c>
      <c r="D6736">
        <f>SUMIF(E:E,Table1[[#This Row],[Item_Fat_Content]],N:N)</f>
        <v>6457454.3820000133</v>
      </c>
      <c r="E6736" t="s">
        <v>1608</v>
      </c>
      <c r="F6736">
        <v>0.121609722</v>
      </c>
      <c r="G6736" t="s">
        <v>34</v>
      </c>
      <c r="H6736">
        <v>60.222000000000001</v>
      </c>
      <c r="I6736" t="s">
        <v>60</v>
      </c>
      <c r="J6736">
        <v>2004</v>
      </c>
      <c r="K6736" t="s">
        <v>49</v>
      </c>
      <c r="L6736" t="s">
        <v>43</v>
      </c>
      <c r="M6736" t="s">
        <v>16</v>
      </c>
      <c r="N6736">
        <v>539.298</v>
      </c>
    </row>
    <row r="6737" spans="1:14" x14ac:dyDescent="0.3">
      <c r="A6737" t="s">
        <v>1591</v>
      </c>
      <c r="B6737">
        <v>6735</v>
      </c>
      <c r="C6737">
        <v>16.850000000000001</v>
      </c>
      <c r="D6737">
        <f>SUMIF(E:E,Table1[[#This Row],[Item_Fat_Content]],N:N)</f>
        <v>6457454.3820000133</v>
      </c>
      <c r="E6737" t="s">
        <v>1608</v>
      </c>
      <c r="F6737">
        <v>2.3135131E-2</v>
      </c>
      <c r="G6737" t="s">
        <v>36</v>
      </c>
      <c r="H6737">
        <v>44.842799999999997</v>
      </c>
      <c r="I6737" t="s">
        <v>31</v>
      </c>
      <c r="J6737">
        <v>1987</v>
      </c>
      <c r="K6737" t="s">
        <v>32</v>
      </c>
      <c r="L6737" t="s">
        <v>21</v>
      </c>
      <c r="M6737" t="s">
        <v>16</v>
      </c>
      <c r="N6737">
        <v>703.08479999999997</v>
      </c>
    </row>
    <row r="6738" spans="1:14" x14ac:dyDescent="0.3">
      <c r="A6738" t="s">
        <v>1156</v>
      </c>
      <c r="B6738">
        <v>6736</v>
      </c>
      <c r="C6738">
        <v>11.5</v>
      </c>
      <c r="D6738">
        <f>SUMIF(E:E,Table1[[#This Row],[Item_Fat_Content]],N:N)</f>
        <v>11904094.532999987</v>
      </c>
      <c r="E6738" t="s">
        <v>11</v>
      </c>
      <c r="F6738">
        <v>1.7714095999999999E-2</v>
      </c>
      <c r="G6738" t="s">
        <v>56</v>
      </c>
      <c r="H6738">
        <v>132.96260000000001</v>
      </c>
      <c r="I6738" t="s">
        <v>20</v>
      </c>
      <c r="J6738">
        <v>2009</v>
      </c>
      <c r="K6738" t="s">
        <v>14</v>
      </c>
      <c r="L6738" t="s">
        <v>21</v>
      </c>
      <c r="M6738" t="s">
        <v>22</v>
      </c>
      <c r="N6738">
        <v>1442.7886000000001</v>
      </c>
    </row>
    <row r="6739" spans="1:14" x14ac:dyDescent="0.3">
      <c r="A6739" t="s">
        <v>211</v>
      </c>
      <c r="B6739">
        <v>6737</v>
      </c>
      <c r="C6739">
        <v>11.1</v>
      </c>
      <c r="D6739">
        <f>SUMIF(E:E,Table1[[#This Row],[Item_Fat_Content]],N:N)</f>
        <v>11904094.532999987</v>
      </c>
      <c r="E6739" t="s">
        <v>70</v>
      </c>
      <c r="F6739">
        <v>0</v>
      </c>
      <c r="G6739" t="s">
        <v>34</v>
      </c>
      <c r="H6739">
        <v>156.46039999999999</v>
      </c>
      <c r="I6739" t="s">
        <v>13</v>
      </c>
      <c r="J6739">
        <v>1999</v>
      </c>
      <c r="K6739" t="s">
        <v>14</v>
      </c>
      <c r="L6739" t="s">
        <v>15</v>
      </c>
      <c r="M6739" t="s">
        <v>16</v>
      </c>
      <c r="N6739">
        <v>2376.9059999999999</v>
      </c>
    </row>
    <row r="6740" spans="1:14" x14ac:dyDescent="0.3">
      <c r="A6740" t="s">
        <v>1397</v>
      </c>
      <c r="B6740">
        <v>6738</v>
      </c>
      <c r="C6740">
        <v>6.6349999999999998</v>
      </c>
      <c r="D6740">
        <f>SUMIF(E:E,Table1[[#This Row],[Item_Fat_Content]],N:N)</f>
        <v>11904094.532999987</v>
      </c>
      <c r="E6740" t="s">
        <v>11</v>
      </c>
      <c r="F6740">
        <v>2.7069401999999999E-2</v>
      </c>
      <c r="G6740" t="s">
        <v>30</v>
      </c>
      <c r="H6740">
        <v>174.93960000000001</v>
      </c>
      <c r="I6740" t="s">
        <v>48</v>
      </c>
      <c r="J6740">
        <v>1997</v>
      </c>
      <c r="K6740" t="s">
        <v>49</v>
      </c>
      <c r="L6740" t="s">
        <v>15</v>
      </c>
      <c r="M6740" t="s">
        <v>16</v>
      </c>
      <c r="N6740">
        <v>1744.396</v>
      </c>
    </row>
    <row r="6741" spans="1:14" x14ac:dyDescent="0.3">
      <c r="A6741" t="s">
        <v>1427</v>
      </c>
      <c r="B6741">
        <v>6739</v>
      </c>
      <c r="C6741">
        <v>7.81</v>
      </c>
      <c r="D6741">
        <f>SUMIF(E:E,Table1[[#This Row],[Item_Fat_Content]],N:N)</f>
        <v>6457454.3820000133</v>
      </c>
      <c r="E6741" t="s">
        <v>1608</v>
      </c>
      <c r="F6741">
        <v>5.5226755000000002E-2</v>
      </c>
      <c r="G6741" t="s">
        <v>73</v>
      </c>
      <c r="H6741">
        <v>123.1046</v>
      </c>
      <c r="I6741" t="s">
        <v>48</v>
      </c>
      <c r="J6741">
        <v>1997</v>
      </c>
      <c r="K6741" t="s">
        <v>49</v>
      </c>
      <c r="L6741" t="s">
        <v>15</v>
      </c>
      <c r="M6741" t="s">
        <v>16</v>
      </c>
      <c r="N6741">
        <v>871.53219999999999</v>
      </c>
    </row>
    <row r="6742" spans="1:14" x14ac:dyDescent="0.3">
      <c r="A6742" t="s">
        <v>487</v>
      </c>
      <c r="B6742">
        <v>6740</v>
      </c>
      <c r="C6742">
        <v>9.3949999999999996</v>
      </c>
      <c r="D6742">
        <f>SUMIF(E:E,Table1[[#This Row],[Item_Fat_Content]],N:N)</f>
        <v>11904094.532999987</v>
      </c>
      <c r="E6742" t="s">
        <v>11</v>
      </c>
      <c r="F6742">
        <v>4.0124624999999997E-2</v>
      </c>
      <c r="G6742" t="s">
        <v>178</v>
      </c>
      <c r="H6742">
        <v>85.190799999999996</v>
      </c>
      <c r="I6742" t="s">
        <v>20</v>
      </c>
      <c r="J6742">
        <v>2009</v>
      </c>
      <c r="K6742" t="s">
        <v>14</v>
      </c>
      <c r="L6742" t="s">
        <v>21</v>
      </c>
      <c r="M6742" t="s">
        <v>22</v>
      </c>
      <c r="N6742">
        <v>1342.2528</v>
      </c>
    </row>
    <row r="6743" spans="1:14" x14ac:dyDescent="0.3">
      <c r="A6743" t="s">
        <v>783</v>
      </c>
      <c r="B6743">
        <v>6741</v>
      </c>
      <c r="C6743">
        <v>7</v>
      </c>
      <c r="D6743">
        <f>SUMIF(E:E,Table1[[#This Row],[Item_Fat_Content]],N:N)</f>
        <v>11904094.532999987</v>
      </c>
      <c r="E6743" t="s">
        <v>11</v>
      </c>
      <c r="F6743">
        <v>0.15137695800000001</v>
      </c>
      <c r="G6743" t="s">
        <v>73</v>
      </c>
      <c r="H6743">
        <v>108.22799999999999</v>
      </c>
      <c r="I6743" t="s">
        <v>60</v>
      </c>
      <c r="J6743">
        <v>2004</v>
      </c>
      <c r="K6743" t="s">
        <v>49</v>
      </c>
      <c r="L6743" t="s">
        <v>43</v>
      </c>
      <c r="M6743" t="s">
        <v>16</v>
      </c>
      <c r="N6743">
        <v>1171.808</v>
      </c>
    </row>
    <row r="6744" spans="1:14" x14ac:dyDescent="0.3">
      <c r="A6744" t="s">
        <v>1016</v>
      </c>
      <c r="B6744">
        <v>6742</v>
      </c>
      <c r="C6744">
        <v>6.71</v>
      </c>
      <c r="D6744">
        <f>SUMIF(E:E,Table1[[#This Row],[Item_Fat_Content]],N:N)</f>
        <v>11904094.532999987</v>
      </c>
      <c r="E6744" t="s">
        <v>11</v>
      </c>
      <c r="F6744">
        <v>3.5580130000000001E-2</v>
      </c>
      <c r="G6744" t="s">
        <v>78</v>
      </c>
      <c r="H6744">
        <v>217.51660000000001</v>
      </c>
      <c r="I6744" t="s">
        <v>60</v>
      </c>
      <c r="J6744">
        <v>2004</v>
      </c>
      <c r="K6744" t="s">
        <v>49</v>
      </c>
      <c r="L6744" t="s">
        <v>43</v>
      </c>
      <c r="M6744" t="s">
        <v>16</v>
      </c>
      <c r="N6744">
        <v>4572.0486000000001</v>
      </c>
    </row>
    <row r="6745" spans="1:14" x14ac:dyDescent="0.3">
      <c r="A6745" t="s">
        <v>1423</v>
      </c>
      <c r="B6745">
        <v>6743</v>
      </c>
      <c r="C6745">
        <v>15.75</v>
      </c>
      <c r="D6745">
        <f>SUMIF(E:E,Table1[[#This Row],[Item_Fat_Content]],N:N)</f>
        <v>11904094.532999987</v>
      </c>
      <c r="E6745" t="s">
        <v>11</v>
      </c>
      <c r="F6745">
        <v>0.166513779</v>
      </c>
      <c r="G6745" t="s">
        <v>12</v>
      </c>
      <c r="H6745">
        <v>38.050600000000003</v>
      </c>
      <c r="I6745" t="s">
        <v>20</v>
      </c>
      <c r="J6745">
        <v>2009</v>
      </c>
      <c r="K6745" t="s">
        <v>14</v>
      </c>
      <c r="L6745" t="s">
        <v>21</v>
      </c>
      <c r="M6745" t="s">
        <v>22</v>
      </c>
      <c r="N6745">
        <v>265.6542</v>
      </c>
    </row>
    <row r="6746" spans="1:14" x14ac:dyDescent="0.3">
      <c r="A6746" t="s">
        <v>756</v>
      </c>
      <c r="B6746">
        <v>6744</v>
      </c>
      <c r="C6746">
        <v>19.850000000000001</v>
      </c>
      <c r="D6746">
        <f>SUMIF(E:E,Table1[[#This Row],[Item_Fat_Content]],N:N)</f>
        <v>11904094.532999987</v>
      </c>
      <c r="E6746" t="s">
        <v>11</v>
      </c>
      <c r="F6746">
        <v>6.4785629999999997E-2</v>
      </c>
      <c r="G6746" t="s">
        <v>56</v>
      </c>
      <c r="H6746">
        <v>123.7704</v>
      </c>
      <c r="I6746" t="s">
        <v>45</v>
      </c>
      <c r="J6746">
        <v>2007</v>
      </c>
      <c r="K6746" t="str">
        <f>K6745</f>
        <v>Medium</v>
      </c>
      <c r="L6746" t="s">
        <v>43</v>
      </c>
      <c r="M6746" t="s">
        <v>16</v>
      </c>
      <c r="N6746">
        <v>2503.4079999999999</v>
      </c>
    </row>
    <row r="6747" spans="1:14" x14ac:dyDescent="0.3">
      <c r="A6747" t="s">
        <v>1209</v>
      </c>
      <c r="B6747">
        <v>6745</v>
      </c>
      <c r="C6747">
        <v>9.5</v>
      </c>
      <c r="D6747">
        <f>SUMIF(E:E,Table1[[#This Row],[Item_Fat_Content]],N:N)</f>
        <v>11904094.532999987</v>
      </c>
      <c r="E6747" t="s">
        <v>11</v>
      </c>
      <c r="F6747">
        <v>8.5223446999999994E-2</v>
      </c>
      <c r="G6747" t="s">
        <v>58</v>
      </c>
      <c r="H6747">
        <v>189.28720000000001</v>
      </c>
      <c r="I6747" t="s">
        <v>13</v>
      </c>
      <c r="J6747">
        <v>1999</v>
      </c>
      <c r="K6747" t="s">
        <v>14</v>
      </c>
      <c r="L6747" t="s">
        <v>15</v>
      </c>
      <c r="M6747" t="s">
        <v>16</v>
      </c>
      <c r="N6747">
        <v>6050.7903999999999</v>
      </c>
    </row>
    <row r="6748" spans="1:14" x14ac:dyDescent="0.3">
      <c r="A6748" t="s">
        <v>1273</v>
      </c>
      <c r="B6748">
        <v>6746</v>
      </c>
      <c r="C6748">
        <v>15.6</v>
      </c>
      <c r="D6748">
        <f>SUMIF(E:E,Table1[[#This Row],[Item_Fat_Content]],N:N)</f>
        <v>11904094.532999987</v>
      </c>
      <c r="E6748" t="s">
        <v>11</v>
      </c>
      <c r="F6748">
        <v>0.14391541699999999</v>
      </c>
      <c r="G6748" t="s">
        <v>54</v>
      </c>
      <c r="H6748">
        <v>127.5994</v>
      </c>
      <c r="I6748" t="s">
        <v>45</v>
      </c>
      <c r="J6748">
        <v>2007</v>
      </c>
      <c r="K6748" t="str">
        <f>K6747</f>
        <v>Medium</v>
      </c>
      <c r="L6748" t="s">
        <v>43</v>
      </c>
      <c r="M6748" t="s">
        <v>16</v>
      </c>
      <c r="N6748">
        <v>2441.4886000000001</v>
      </c>
    </row>
    <row r="6749" spans="1:14" x14ac:dyDescent="0.3">
      <c r="A6749" t="s">
        <v>1305</v>
      </c>
      <c r="B6749">
        <v>6747</v>
      </c>
      <c r="C6749">
        <f>C6748</f>
        <v>15.6</v>
      </c>
      <c r="D6749">
        <f>SUMIF(E:E,Table1[[#This Row],[Item_Fat_Content]],N:N)</f>
        <v>11904094.532999987</v>
      </c>
      <c r="E6749" t="s">
        <v>11</v>
      </c>
      <c r="F6749">
        <v>0.13227533799999999</v>
      </c>
      <c r="G6749" t="s">
        <v>34</v>
      </c>
      <c r="H6749">
        <v>123.83880000000001</v>
      </c>
      <c r="I6749" t="s">
        <v>65</v>
      </c>
      <c r="J6749">
        <v>1985</v>
      </c>
      <c r="K6749" t="s">
        <v>49</v>
      </c>
      <c r="L6749" t="s">
        <v>15</v>
      </c>
      <c r="M6749" t="s">
        <v>28</v>
      </c>
      <c r="N6749">
        <v>123.83880000000001</v>
      </c>
    </row>
    <row r="6750" spans="1:14" x14ac:dyDescent="0.3">
      <c r="A6750" t="s">
        <v>687</v>
      </c>
      <c r="B6750">
        <v>6748</v>
      </c>
      <c r="C6750">
        <v>13.35</v>
      </c>
      <c r="D6750">
        <f>SUMIF(E:E,Table1[[#This Row],[Item_Fat_Content]],N:N)</f>
        <v>6457454.3820000133</v>
      </c>
      <c r="E6750" t="s">
        <v>1608</v>
      </c>
      <c r="F6750">
        <v>0.149338159</v>
      </c>
      <c r="G6750" t="s">
        <v>36</v>
      </c>
      <c r="H6750">
        <v>178.666</v>
      </c>
      <c r="I6750" t="s">
        <v>60</v>
      </c>
      <c r="J6750">
        <v>2004</v>
      </c>
      <c r="K6750" t="s">
        <v>49</v>
      </c>
      <c r="L6750" t="s">
        <v>43</v>
      </c>
      <c r="M6750" t="s">
        <v>16</v>
      </c>
      <c r="N6750">
        <v>1797.66</v>
      </c>
    </row>
    <row r="6751" spans="1:14" x14ac:dyDescent="0.3">
      <c r="A6751" t="s">
        <v>1488</v>
      </c>
      <c r="B6751">
        <v>6749</v>
      </c>
      <c r="C6751">
        <v>11.1</v>
      </c>
      <c r="D6751">
        <f>SUMIF(E:E,Table1[[#This Row],[Item_Fat_Content]],N:N)</f>
        <v>11904094.532999987</v>
      </c>
      <c r="E6751" t="s">
        <v>11</v>
      </c>
      <c r="F6751">
        <v>4.4823438E-2</v>
      </c>
      <c r="G6751" t="s">
        <v>36</v>
      </c>
      <c r="H6751">
        <v>174.2054</v>
      </c>
      <c r="I6751" t="s">
        <v>48</v>
      </c>
      <c r="J6751">
        <v>1997</v>
      </c>
      <c r="K6751" t="s">
        <v>49</v>
      </c>
      <c r="L6751" t="s">
        <v>15</v>
      </c>
      <c r="M6751" t="s">
        <v>16</v>
      </c>
      <c r="N6751">
        <v>1926.1594</v>
      </c>
    </row>
    <row r="6752" spans="1:14" x14ac:dyDescent="0.3">
      <c r="A6752" t="s">
        <v>1049</v>
      </c>
      <c r="B6752">
        <v>6750</v>
      </c>
      <c r="C6752">
        <v>15</v>
      </c>
      <c r="D6752">
        <f>SUMIF(E:E,Table1[[#This Row],[Item_Fat_Content]],N:N)</f>
        <v>6457454.3820000133</v>
      </c>
      <c r="E6752" t="s">
        <v>1608</v>
      </c>
      <c r="F6752">
        <v>2.6818430000000001E-2</v>
      </c>
      <c r="G6752" t="s">
        <v>34</v>
      </c>
      <c r="H6752">
        <v>219.7456</v>
      </c>
      <c r="I6752" t="s">
        <v>31</v>
      </c>
      <c r="J6752">
        <v>1987</v>
      </c>
      <c r="K6752" t="s">
        <v>32</v>
      </c>
      <c r="L6752" t="s">
        <v>21</v>
      </c>
      <c r="M6752" t="s">
        <v>16</v>
      </c>
      <c r="N6752">
        <v>3094.6383999999998</v>
      </c>
    </row>
    <row r="6753" spans="1:14" x14ac:dyDescent="0.3">
      <c r="A6753" t="s">
        <v>1429</v>
      </c>
      <c r="B6753">
        <v>6751</v>
      </c>
      <c r="C6753">
        <v>14.8</v>
      </c>
      <c r="D6753">
        <f>SUMIF(E:E,Table1[[#This Row],[Item_Fat_Content]],N:N)</f>
        <v>6457454.3820000133</v>
      </c>
      <c r="E6753" t="s">
        <v>1608</v>
      </c>
      <c r="F6753">
        <v>4.407225E-2</v>
      </c>
      <c r="G6753" t="s">
        <v>78</v>
      </c>
      <c r="H6753">
        <v>109.057</v>
      </c>
      <c r="I6753" t="s">
        <v>20</v>
      </c>
      <c r="J6753">
        <v>2009</v>
      </c>
      <c r="K6753" t="s">
        <v>14</v>
      </c>
      <c r="L6753" t="s">
        <v>21</v>
      </c>
      <c r="M6753" t="s">
        <v>22</v>
      </c>
      <c r="N6753">
        <v>1428.1410000000001</v>
      </c>
    </row>
    <row r="6754" spans="1:14" x14ac:dyDescent="0.3">
      <c r="A6754" t="s">
        <v>1160</v>
      </c>
      <c r="B6754">
        <v>6752</v>
      </c>
      <c r="C6754">
        <v>19.100000000000001</v>
      </c>
      <c r="D6754">
        <f>SUMIF(E:E,Table1[[#This Row],[Item_Fat_Content]],N:N)</f>
        <v>6457454.3820000133</v>
      </c>
      <c r="E6754" t="s">
        <v>1608</v>
      </c>
      <c r="F6754">
        <v>2.5872152999999998E-2</v>
      </c>
      <c r="G6754" t="s">
        <v>26</v>
      </c>
      <c r="H6754">
        <v>145.74180000000001</v>
      </c>
      <c r="I6754" t="s">
        <v>48</v>
      </c>
      <c r="J6754">
        <v>1997</v>
      </c>
      <c r="K6754" t="s">
        <v>49</v>
      </c>
      <c r="L6754" t="s">
        <v>15</v>
      </c>
      <c r="M6754" t="s">
        <v>16</v>
      </c>
      <c r="N6754">
        <v>882.85080000000005</v>
      </c>
    </row>
    <row r="6755" spans="1:14" x14ac:dyDescent="0.3">
      <c r="A6755" t="s">
        <v>870</v>
      </c>
      <c r="B6755">
        <v>6753</v>
      </c>
      <c r="C6755">
        <v>6.8250000000000002</v>
      </c>
      <c r="D6755">
        <f>SUMIF(E:E,Table1[[#This Row],[Item_Fat_Content]],N:N)</f>
        <v>11904094.532999987</v>
      </c>
      <c r="E6755" t="s">
        <v>11</v>
      </c>
      <c r="F6755">
        <v>5.9835658999999999E-2</v>
      </c>
      <c r="G6755" t="s">
        <v>56</v>
      </c>
      <c r="H6755">
        <v>264.32260000000002</v>
      </c>
      <c r="I6755" t="s">
        <v>60</v>
      </c>
      <c r="J6755">
        <v>2004</v>
      </c>
      <c r="K6755" t="s">
        <v>49</v>
      </c>
      <c r="L6755" t="s">
        <v>43</v>
      </c>
      <c r="M6755" t="s">
        <v>16</v>
      </c>
      <c r="N6755">
        <v>4229.1616000000004</v>
      </c>
    </row>
    <row r="6756" spans="1:14" x14ac:dyDescent="0.3">
      <c r="A6756" t="s">
        <v>1518</v>
      </c>
      <c r="B6756">
        <v>6754</v>
      </c>
      <c r="C6756">
        <f>C6755</f>
        <v>6.8250000000000002</v>
      </c>
      <c r="D6756">
        <f>SUMIF(E:E,Table1[[#This Row],[Item_Fat_Content]],N:N)</f>
        <v>11904094.532999987</v>
      </c>
      <c r="E6756" t="s">
        <v>11</v>
      </c>
      <c r="F6756">
        <v>0.13027716</v>
      </c>
      <c r="G6756" t="s">
        <v>30</v>
      </c>
      <c r="H6756">
        <v>228.001</v>
      </c>
      <c r="I6756" t="s">
        <v>65</v>
      </c>
      <c r="J6756">
        <v>1985</v>
      </c>
      <c r="K6756" t="s">
        <v>49</v>
      </c>
      <c r="L6756" t="s">
        <v>15</v>
      </c>
      <c r="M6756" t="s">
        <v>28</v>
      </c>
      <c r="N6756">
        <v>1148.5050000000001</v>
      </c>
    </row>
    <row r="6757" spans="1:14" x14ac:dyDescent="0.3">
      <c r="A6757" t="s">
        <v>315</v>
      </c>
      <c r="B6757">
        <v>6755</v>
      </c>
      <c r="C6757">
        <v>17.350000000000001</v>
      </c>
      <c r="D6757">
        <f>SUMIF(E:E,Table1[[#This Row],[Item_Fat_Content]],N:N)</f>
        <v>6457454.3820000133</v>
      </c>
      <c r="E6757" t="s">
        <v>1608</v>
      </c>
      <c r="F6757">
        <v>2.7653794999999998E-2</v>
      </c>
      <c r="G6757" t="s">
        <v>73</v>
      </c>
      <c r="H6757">
        <v>88.085599999999999</v>
      </c>
      <c r="I6757" t="s">
        <v>13</v>
      </c>
      <c r="J6757">
        <v>1999</v>
      </c>
      <c r="K6757" t="s">
        <v>14</v>
      </c>
      <c r="L6757" t="s">
        <v>15</v>
      </c>
      <c r="M6757" t="s">
        <v>16</v>
      </c>
      <c r="N6757">
        <v>1318.2840000000001</v>
      </c>
    </row>
    <row r="6758" spans="1:14" x14ac:dyDescent="0.3">
      <c r="A6758" t="s">
        <v>628</v>
      </c>
      <c r="B6758">
        <v>6756</v>
      </c>
      <c r="C6758">
        <v>9.8000000000000007</v>
      </c>
      <c r="D6758">
        <f>SUMIF(E:E,Table1[[#This Row],[Item_Fat_Content]],N:N)</f>
        <v>11904094.532999987</v>
      </c>
      <c r="E6758" t="s">
        <v>11</v>
      </c>
      <c r="F6758">
        <v>4.7147769999999999E-2</v>
      </c>
      <c r="G6758" t="s">
        <v>34</v>
      </c>
      <c r="H6758">
        <v>102.4016</v>
      </c>
      <c r="I6758" t="s">
        <v>31</v>
      </c>
      <c r="J6758">
        <v>1987</v>
      </c>
      <c r="K6758" t="s">
        <v>32</v>
      </c>
      <c r="L6758" t="s">
        <v>21</v>
      </c>
      <c r="M6758" t="s">
        <v>16</v>
      </c>
      <c r="N6758">
        <v>1720.4272000000001</v>
      </c>
    </row>
    <row r="6759" spans="1:14" x14ac:dyDescent="0.3">
      <c r="A6759" t="s">
        <v>726</v>
      </c>
      <c r="B6759">
        <v>6757</v>
      </c>
      <c r="C6759">
        <v>19.350000000000001</v>
      </c>
      <c r="D6759">
        <f>SUMIF(E:E,Table1[[#This Row],[Item_Fat_Content]],N:N)</f>
        <v>6457454.3820000133</v>
      </c>
      <c r="E6759" t="s">
        <v>1608</v>
      </c>
      <c r="F6759">
        <v>6.2882112000000004E-2</v>
      </c>
      <c r="G6759" t="s">
        <v>34</v>
      </c>
      <c r="H6759">
        <v>164.11840000000001</v>
      </c>
      <c r="I6759" t="s">
        <v>45</v>
      </c>
      <c r="J6759">
        <v>2007</v>
      </c>
      <c r="K6759" t="str">
        <f>K6758</f>
        <v>High</v>
      </c>
      <c r="L6759" t="s">
        <v>43</v>
      </c>
      <c r="M6759" t="s">
        <v>16</v>
      </c>
      <c r="N6759">
        <v>2807.0128</v>
      </c>
    </row>
    <row r="6760" spans="1:14" x14ac:dyDescent="0.3">
      <c r="A6760" t="s">
        <v>193</v>
      </c>
      <c r="B6760">
        <v>6758</v>
      </c>
      <c r="C6760">
        <v>18.600000000000001</v>
      </c>
      <c r="D6760">
        <f>SUMIF(E:E,Table1[[#This Row],[Item_Fat_Content]],N:N)</f>
        <v>11904094.532999987</v>
      </c>
      <c r="E6760" t="s">
        <v>11</v>
      </c>
      <c r="F6760">
        <v>0.15229469100000001</v>
      </c>
      <c r="G6760" t="s">
        <v>54</v>
      </c>
      <c r="H6760">
        <v>98.9358</v>
      </c>
      <c r="I6760" t="s">
        <v>13</v>
      </c>
      <c r="J6760">
        <v>1999</v>
      </c>
      <c r="K6760" t="s">
        <v>14</v>
      </c>
      <c r="L6760" t="s">
        <v>15</v>
      </c>
      <c r="M6760" t="s">
        <v>16</v>
      </c>
      <c r="N6760">
        <v>1508.037</v>
      </c>
    </row>
    <row r="6761" spans="1:14" x14ac:dyDescent="0.3">
      <c r="A6761" t="s">
        <v>198</v>
      </c>
      <c r="B6761">
        <v>6759</v>
      </c>
      <c r="C6761">
        <v>7.27</v>
      </c>
      <c r="D6761">
        <f>SUMIF(E:E,Table1[[#This Row],[Item_Fat_Content]],N:N)</f>
        <v>11904094.532999987</v>
      </c>
      <c r="E6761" t="s">
        <v>11</v>
      </c>
      <c r="F6761">
        <v>7.1064499000000003E-2</v>
      </c>
      <c r="G6761" t="s">
        <v>19</v>
      </c>
      <c r="H6761">
        <v>114.45180000000001</v>
      </c>
      <c r="I6761" t="s">
        <v>60</v>
      </c>
      <c r="J6761">
        <v>2004</v>
      </c>
      <c r="K6761" t="s">
        <v>49</v>
      </c>
      <c r="L6761" t="s">
        <v>43</v>
      </c>
      <c r="M6761" t="s">
        <v>16</v>
      </c>
      <c r="N6761">
        <v>1366.2216000000001</v>
      </c>
    </row>
    <row r="6762" spans="1:14" x14ac:dyDescent="0.3">
      <c r="A6762" t="s">
        <v>574</v>
      </c>
      <c r="B6762">
        <v>6760</v>
      </c>
      <c r="C6762">
        <v>12.6</v>
      </c>
      <c r="D6762">
        <f>SUMIF(E:E,Table1[[#This Row],[Item_Fat_Content]],N:N)</f>
        <v>6457454.3820000133</v>
      </c>
      <c r="E6762" t="s">
        <v>1608</v>
      </c>
      <c r="F6762">
        <v>4.1726942000000003E-2</v>
      </c>
      <c r="G6762" t="s">
        <v>26</v>
      </c>
      <c r="H6762">
        <v>122.0072</v>
      </c>
      <c r="I6762" t="s">
        <v>20</v>
      </c>
      <c r="J6762">
        <v>2009</v>
      </c>
      <c r="K6762" t="s">
        <v>14</v>
      </c>
      <c r="L6762" t="s">
        <v>21</v>
      </c>
      <c r="M6762" t="s">
        <v>22</v>
      </c>
      <c r="N6762">
        <v>1470.0863999999999</v>
      </c>
    </row>
    <row r="6763" spans="1:14" x14ac:dyDescent="0.3">
      <c r="A6763" t="s">
        <v>385</v>
      </c>
      <c r="B6763">
        <v>6761</v>
      </c>
      <c r="C6763">
        <f>C6762</f>
        <v>12.6</v>
      </c>
      <c r="D6763">
        <f>SUMIF(E:E,Table1[[#This Row],[Item_Fat_Content]],N:N)</f>
        <v>11904094.532999987</v>
      </c>
      <c r="E6763" t="s">
        <v>11</v>
      </c>
      <c r="F6763">
        <v>5.5121891999999999E-2</v>
      </c>
      <c r="G6763" t="s">
        <v>12</v>
      </c>
      <c r="H6763">
        <v>196.77680000000001</v>
      </c>
      <c r="I6763" t="s">
        <v>38</v>
      </c>
      <c r="J6763">
        <v>1985</v>
      </c>
      <c r="K6763" t="s">
        <v>14</v>
      </c>
      <c r="L6763" t="s">
        <v>21</v>
      </c>
      <c r="M6763" t="s">
        <v>39</v>
      </c>
      <c r="N6763">
        <v>5912.3040000000001</v>
      </c>
    </row>
    <row r="6764" spans="1:14" x14ac:dyDescent="0.3">
      <c r="A6764" t="s">
        <v>1355</v>
      </c>
      <c r="B6764">
        <v>6762</v>
      </c>
      <c r="C6764">
        <v>12.65</v>
      </c>
      <c r="D6764">
        <f>SUMIF(E:E,Table1[[#This Row],[Item_Fat_Content]],N:N)</f>
        <v>11904094.532999987</v>
      </c>
      <c r="E6764" t="s">
        <v>11</v>
      </c>
      <c r="F6764">
        <v>4.2211118999999998E-2</v>
      </c>
      <c r="G6764" t="s">
        <v>30</v>
      </c>
      <c r="H6764">
        <v>108.6938</v>
      </c>
      <c r="I6764" t="s">
        <v>48</v>
      </c>
      <c r="J6764">
        <v>1997</v>
      </c>
      <c r="K6764" t="s">
        <v>49</v>
      </c>
      <c r="L6764" t="s">
        <v>15</v>
      </c>
      <c r="M6764" t="s">
        <v>16</v>
      </c>
      <c r="N6764">
        <v>1393.5193999999999</v>
      </c>
    </row>
    <row r="6765" spans="1:14" x14ac:dyDescent="0.3">
      <c r="A6765" t="s">
        <v>1045</v>
      </c>
      <c r="B6765">
        <v>6763</v>
      </c>
      <c r="C6765">
        <f>C6764</f>
        <v>12.65</v>
      </c>
      <c r="D6765">
        <f>SUMIF(E:E,Table1[[#This Row],[Item_Fat_Content]],N:N)</f>
        <v>6457454.3820000133</v>
      </c>
      <c r="E6765" t="s">
        <v>1608</v>
      </c>
      <c r="F6765">
        <v>0.132500853</v>
      </c>
      <c r="G6765" t="s">
        <v>73</v>
      </c>
      <c r="H6765">
        <v>220.37979999999999</v>
      </c>
      <c r="I6765" t="s">
        <v>38</v>
      </c>
      <c r="J6765">
        <v>1985</v>
      </c>
      <c r="K6765" t="s">
        <v>14</v>
      </c>
      <c r="L6765" t="s">
        <v>21</v>
      </c>
      <c r="M6765" t="s">
        <v>39</v>
      </c>
      <c r="N6765">
        <v>5289.1152000000002</v>
      </c>
    </row>
    <row r="6766" spans="1:14" x14ac:dyDescent="0.3">
      <c r="A6766" t="s">
        <v>424</v>
      </c>
      <c r="B6766">
        <v>6764</v>
      </c>
      <c r="C6766">
        <v>17.5</v>
      </c>
      <c r="D6766">
        <f>SUMIF(E:E,Table1[[#This Row],[Item_Fat_Content]],N:N)</f>
        <v>11904094.532999987</v>
      </c>
      <c r="E6766" t="s">
        <v>11</v>
      </c>
      <c r="F6766">
        <v>1.5557425999999999E-2</v>
      </c>
      <c r="G6766" t="s">
        <v>26</v>
      </c>
      <c r="H6766">
        <v>184.72659999999999</v>
      </c>
      <c r="I6766" t="s">
        <v>60</v>
      </c>
      <c r="J6766">
        <v>2004</v>
      </c>
      <c r="K6766" t="s">
        <v>49</v>
      </c>
      <c r="L6766" t="s">
        <v>43</v>
      </c>
      <c r="M6766" t="s">
        <v>16</v>
      </c>
      <c r="N6766">
        <v>2213.1192000000001</v>
      </c>
    </row>
    <row r="6767" spans="1:14" x14ac:dyDescent="0.3">
      <c r="A6767" t="s">
        <v>1424</v>
      </c>
      <c r="B6767">
        <v>6765</v>
      </c>
      <c r="C6767">
        <v>8.06</v>
      </c>
      <c r="D6767">
        <f>SUMIF(E:E,Table1[[#This Row],[Item_Fat_Content]],N:N)</f>
        <v>11904094.532999987</v>
      </c>
      <c r="E6767" t="s">
        <v>11</v>
      </c>
      <c r="F6767">
        <v>2.1409912999999999E-2</v>
      </c>
      <c r="G6767" t="s">
        <v>54</v>
      </c>
      <c r="H6767">
        <v>229.73259999999999</v>
      </c>
      <c r="I6767" t="s">
        <v>13</v>
      </c>
      <c r="J6767">
        <v>1999</v>
      </c>
      <c r="K6767" t="s">
        <v>14</v>
      </c>
      <c r="L6767" t="s">
        <v>15</v>
      </c>
      <c r="M6767" t="s">
        <v>16</v>
      </c>
      <c r="N6767">
        <v>6930.9780000000001</v>
      </c>
    </row>
    <row r="6768" spans="1:14" x14ac:dyDescent="0.3">
      <c r="A6768" t="s">
        <v>1567</v>
      </c>
      <c r="B6768">
        <v>6766</v>
      </c>
      <c r="C6768">
        <v>12.1</v>
      </c>
      <c r="D6768">
        <f>SUMIF(E:E,Table1[[#This Row],[Item_Fat_Content]],N:N)</f>
        <v>11904094.532999987</v>
      </c>
      <c r="E6768" t="s">
        <v>11</v>
      </c>
      <c r="F6768">
        <v>1.5497337E-2</v>
      </c>
      <c r="G6768" t="s">
        <v>30</v>
      </c>
      <c r="H6768">
        <v>165.55260000000001</v>
      </c>
      <c r="I6768" t="s">
        <v>20</v>
      </c>
      <c r="J6768">
        <v>2009</v>
      </c>
      <c r="K6768" t="s">
        <v>14</v>
      </c>
      <c r="L6768" t="s">
        <v>21</v>
      </c>
      <c r="M6768" t="s">
        <v>22</v>
      </c>
      <c r="N6768">
        <v>3453.5046000000002</v>
      </c>
    </row>
    <row r="6769" spans="1:14" x14ac:dyDescent="0.3">
      <c r="A6769" t="s">
        <v>717</v>
      </c>
      <c r="B6769">
        <v>6767</v>
      </c>
      <c r="C6769">
        <f>C6768</f>
        <v>12.1</v>
      </c>
      <c r="D6769">
        <f>SUMIF(E:E,Table1[[#This Row],[Item_Fat_Content]],N:N)</f>
        <v>11904094.532999987</v>
      </c>
      <c r="E6769" t="s">
        <v>11</v>
      </c>
      <c r="F6769">
        <v>6.5612807999999995E-2</v>
      </c>
      <c r="G6769" t="s">
        <v>30</v>
      </c>
      <c r="H6769">
        <v>62.350999999999999</v>
      </c>
      <c r="I6769" t="s">
        <v>38</v>
      </c>
      <c r="J6769">
        <v>1985</v>
      </c>
      <c r="K6769" t="s">
        <v>14</v>
      </c>
      <c r="L6769" t="s">
        <v>21</v>
      </c>
      <c r="M6769" t="s">
        <v>39</v>
      </c>
      <c r="N6769">
        <v>2150.5340000000001</v>
      </c>
    </row>
    <row r="6770" spans="1:14" x14ac:dyDescent="0.3">
      <c r="A6770" t="s">
        <v>352</v>
      </c>
      <c r="B6770">
        <v>6768</v>
      </c>
      <c r="C6770">
        <v>17.2</v>
      </c>
      <c r="D6770">
        <f>SUMIF(E:E,Table1[[#This Row],[Item_Fat_Content]],N:N)</f>
        <v>6457454.3820000133</v>
      </c>
      <c r="E6770" t="s">
        <v>1608</v>
      </c>
      <c r="F6770">
        <v>1.2030747E-2</v>
      </c>
      <c r="G6770" t="s">
        <v>73</v>
      </c>
      <c r="H6770">
        <v>166.61840000000001</v>
      </c>
      <c r="I6770" t="s">
        <v>13</v>
      </c>
      <c r="J6770">
        <v>1999</v>
      </c>
      <c r="K6770" t="s">
        <v>14</v>
      </c>
      <c r="L6770" t="s">
        <v>15</v>
      </c>
      <c r="M6770" t="s">
        <v>16</v>
      </c>
      <c r="N6770">
        <v>1155.8288</v>
      </c>
    </row>
    <row r="6771" spans="1:14" x14ac:dyDescent="0.3">
      <c r="A6771" t="s">
        <v>1319</v>
      </c>
      <c r="B6771">
        <v>6769</v>
      </c>
      <c r="C6771">
        <f>C6770</f>
        <v>17.2</v>
      </c>
      <c r="D6771">
        <f>SUMIF(E:E,Table1[[#This Row],[Item_Fat_Content]],N:N)</f>
        <v>11904094.532999987</v>
      </c>
      <c r="E6771" t="s">
        <v>11</v>
      </c>
      <c r="F6771">
        <v>7.5603698999999996E-2</v>
      </c>
      <c r="G6771" t="s">
        <v>36</v>
      </c>
      <c r="H6771">
        <v>215.12180000000001</v>
      </c>
      <c r="I6771" t="s">
        <v>38</v>
      </c>
      <c r="J6771">
        <v>1985</v>
      </c>
      <c r="K6771" t="s">
        <v>14</v>
      </c>
      <c r="L6771" t="s">
        <v>21</v>
      </c>
      <c r="M6771" t="s">
        <v>39</v>
      </c>
      <c r="N6771">
        <v>3205.8270000000002</v>
      </c>
    </row>
    <row r="6772" spans="1:14" x14ac:dyDescent="0.3">
      <c r="A6772" t="s">
        <v>1090</v>
      </c>
      <c r="B6772">
        <v>6770</v>
      </c>
      <c r="C6772">
        <v>5.94</v>
      </c>
      <c r="D6772">
        <f>SUMIF(E:E,Table1[[#This Row],[Item_Fat_Content]],N:N)</f>
        <v>6457454.3820000133</v>
      </c>
      <c r="E6772" t="s">
        <v>1608</v>
      </c>
      <c r="F6772">
        <v>2.9372367E-2</v>
      </c>
      <c r="G6772" t="s">
        <v>78</v>
      </c>
      <c r="H6772">
        <v>186.75559999999999</v>
      </c>
      <c r="I6772" t="s">
        <v>48</v>
      </c>
      <c r="J6772">
        <v>1997</v>
      </c>
      <c r="K6772" t="s">
        <v>49</v>
      </c>
      <c r="L6772" t="s">
        <v>15</v>
      </c>
      <c r="M6772" t="s">
        <v>16</v>
      </c>
      <c r="N6772">
        <v>3942.8676</v>
      </c>
    </row>
    <row r="6773" spans="1:14" x14ac:dyDescent="0.3">
      <c r="A6773" t="s">
        <v>1491</v>
      </c>
      <c r="B6773">
        <v>6771</v>
      </c>
      <c r="C6773">
        <v>16.7</v>
      </c>
      <c r="D6773">
        <f>SUMIF(E:E,Table1[[#This Row],[Item_Fat_Content]],N:N)</f>
        <v>11904094.532999987</v>
      </c>
      <c r="E6773" t="s">
        <v>70</v>
      </c>
      <c r="F6773">
        <v>7.0096517999999997E-2</v>
      </c>
      <c r="G6773" t="s">
        <v>12</v>
      </c>
      <c r="H6773">
        <v>217.88499999999999</v>
      </c>
      <c r="I6773" t="s">
        <v>31</v>
      </c>
      <c r="J6773">
        <v>1987</v>
      </c>
      <c r="K6773" t="s">
        <v>32</v>
      </c>
      <c r="L6773" t="s">
        <v>21</v>
      </c>
      <c r="M6773" t="s">
        <v>16</v>
      </c>
      <c r="N6773">
        <v>3894.93</v>
      </c>
    </row>
    <row r="6774" spans="1:14" x14ac:dyDescent="0.3">
      <c r="A6774" t="s">
        <v>966</v>
      </c>
      <c r="B6774">
        <v>6772</v>
      </c>
      <c r="C6774">
        <v>7.39</v>
      </c>
      <c r="D6774">
        <f>SUMIF(E:E,Table1[[#This Row],[Item_Fat_Content]],N:N)</f>
        <v>11904094.532999987</v>
      </c>
      <c r="E6774" t="s">
        <v>11</v>
      </c>
      <c r="F6774">
        <v>0.120258245</v>
      </c>
      <c r="G6774" t="s">
        <v>178</v>
      </c>
      <c r="H6774">
        <v>141.547</v>
      </c>
      <c r="I6774" t="s">
        <v>60</v>
      </c>
      <c r="J6774">
        <v>2004</v>
      </c>
      <c r="K6774" t="s">
        <v>49</v>
      </c>
      <c r="L6774" t="s">
        <v>43</v>
      </c>
      <c r="M6774" t="s">
        <v>16</v>
      </c>
      <c r="N6774">
        <v>2290.3519999999999</v>
      </c>
    </row>
    <row r="6775" spans="1:14" x14ac:dyDescent="0.3">
      <c r="A6775" t="s">
        <v>494</v>
      </c>
      <c r="B6775">
        <v>6773</v>
      </c>
      <c r="C6775">
        <v>20.7</v>
      </c>
      <c r="D6775">
        <f>SUMIF(E:E,Table1[[#This Row],[Item_Fat_Content]],N:N)</f>
        <v>6457454.3820000133</v>
      </c>
      <c r="E6775" t="s">
        <v>1608</v>
      </c>
      <c r="F6775">
        <v>7.9281476000000004E-2</v>
      </c>
      <c r="G6775" t="s">
        <v>34</v>
      </c>
      <c r="H6775">
        <v>100.10420000000001</v>
      </c>
      <c r="I6775" t="s">
        <v>60</v>
      </c>
      <c r="J6775">
        <v>2004</v>
      </c>
      <c r="K6775" t="s">
        <v>49</v>
      </c>
      <c r="L6775" t="s">
        <v>43</v>
      </c>
      <c r="M6775" t="s">
        <v>16</v>
      </c>
      <c r="N6775">
        <v>892.83780000000002</v>
      </c>
    </row>
    <row r="6776" spans="1:14" x14ac:dyDescent="0.3">
      <c r="A6776" t="s">
        <v>1327</v>
      </c>
      <c r="B6776">
        <v>6774</v>
      </c>
      <c r="C6776">
        <f t="shared" ref="C6776:C6777" si="522">C6775</f>
        <v>20.7</v>
      </c>
      <c r="D6776">
        <f>SUMIF(E:E,Table1[[#This Row],[Item_Fat_Content]],N:N)</f>
        <v>11904094.532999987</v>
      </c>
      <c r="E6776" t="s">
        <v>11</v>
      </c>
      <c r="F6776">
        <v>9.7768727999999999E-2</v>
      </c>
      <c r="G6776" t="s">
        <v>30</v>
      </c>
      <c r="H6776">
        <v>142.4496</v>
      </c>
      <c r="I6776" t="s">
        <v>65</v>
      </c>
      <c r="J6776">
        <v>1985</v>
      </c>
      <c r="K6776" t="s">
        <v>49</v>
      </c>
      <c r="L6776" t="s">
        <v>15</v>
      </c>
      <c r="M6776" t="s">
        <v>28</v>
      </c>
      <c r="N6776">
        <v>564.59839999999997</v>
      </c>
    </row>
    <row r="6777" spans="1:14" x14ac:dyDescent="0.3">
      <c r="A6777" t="s">
        <v>114</v>
      </c>
      <c r="B6777">
        <v>6775</v>
      </c>
      <c r="C6777">
        <f t="shared" si="522"/>
        <v>20.7</v>
      </c>
      <c r="D6777">
        <f>SUMIF(E:E,Table1[[#This Row],[Item_Fat_Content]],N:N)</f>
        <v>6457454.3820000133</v>
      </c>
      <c r="E6777" t="s">
        <v>1608</v>
      </c>
      <c r="F6777">
        <v>0.104786172</v>
      </c>
      <c r="G6777" t="s">
        <v>36</v>
      </c>
      <c r="H6777">
        <v>172.2764</v>
      </c>
      <c r="I6777" t="s">
        <v>38</v>
      </c>
      <c r="J6777">
        <v>1985</v>
      </c>
      <c r="K6777" t="s">
        <v>14</v>
      </c>
      <c r="L6777" t="s">
        <v>21</v>
      </c>
      <c r="M6777" t="s">
        <v>39</v>
      </c>
      <c r="N6777">
        <v>1545.9875999999999</v>
      </c>
    </row>
    <row r="6778" spans="1:14" x14ac:dyDescent="0.3">
      <c r="A6778" t="s">
        <v>1501</v>
      </c>
      <c r="B6778">
        <v>6776</v>
      </c>
      <c r="C6778">
        <v>18.2</v>
      </c>
      <c r="D6778">
        <f>SUMIF(E:E,Table1[[#This Row],[Item_Fat_Content]],N:N)</f>
        <v>6457454.3820000133</v>
      </c>
      <c r="E6778" t="s">
        <v>1608</v>
      </c>
      <c r="F6778">
        <v>4.3626604999999999E-2</v>
      </c>
      <c r="G6778" t="s">
        <v>34</v>
      </c>
      <c r="H6778">
        <v>241.4196</v>
      </c>
      <c r="I6778" t="s">
        <v>27</v>
      </c>
      <c r="J6778">
        <v>1998</v>
      </c>
      <c r="K6778" t="str">
        <f>K6777</f>
        <v>Medium</v>
      </c>
      <c r="L6778" t="s">
        <v>21</v>
      </c>
      <c r="M6778" t="s">
        <v>28</v>
      </c>
      <c r="N6778">
        <v>482.03919999999999</v>
      </c>
    </row>
    <row r="6779" spans="1:14" x14ac:dyDescent="0.3">
      <c r="A6779" t="s">
        <v>309</v>
      </c>
      <c r="B6779">
        <v>6777</v>
      </c>
      <c r="C6779">
        <v>20.2</v>
      </c>
      <c r="D6779">
        <f>SUMIF(E:E,Table1[[#This Row],[Item_Fat_Content]],N:N)</f>
        <v>6457454.3820000133</v>
      </c>
      <c r="E6779" t="s">
        <v>1608</v>
      </c>
      <c r="F6779">
        <v>0.11783932799999999</v>
      </c>
      <c r="G6779" t="s">
        <v>34</v>
      </c>
      <c r="H6779">
        <v>195.21100000000001</v>
      </c>
      <c r="I6779" t="s">
        <v>20</v>
      </c>
      <c r="J6779">
        <v>2009</v>
      </c>
      <c r="K6779" t="s">
        <v>14</v>
      </c>
      <c r="L6779" t="s">
        <v>21</v>
      </c>
      <c r="M6779" t="s">
        <v>22</v>
      </c>
      <c r="N6779">
        <v>2356.9319999999998</v>
      </c>
    </row>
    <row r="6780" spans="1:14" x14ac:dyDescent="0.3">
      <c r="A6780" t="s">
        <v>220</v>
      </c>
      <c r="B6780">
        <v>6778</v>
      </c>
      <c r="C6780">
        <f t="shared" ref="C6780:C6781" si="523">C6779</f>
        <v>20.2</v>
      </c>
      <c r="D6780">
        <f>SUMIF(E:E,Table1[[#This Row],[Item_Fat_Content]],N:N)</f>
        <v>11904094.532999987</v>
      </c>
      <c r="E6780" t="s">
        <v>11</v>
      </c>
      <c r="F6780">
        <v>8.9858446999999994E-2</v>
      </c>
      <c r="G6780" t="s">
        <v>30</v>
      </c>
      <c r="H6780">
        <v>84.588200000000001</v>
      </c>
      <c r="I6780" t="s">
        <v>38</v>
      </c>
      <c r="J6780">
        <v>1985</v>
      </c>
      <c r="K6780" t="s">
        <v>14</v>
      </c>
      <c r="L6780" t="s">
        <v>21</v>
      </c>
      <c r="M6780" t="s">
        <v>39</v>
      </c>
      <c r="N6780">
        <v>2061.3168000000001</v>
      </c>
    </row>
    <row r="6781" spans="1:14" x14ac:dyDescent="0.3">
      <c r="A6781" t="s">
        <v>566</v>
      </c>
      <c r="B6781">
        <v>6779</v>
      </c>
      <c r="C6781">
        <f t="shared" si="523"/>
        <v>20.2</v>
      </c>
      <c r="D6781">
        <f>SUMIF(E:E,Table1[[#This Row],[Item_Fat_Content]],N:N)</f>
        <v>6457454.3820000133</v>
      </c>
      <c r="E6781" t="s">
        <v>1608</v>
      </c>
      <c r="F6781">
        <v>0.18500898499999999</v>
      </c>
      <c r="G6781" t="s">
        <v>26</v>
      </c>
      <c r="H6781">
        <v>42.379600000000003</v>
      </c>
      <c r="I6781" t="s">
        <v>65</v>
      </c>
      <c r="J6781">
        <v>1985</v>
      </c>
      <c r="K6781" t="s">
        <v>49</v>
      </c>
      <c r="L6781" t="s">
        <v>15</v>
      </c>
      <c r="M6781" t="s">
        <v>28</v>
      </c>
      <c r="N6781">
        <v>123.83880000000001</v>
      </c>
    </row>
    <row r="6782" spans="1:14" x14ac:dyDescent="0.3">
      <c r="A6782" t="s">
        <v>1529</v>
      </c>
      <c r="B6782">
        <v>6780</v>
      </c>
      <c r="C6782">
        <v>17.75</v>
      </c>
      <c r="D6782">
        <f>SUMIF(E:E,Table1[[#This Row],[Item_Fat_Content]],N:N)</f>
        <v>6457454.3820000133</v>
      </c>
      <c r="E6782" t="s">
        <v>1608</v>
      </c>
      <c r="F6782">
        <v>0.15670131500000001</v>
      </c>
      <c r="G6782" t="s">
        <v>12</v>
      </c>
      <c r="H6782">
        <v>240.75380000000001</v>
      </c>
      <c r="I6782" t="s">
        <v>31</v>
      </c>
      <c r="J6782">
        <v>1987</v>
      </c>
      <c r="K6782" t="s">
        <v>32</v>
      </c>
      <c r="L6782" t="s">
        <v>21</v>
      </c>
      <c r="M6782" t="s">
        <v>16</v>
      </c>
      <c r="N6782">
        <v>4566.7222000000002</v>
      </c>
    </row>
    <row r="6783" spans="1:14" x14ac:dyDescent="0.3">
      <c r="A6783" t="s">
        <v>513</v>
      </c>
      <c r="B6783">
        <v>6781</v>
      </c>
      <c r="C6783">
        <v>8.7100000000000009</v>
      </c>
      <c r="D6783">
        <f>SUMIF(E:E,Table1[[#This Row],[Item_Fat_Content]],N:N)</f>
        <v>6457454.3820000133</v>
      </c>
      <c r="E6783" t="s">
        <v>1608</v>
      </c>
      <c r="F6783">
        <v>0</v>
      </c>
      <c r="G6783" t="s">
        <v>12</v>
      </c>
      <c r="H6783">
        <v>43.574399999999997</v>
      </c>
      <c r="I6783" t="s">
        <v>45</v>
      </c>
      <c r="J6783">
        <v>2007</v>
      </c>
      <c r="K6783" t="str">
        <f t="shared" ref="K6783:K6784" si="524">K6782</f>
        <v>High</v>
      </c>
      <c r="L6783" t="s">
        <v>43</v>
      </c>
      <c r="M6783" t="s">
        <v>16</v>
      </c>
      <c r="N6783">
        <v>498.01839999999999</v>
      </c>
    </row>
    <row r="6784" spans="1:14" x14ac:dyDescent="0.3">
      <c r="A6784" t="s">
        <v>61</v>
      </c>
      <c r="B6784">
        <v>6782</v>
      </c>
      <c r="C6784">
        <v>18.850000000000001</v>
      </c>
      <c r="D6784">
        <f>SUMIF(E:E,Table1[[#This Row],[Item_Fat_Content]],N:N)</f>
        <v>6457454.3820000133</v>
      </c>
      <c r="E6784" t="s">
        <v>1608</v>
      </c>
      <c r="F6784">
        <v>0.13908768299999999</v>
      </c>
      <c r="G6784" t="s">
        <v>36</v>
      </c>
      <c r="H6784">
        <v>251.7724</v>
      </c>
      <c r="I6784" t="s">
        <v>45</v>
      </c>
      <c r="J6784">
        <v>2007</v>
      </c>
      <c r="K6784" t="str">
        <f t="shared" si="524"/>
        <v>High</v>
      </c>
      <c r="L6784" t="s">
        <v>43</v>
      </c>
      <c r="M6784" t="s">
        <v>16</v>
      </c>
      <c r="N6784">
        <v>3020.0688</v>
      </c>
    </row>
    <row r="6785" spans="1:14" x14ac:dyDescent="0.3">
      <c r="A6785" t="s">
        <v>489</v>
      </c>
      <c r="B6785">
        <v>6783</v>
      </c>
      <c r="C6785">
        <v>20.75</v>
      </c>
      <c r="D6785">
        <f>SUMIF(E:E,Table1[[#This Row],[Item_Fat_Content]],N:N)</f>
        <v>11904094.532999987</v>
      </c>
      <c r="E6785" t="s">
        <v>11</v>
      </c>
      <c r="F6785">
        <v>8.9243789000000004E-2</v>
      </c>
      <c r="G6785" t="s">
        <v>54</v>
      </c>
      <c r="H6785">
        <v>192.0478</v>
      </c>
      <c r="I6785" t="s">
        <v>60</v>
      </c>
      <c r="J6785">
        <v>2004</v>
      </c>
      <c r="K6785" t="s">
        <v>49</v>
      </c>
      <c r="L6785" t="s">
        <v>43</v>
      </c>
      <c r="M6785" t="s">
        <v>16</v>
      </c>
      <c r="N6785">
        <v>4649.9471999999996</v>
      </c>
    </row>
    <row r="6786" spans="1:14" x14ac:dyDescent="0.3">
      <c r="A6786" t="s">
        <v>824</v>
      </c>
      <c r="B6786">
        <v>6784</v>
      </c>
      <c r="C6786">
        <v>12.5</v>
      </c>
      <c r="D6786">
        <f>SUMIF(E:E,Table1[[#This Row],[Item_Fat_Content]],N:N)</f>
        <v>6457454.3820000133</v>
      </c>
      <c r="E6786" t="s">
        <v>1608</v>
      </c>
      <c r="F6786">
        <v>7.3721115000000004E-2</v>
      </c>
      <c r="G6786" t="s">
        <v>73</v>
      </c>
      <c r="H6786">
        <v>85.619799999999998</v>
      </c>
      <c r="I6786" t="s">
        <v>60</v>
      </c>
      <c r="J6786">
        <v>2004</v>
      </c>
      <c r="K6786" t="s">
        <v>49</v>
      </c>
      <c r="L6786" t="s">
        <v>43</v>
      </c>
      <c r="M6786" t="s">
        <v>16</v>
      </c>
      <c r="N6786">
        <v>610.53859999999997</v>
      </c>
    </row>
    <row r="6787" spans="1:14" x14ac:dyDescent="0.3">
      <c r="A6787" t="s">
        <v>1024</v>
      </c>
      <c r="B6787">
        <v>6785</v>
      </c>
      <c r="C6787">
        <v>5.3250000000000002</v>
      </c>
      <c r="D6787">
        <f>SUMIF(E:E,Table1[[#This Row],[Item_Fat_Content]],N:N)</f>
        <v>6457454.3820000133</v>
      </c>
      <c r="E6787" t="s">
        <v>1608</v>
      </c>
      <c r="F6787">
        <v>0.138679995</v>
      </c>
      <c r="G6787" t="s">
        <v>12</v>
      </c>
      <c r="H6787">
        <v>53.729799999999997</v>
      </c>
      <c r="I6787" t="s">
        <v>48</v>
      </c>
      <c r="J6787">
        <v>1997</v>
      </c>
      <c r="K6787" t="s">
        <v>49</v>
      </c>
      <c r="L6787" t="s">
        <v>15</v>
      </c>
      <c r="M6787" t="s">
        <v>16</v>
      </c>
      <c r="N6787">
        <v>862.8768</v>
      </c>
    </row>
    <row r="6788" spans="1:14" x14ac:dyDescent="0.3">
      <c r="A6788" t="s">
        <v>1222</v>
      </c>
      <c r="B6788">
        <v>6786</v>
      </c>
      <c r="C6788">
        <f>C6787</f>
        <v>5.3250000000000002</v>
      </c>
      <c r="D6788">
        <f>SUMIF(E:E,Table1[[#This Row],[Item_Fat_Content]],N:N)</f>
        <v>11904094.532999987</v>
      </c>
      <c r="E6788" t="s">
        <v>11</v>
      </c>
      <c r="F6788">
        <v>0.24026824799999999</v>
      </c>
      <c r="G6788" t="s">
        <v>36</v>
      </c>
      <c r="H6788">
        <v>156.46299999999999</v>
      </c>
      <c r="I6788" t="s">
        <v>65</v>
      </c>
      <c r="J6788">
        <v>1985</v>
      </c>
      <c r="K6788" t="s">
        <v>49</v>
      </c>
      <c r="L6788" t="s">
        <v>15</v>
      </c>
      <c r="M6788" t="s">
        <v>28</v>
      </c>
      <c r="N6788">
        <v>312.92599999999999</v>
      </c>
    </row>
    <row r="6789" spans="1:14" x14ac:dyDescent="0.3">
      <c r="A6789" t="s">
        <v>296</v>
      </c>
      <c r="B6789">
        <v>6787</v>
      </c>
      <c r="C6789">
        <v>16.75</v>
      </c>
      <c r="D6789">
        <f>SUMIF(E:E,Table1[[#This Row],[Item_Fat_Content]],N:N)</f>
        <v>11904094.532999987</v>
      </c>
      <c r="E6789" t="s">
        <v>11</v>
      </c>
      <c r="F6789">
        <v>0</v>
      </c>
      <c r="G6789" t="s">
        <v>26</v>
      </c>
      <c r="H6789">
        <v>255.39879999999999</v>
      </c>
      <c r="I6789" t="s">
        <v>48</v>
      </c>
      <c r="J6789">
        <v>1997</v>
      </c>
      <c r="K6789" t="s">
        <v>49</v>
      </c>
      <c r="L6789" t="s">
        <v>15</v>
      </c>
      <c r="M6789" t="s">
        <v>16</v>
      </c>
      <c r="N6789">
        <v>4625.9784</v>
      </c>
    </row>
    <row r="6790" spans="1:14" x14ac:dyDescent="0.3">
      <c r="A6790" t="s">
        <v>583</v>
      </c>
      <c r="B6790">
        <v>6788</v>
      </c>
      <c r="C6790">
        <v>16</v>
      </c>
      <c r="D6790">
        <f>SUMIF(E:E,Table1[[#This Row],[Item_Fat_Content]],N:N)</f>
        <v>11904094.532999987</v>
      </c>
      <c r="E6790" t="s">
        <v>11</v>
      </c>
      <c r="F6790">
        <v>4.0911823999999999E-2</v>
      </c>
      <c r="G6790" t="s">
        <v>36</v>
      </c>
      <c r="H6790">
        <v>141.24959999999999</v>
      </c>
      <c r="I6790" t="s">
        <v>31</v>
      </c>
      <c r="J6790">
        <v>1987</v>
      </c>
      <c r="K6790" t="s">
        <v>32</v>
      </c>
      <c r="L6790" t="s">
        <v>21</v>
      </c>
      <c r="M6790" t="s">
        <v>16</v>
      </c>
      <c r="N6790">
        <v>3387.5904</v>
      </c>
    </row>
    <row r="6791" spans="1:14" x14ac:dyDescent="0.3">
      <c r="A6791" t="s">
        <v>687</v>
      </c>
      <c r="B6791">
        <v>6789</v>
      </c>
      <c r="C6791">
        <v>13.35</v>
      </c>
      <c r="D6791">
        <f>SUMIF(E:E,Table1[[#This Row],[Item_Fat_Content]],N:N)</f>
        <v>6457454.3820000133</v>
      </c>
      <c r="E6791" t="s">
        <v>1608</v>
      </c>
      <c r="F6791">
        <v>0.14997485799999999</v>
      </c>
      <c r="G6791" t="s">
        <v>36</v>
      </c>
      <c r="H6791">
        <v>179.76599999999999</v>
      </c>
      <c r="I6791" t="s">
        <v>20</v>
      </c>
      <c r="J6791">
        <v>2009</v>
      </c>
      <c r="K6791" t="s">
        <v>14</v>
      </c>
      <c r="L6791" t="s">
        <v>21</v>
      </c>
      <c r="M6791" t="s">
        <v>22</v>
      </c>
      <c r="N6791">
        <v>5932.2780000000002</v>
      </c>
    </row>
    <row r="6792" spans="1:14" x14ac:dyDescent="0.3">
      <c r="A6792" t="s">
        <v>898</v>
      </c>
      <c r="B6792">
        <v>6790</v>
      </c>
      <c r="C6792">
        <v>11.8</v>
      </c>
      <c r="D6792">
        <f>SUMIF(E:E,Table1[[#This Row],[Item_Fat_Content]],N:N)</f>
        <v>6457454.3820000133</v>
      </c>
      <c r="E6792" t="s">
        <v>1608</v>
      </c>
      <c r="F6792">
        <v>2.6072872E-2</v>
      </c>
      <c r="G6792" t="s">
        <v>24</v>
      </c>
      <c r="H6792">
        <v>99.867400000000004</v>
      </c>
      <c r="I6792" t="s">
        <v>45</v>
      </c>
      <c r="J6792">
        <v>2007</v>
      </c>
      <c r="K6792" t="str">
        <f>K6791</f>
        <v>Medium</v>
      </c>
      <c r="L6792" t="s">
        <v>43</v>
      </c>
      <c r="M6792" t="s">
        <v>16</v>
      </c>
      <c r="N6792">
        <v>1018.674</v>
      </c>
    </row>
    <row r="6793" spans="1:14" x14ac:dyDescent="0.3">
      <c r="A6793" t="s">
        <v>1545</v>
      </c>
      <c r="B6793">
        <v>6791</v>
      </c>
      <c r="C6793">
        <v>10.65</v>
      </c>
      <c r="D6793">
        <f>SUMIF(E:E,Table1[[#This Row],[Item_Fat_Content]],N:N)</f>
        <v>6457454.3820000133</v>
      </c>
      <c r="E6793" t="s">
        <v>1608</v>
      </c>
      <c r="F6793">
        <v>8.5482761000000004E-2</v>
      </c>
      <c r="G6793" t="s">
        <v>36</v>
      </c>
      <c r="H6793">
        <v>231.46680000000001</v>
      </c>
      <c r="I6793" t="s">
        <v>20</v>
      </c>
      <c r="J6793">
        <v>2009</v>
      </c>
      <c r="K6793" t="s">
        <v>14</v>
      </c>
      <c r="L6793" t="s">
        <v>21</v>
      </c>
      <c r="M6793" t="s">
        <v>22</v>
      </c>
      <c r="N6793">
        <v>3225.1352000000002</v>
      </c>
    </row>
    <row r="6794" spans="1:14" x14ac:dyDescent="0.3">
      <c r="A6794" t="s">
        <v>1567</v>
      </c>
      <c r="B6794">
        <v>6792</v>
      </c>
      <c r="C6794">
        <v>12.1</v>
      </c>
      <c r="D6794">
        <f>SUMIF(E:E,Table1[[#This Row],[Item_Fat_Content]],N:N)</f>
        <v>11904094.532999987</v>
      </c>
      <c r="E6794" t="s">
        <v>11</v>
      </c>
      <c r="F6794">
        <v>1.5521768E-2</v>
      </c>
      <c r="G6794" t="s">
        <v>30</v>
      </c>
      <c r="H6794">
        <v>165.8526</v>
      </c>
      <c r="I6794" t="s">
        <v>45</v>
      </c>
      <c r="J6794">
        <v>2007</v>
      </c>
      <c r="K6794" t="str">
        <f>K6793</f>
        <v>Medium</v>
      </c>
      <c r="L6794" t="s">
        <v>43</v>
      </c>
      <c r="M6794" t="s">
        <v>16</v>
      </c>
      <c r="N6794">
        <v>3124.5994000000001</v>
      </c>
    </row>
    <row r="6795" spans="1:14" x14ac:dyDescent="0.3">
      <c r="A6795" t="s">
        <v>1442</v>
      </c>
      <c r="B6795">
        <v>6793</v>
      </c>
      <c r="C6795">
        <v>9.3949999999999996</v>
      </c>
      <c r="D6795">
        <f>SUMIF(E:E,Table1[[#This Row],[Item_Fat_Content]],N:N)</f>
        <v>11904094.532999987</v>
      </c>
      <c r="E6795" t="s">
        <v>11</v>
      </c>
      <c r="F6795">
        <v>9.9101844999999994E-2</v>
      </c>
      <c r="G6795" t="s">
        <v>36</v>
      </c>
      <c r="H6795">
        <v>105.828</v>
      </c>
      <c r="I6795" t="s">
        <v>60</v>
      </c>
      <c r="J6795">
        <v>2004</v>
      </c>
      <c r="K6795" t="s">
        <v>49</v>
      </c>
      <c r="L6795" t="s">
        <v>43</v>
      </c>
      <c r="M6795" t="s">
        <v>16</v>
      </c>
      <c r="N6795">
        <v>1704.4480000000001</v>
      </c>
    </row>
    <row r="6796" spans="1:14" x14ac:dyDescent="0.3">
      <c r="A6796" t="s">
        <v>90</v>
      </c>
      <c r="B6796">
        <v>6794</v>
      </c>
      <c r="C6796">
        <v>19.600000000000001</v>
      </c>
      <c r="D6796">
        <f>SUMIF(E:E,Table1[[#This Row],[Item_Fat_Content]],N:N)</f>
        <v>11904094.532999987</v>
      </c>
      <c r="E6796" t="s">
        <v>11</v>
      </c>
      <c r="F6796">
        <v>2.5281801999999999E-2</v>
      </c>
      <c r="G6796" t="s">
        <v>56</v>
      </c>
      <c r="H6796">
        <v>152.00239999999999</v>
      </c>
      <c r="I6796" t="s">
        <v>60</v>
      </c>
      <c r="J6796">
        <v>2004</v>
      </c>
      <c r="K6796" t="s">
        <v>49</v>
      </c>
      <c r="L6796" t="s">
        <v>43</v>
      </c>
      <c r="M6796" t="s">
        <v>16</v>
      </c>
      <c r="N6796">
        <v>2884.2456000000002</v>
      </c>
    </row>
    <row r="6797" spans="1:14" x14ac:dyDescent="0.3">
      <c r="A6797" t="s">
        <v>260</v>
      </c>
      <c r="B6797">
        <v>6795</v>
      </c>
      <c r="C6797">
        <v>14.1</v>
      </c>
      <c r="D6797">
        <f>SUMIF(E:E,Table1[[#This Row],[Item_Fat_Content]],N:N)</f>
        <v>11904094.532999987</v>
      </c>
      <c r="E6797" t="s">
        <v>11</v>
      </c>
      <c r="F6797">
        <v>0.12567593599999999</v>
      </c>
      <c r="G6797" t="s">
        <v>26</v>
      </c>
      <c r="H6797">
        <v>86.919799999999995</v>
      </c>
      <c r="I6797" t="s">
        <v>31</v>
      </c>
      <c r="J6797">
        <v>1987</v>
      </c>
      <c r="K6797" t="s">
        <v>32</v>
      </c>
      <c r="L6797" t="s">
        <v>21</v>
      </c>
      <c r="M6797" t="s">
        <v>16</v>
      </c>
      <c r="N6797">
        <v>1133.8574000000001</v>
      </c>
    </row>
    <row r="6798" spans="1:14" x14ac:dyDescent="0.3">
      <c r="A6798" t="s">
        <v>285</v>
      </c>
      <c r="B6798">
        <v>6796</v>
      </c>
      <c r="C6798">
        <f>C6797</f>
        <v>14.1</v>
      </c>
      <c r="D6798">
        <f>SUMIF(E:E,Table1[[#This Row],[Item_Fat_Content]],N:N)</f>
        <v>11904094.532999987</v>
      </c>
      <c r="E6798" t="s">
        <v>11</v>
      </c>
      <c r="F6798">
        <v>7.2048180000000003E-2</v>
      </c>
      <c r="G6798" t="s">
        <v>54</v>
      </c>
      <c r="H6798">
        <v>177.93700000000001</v>
      </c>
      <c r="I6798" t="s">
        <v>38</v>
      </c>
      <c r="J6798">
        <v>1985</v>
      </c>
      <c r="K6798" t="s">
        <v>14</v>
      </c>
      <c r="L6798" t="s">
        <v>21</v>
      </c>
      <c r="M6798" t="s">
        <v>39</v>
      </c>
      <c r="N6798">
        <v>6881.0429999999997</v>
      </c>
    </row>
    <row r="6799" spans="1:14" x14ac:dyDescent="0.3">
      <c r="A6799" t="s">
        <v>1075</v>
      </c>
      <c r="B6799">
        <v>6797</v>
      </c>
      <c r="C6799">
        <v>16.5</v>
      </c>
      <c r="D6799">
        <f>SUMIF(E:E,Table1[[#This Row],[Item_Fat_Content]],N:N)</f>
        <v>6457454.3820000133</v>
      </c>
      <c r="E6799" t="s">
        <v>1608</v>
      </c>
      <c r="F6799">
        <v>6.8263915999999994E-2</v>
      </c>
      <c r="G6799" t="s">
        <v>73</v>
      </c>
      <c r="H6799">
        <v>104.79900000000001</v>
      </c>
      <c r="I6799" t="s">
        <v>42</v>
      </c>
      <c r="J6799">
        <v>2002</v>
      </c>
      <c r="K6799" t="str">
        <f t="shared" ref="K6799:K6800" si="525">K6798</f>
        <v>Medium</v>
      </c>
      <c r="L6799" t="s">
        <v>43</v>
      </c>
      <c r="M6799" t="s">
        <v>16</v>
      </c>
      <c r="N6799">
        <v>1238.3879999999999</v>
      </c>
    </row>
    <row r="6800" spans="1:14" x14ac:dyDescent="0.3">
      <c r="A6800" t="s">
        <v>674</v>
      </c>
      <c r="B6800">
        <v>6798</v>
      </c>
      <c r="C6800">
        <v>14.3</v>
      </c>
      <c r="D6800">
        <f>SUMIF(E:E,Table1[[#This Row],[Item_Fat_Content]],N:N)</f>
        <v>6457454.3820000133</v>
      </c>
      <c r="E6800" t="s">
        <v>1608</v>
      </c>
      <c r="F6800">
        <v>0.109144085</v>
      </c>
      <c r="G6800" t="s">
        <v>26</v>
      </c>
      <c r="H6800">
        <v>88.285600000000002</v>
      </c>
      <c r="I6800" t="s">
        <v>27</v>
      </c>
      <c r="J6800">
        <v>1998</v>
      </c>
      <c r="K6800" t="str">
        <f t="shared" si="525"/>
        <v>Medium</v>
      </c>
      <c r="L6800" t="s">
        <v>21</v>
      </c>
      <c r="M6800" t="s">
        <v>28</v>
      </c>
      <c r="N6800">
        <v>175.77119999999999</v>
      </c>
    </row>
    <row r="6801" spans="1:14" x14ac:dyDescent="0.3">
      <c r="A6801" t="s">
        <v>1107</v>
      </c>
      <c r="B6801">
        <v>6799</v>
      </c>
      <c r="C6801">
        <v>7.51</v>
      </c>
      <c r="D6801">
        <f>SUMIF(E:E,Table1[[#This Row],[Item_Fat_Content]],N:N)</f>
        <v>11904094.532999987</v>
      </c>
      <c r="E6801" t="s">
        <v>11</v>
      </c>
      <c r="F6801">
        <v>1.7425784E-2</v>
      </c>
      <c r="G6801" t="s">
        <v>26</v>
      </c>
      <c r="H6801">
        <v>227.90100000000001</v>
      </c>
      <c r="I6801" t="s">
        <v>60</v>
      </c>
      <c r="J6801">
        <v>2004</v>
      </c>
      <c r="K6801" t="s">
        <v>49</v>
      </c>
      <c r="L6801" t="s">
        <v>43</v>
      </c>
      <c r="M6801" t="s">
        <v>16</v>
      </c>
      <c r="N6801">
        <v>459.40199999999999</v>
      </c>
    </row>
    <row r="6802" spans="1:14" x14ac:dyDescent="0.3">
      <c r="A6802" t="s">
        <v>429</v>
      </c>
      <c r="B6802">
        <v>6800</v>
      </c>
      <c r="C6802">
        <v>17.25</v>
      </c>
      <c r="D6802">
        <f>SUMIF(E:E,Table1[[#This Row],[Item_Fat_Content]],N:N)</f>
        <v>11904094.532999987</v>
      </c>
      <c r="E6802" t="s">
        <v>70</v>
      </c>
      <c r="F6802">
        <v>3.5118834000000002E-2</v>
      </c>
      <c r="G6802" t="s">
        <v>12</v>
      </c>
      <c r="H6802">
        <v>93.412000000000006</v>
      </c>
      <c r="I6802" t="s">
        <v>13</v>
      </c>
      <c r="J6802">
        <v>1999</v>
      </c>
      <c r="K6802" t="s">
        <v>14</v>
      </c>
      <c r="L6802" t="s">
        <v>15</v>
      </c>
      <c r="M6802" t="s">
        <v>16</v>
      </c>
      <c r="N6802">
        <v>932.12</v>
      </c>
    </row>
    <row r="6803" spans="1:14" x14ac:dyDescent="0.3">
      <c r="A6803" t="s">
        <v>706</v>
      </c>
      <c r="B6803">
        <v>6801</v>
      </c>
      <c r="C6803">
        <v>5.7850000000000001</v>
      </c>
      <c r="D6803">
        <f>SUMIF(E:E,Table1[[#This Row],[Item_Fat_Content]],N:N)</f>
        <v>6457454.3820000133</v>
      </c>
      <c r="E6803" t="s">
        <v>1608</v>
      </c>
      <c r="F6803">
        <v>5.4066567000000003E-2</v>
      </c>
      <c r="G6803" t="s">
        <v>26</v>
      </c>
      <c r="H6803">
        <v>87.085599999999999</v>
      </c>
      <c r="I6803" t="s">
        <v>20</v>
      </c>
      <c r="J6803">
        <v>2009</v>
      </c>
      <c r="K6803" t="s">
        <v>14</v>
      </c>
      <c r="L6803" t="s">
        <v>21</v>
      </c>
      <c r="M6803" t="s">
        <v>22</v>
      </c>
      <c r="N6803">
        <v>1406.1695999999999</v>
      </c>
    </row>
    <row r="6804" spans="1:14" x14ac:dyDescent="0.3">
      <c r="A6804" t="s">
        <v>35</v>
      </c>
      <c r="B6804">
        <v>6802</v>
      </c>
      <c r="C6804">
        <v>13.65</v>
      </c>
      <c r="D6804">
        <f>SUMIF(E:E,Table1[[#This Row],[Item_Fat_Content]],N:N)</f>
        <v>6457454.3820000133</v>
      </c>
      <c r="E6804" t="s">
        <v>1608</v>
      </c>
      <c r="F6804">
        <v>1.2823829E-2</v>
      </c>
      <c r="G6804" t="s">
        <v>36</v>
      </c>
      <c r="H6804">
        <v>55.558799999999998</v>
      </c>
      <c r="I6804" t="s">
        <v>45</v>
      </c>
      <c r="J6804">
        <v>2007</v>
      </c>
      <c r="K6804" t="str">
        <f>K6803</f>
        <v>Medium</v>
      </c>
      <c r="L6804" t="s">
        <v>43</v>
      </c>
      <c r="M6804" t="s">
        <v>16</v>
      </c>
      <c r="N6804">
        <v>916.14080000000001</v>
      </c>
    </row>
    <row r="6805" spans="1:14" x14ac:dyDescent="0.3">
      <c r="A6805" t="s">
        <v>302</v>
      </c>
      <c r="B6805">
        <v>6803</v>
      </c>
      <c r="C6805">
        <v>6.26</v>
      </c>
      <c r="D6805">
        <f>SUMIF(E:E,Table1[[#This Row],[Item_Fat_Content]],N:N)</f>
        <v>229576.49539999999</v>
      </c>
      <c r="E6805" t="s">
        <v>18</v>
      </c>
      <c r="F6805">
        <v>9.8832569999999995E-3</v>
      </c>
      <c r="G6805" t="s">
        <v>24</v>
      </c>
      <c r="H6805">
        <v>149.8366</v>
      </c>
      <c r="I6805" t="s">
        <v>13</v>
      </c>
      <c r="J6805">
        <v>1999</v>
      </c>
      <c r="K6805" t="s">
        <v>14</v>
      </c>
      <c r="L6805" t="s">
        <v>15</v>
      </c>
      <c r="M6805" t="s">
        <v>16</v>
      </c>
      <c r="N6805">
        <v>1964.7757999999999</v>
      </c>
    </row>
    <row r="6806" spans="1:14" x14ac:dyDescent="0.3">
      <c r="A6806" t="s">
        <v>196</v>
      </c>
      <c r="B6806">
        <v>6804</v>
      </c>
      <c r="C6806">
        <f>C6805</f>
        <v>6.26</v>
      </c>
      <c r="D6806">
        <f>SUMIF(E:E,Table1[[#This Row],[Item_Fat_Content]],N:N)</f>
        <v>6457454.3820000133</v>
      </c>
      <c r="E6806" t="s">
        <v>1608</v>
      </c>
      <c r="F6806">
        <v>4.1754583999999997E-2</v>
      </c>
      <c r="G6806" t="s">
        <v>36</v>
      </c>
      <c r="H6806">
        <v>53.463999999999999</v>
      </c>
      <c r="I6806" t="s">
        <v>38</v>
      </c>
      <c r="J6806">
        <v>1985</v>
      </c>
      <c r="K6806" t="s">
        <v>14</v>
      </c>
      <c r="L6806" t="s">
        <v>21</v>
      </c>
      <c r="M6806" t="s">
        <v>39</v>
      </c>
      <c r="N6806">
        <v>1597.92</v>
      </c>
    </row>
    <row r="6807" spans="1:14" x14ac:dyDescent="0.3">
      <c r="A6807" t="s">
        <v>467</v>
      </c>
      <c r="B6807">
        <v>6805</v>
      </c>
      <c r="C6807">
        <v>19.7</v>
      </c>
      <c r="D6807">
        <f>SUMIF(E:E,Table1[[#This Row],[Item_Fat_Content]],N:N)</f>
        <v>11904094.532999987</v>
      </c>
      <c r="E6807" t="s">
        <v>11</v>
      </c>
      <c r="F6807">
        <v>0.112036236</v>
      </c>
      <c r="G6807" t="s">
        <v>36</v>
      </c>
      <c r="H6807">
        <v>174.93700000000001</v>
      </c>
      <c r="I6807" t="s">
        <v>27</v>
      </c>
      <c r="J6807">
        <v>1998</v>
      </c>
      <c r="K6807" t="str">
        <f t="shared" ref="K6807:K6808" si="526">K6806</f>
        <v>Medium</v>
      </c>
      <c r="L6807" t="s">
        <v>21</v>
      </c>
      <c r="M6807" t="s">
        <v>28</v>
      </c>
      <c r="N6807">
        <v>882.18499999999995</v>
      </c>
    </row>
    <row r="6808" spans="1:14" x14ac:dyDescent="0.3">
      <c r="A6808" t="s">
        <v>921</v>
      </c>
      <c r="B6808">
        <v>6806</v>
      </c>
      <c r="C6808">
        <v>19.7</v>
      </c>
      <c r="D6808">
        <f>SUMIF(E:E,Table1[[#This Row],[Item_Fat_Content]],N:N)</f>
        <v>6457454.3820000133</v>
      </c>
      <c r="E6808" t="s">
        <v>1608</v>
      </c>
      <c r="F6808">
        <v>0.161610636</v>
      </c>
      <c r="G6808" t="s">
        <v>73</v>
      </c>
      <c r="H6808">
        <v>255.20140000000001</v>
      </c>
      <c r="I6808" t="s">
        <v>45</v>
      </c>
      <c r="J6808">
        <v>2007</v>
      </c>
      <c r="K6808" t="str">
        <f t="shared" si="526"/>
        <v>Medium</v>
      </c>
      <c r="L6808" t="s">
        <v>43</v>
      </c>
      <c r="M6808" t="s">
        <v>16</v>
      </c>
      <c r="N6808">
        <v>3570.0196000000001</v>
      </c>
    </row>
    <row r="6809" spans="1:14" x14ac:dyDescent="0.3">
      <c r="A6809" t="s">
        <v>111</v>
      </c>
      <c r="B6809">
        <v>6807</v>
      </c>
      <c r="C6809">
        <v>13.65</v>
      </c>
      <c r="D6809">
        <f>SUMIF(E:E,Table1[[#This Row],[Item_Fat_Content]],N:N)</f>
        <v>6457454.3820000133</v>
      </c>
      <c r="E6809" t="s">
        <v>1608</v>
      </c>
      <c r="F6809">
        <v>7.8909166000000003E-2</v>
      </c>
      <c r="G6809" t="s">
        <v>12</v>
      </c>
      <c r="H6809">
        <v>186.72399999999999</v>
      </c>
      <c r="I6809" t="s">
        <v>13</v>
      </c>
      <c r="J6809">
        <v>1999</v>
      </c>
      <c r="K6809" t="s">
        <v>14</v>
      </c>
      <c r="L6809" t="s">
        <v>15</v>
      </c>
      <c r="M6809" t="s">
        <v>16</v>
      </c>
      <c r="N6809">
        <v>4474.1760000000004</v>
      </c>
    </row>
    <row r="6810" spans="1:14" x14ac:dyDescent="0.3">
      <c r="A6810" t="s">
        <v>1010</v>
      </c>
      <c r="B6810">
        <v>6808</v>
      </c>
      <c r="C6810">
        <v>20.100000000000001</v>
      </c>
      <c r="D6810">
        <f>SUMIF(E:E,Table1[[#This Row],[Item_Fat_Content]],N:N)</f>
        <v>11904094.532999987</v>
      </c>
      <c r="E6810" t="s">
        <v>11</v>
      </c>
      <c r="F6810">
        <v>7.7769768000000003E-2</v>
      </c>
      <c r="G6810" t="s">
        <v>56</v>
      </c>
      <c r="H6810">
        <v>63.053600000000003</v>
      </c>
      <c r="I6810" t="s">
        <v>20</v>
      </c>
      <c r="J6810">
        <v>2009</v>
      </c>
      <c r="K6810" t="s">
        <v>14</v>
      </c>
      <c r="L6810" t="s">
        <v>21</v>
      </c>
      <c r="M6810" t="s">
        <v>22</v>
      </c>
      <c r="N6810">
        <v>980.05759999999998</v>
      </c>
    </row>
    <row r="6811" spans="1:14" x14ac:dyDescent="0.3">
      <c r="A6811" t="s">
        <v>1056</v>
      </c>
      <c r="B6811">
        <v>6809</v>
      </c>
      <c r="C6811">
        <v>12.6</v>
      </c>
      <c r="D6811">
        <f>SUMIF(E:E,Table1[[#This Row],[Item_Fat_Content]],N:N)</f>
        <v>6457454.3820000133</v>
      </c>
      <c r="E6811" t="s">
        <v>1608</v>
      </c>
      <c r="F6811">
        <v>2.1951612999999998E-2</v>
      </c>
      <c r="G6811" t="s">
        <v>26</v>
      </c>
      <c r="H6811">
        <v>250.9092</v>
      </c>
      <c r="I6811" t="s">
        <v>31</v>
      </c>
      <c r="J6811">
        <v>1987</v>
      </c>
      <c r="K6811" t="s">
        <v>32</v>
      </c>
      <c r="L6811" t="s">
        <v>21</v>
      </c>
      <c r="M6811" t="s">
        <v>16</v>
      </c>
      <c r="N6811">
        <v>4731.1747999999998</v>
      </c>
    </row>
    <row r="6812" spans="1:14" x14ac:dyDescent="0.3">
      <c r="A6812" t="s">
        <v>1142</v>
      </c>
      <c r="B6812">
        <v>6810</v>
      </c>
      <c r="C6812">
        <v>20.85</v>
      </c>
      <c r="D6812">
        <f>SUMIF(E:E,Table1[[#This Row],[Item_Fat_Content]],N:N)</f>
        <v>11904094.532999987</v>
      </c>
      <c r="E6812" t="s">
        <v>11</v>
      </c>
      <c r="F6812">
        <v>9.7770003999999994E-2</v>
      </c>
      <c r="G6812" t="s">
        <v>116</v>
      </c>
      <c r="H6812">
        <v>222.87459999999999</v>
      </c>
      <c r="I6812" t="s">
        <v>13</v>
      </c>
      <c r="J6812">
        <v>1999</v>
      </c>
      <c r="K6812" t="s">
        <v>14</v>
      </c>
      <c r="L6812" t="s">
        <v>15</v>
      </c>
      <c r="M6812" t="s">
        <v>16</v>
      </c>
      <c r="N6812">
        <v>3589.9935999999998</v>
      </c>
    </row>
    <row r="6813" spans="1:14" x14ac:dyDescent="0.3">
      <c r="A6813" t="s">
        <v>1439</v>
      </c>
      <c r="B6813">
        <v>6811</v>
      </c>
      <c r="C6813">
        <f>C6812</f>
        <v>20.85</v>
      </c>
      <c r="D6813">
        <f>SUMIF(E:E,Table1[[#This Row],[Item_Fat_Content]],N:N)</f>
        <v>11904094.532999987</v>
      </c>
      <c r="E6813" t="s">
        <v>11</v>
      </c>
      <c r="F6813">
        <v>9.4817104999999999E-2</v>
      </c>
      <c r="G6813" t="s">
        <v>58</v>
      </c>
      <c r="H6813">
        <v>77.901200000000003</v>
      </c>
      <c r="I6813" t="s">
        <v>65</v>
      </c>
      <c r="J6813">
        <v>1985</v>
      </c>
      <c r="K6813" t="s">
        <v>49</v>
      </c>
      <c r="L6813" t="s">
        <v>15</v>
      </c>
      <c r="M6813" t="s">
        <v>28</v>
      </c>
      <c r="N6813">
        <v>75.901200000000003</v>
      </c>
    </row>
    <row r="6814" spans="1:14" x14ac:dyDescent="0.3">
      <c r="A6814" t="s">
        <v>502</v>
      </c>
      <c r="B6814">
        <v>6812</v>
      </c>
      <c r="C6814">
        <v>15.6</v>
      </c>
      <c r="D6814">
        <f>SUMIF(E:E,Table1[[#This Row],[Item_Fat_Content]],N:N)</f>
        <v>11904094.532999987</v>
      </c>
      <c r="E6814" t="s">
        <v>11</v>
      </c>
      <c r="F6814">
        <v>6.6726133000000007E-2</v>
      </c>
      <c r="G6814" t="s">
        <v>178</v>
      </c>
      <c r="H6814">
        <v>185.89240000000001</v>
      </c>
      <c r="I6814" t="s">
        <v>48</v>
      </c>
      <c r="J6814">
        <v>1997</v>
      </c>
      <c r="K6814" t="s">
        <v>49</v>
      </c>
      <c r="L6814" t="s">
        <v>15</v>
      </c>
      <c r="M6814" t="s">
        <v>16</v>
      </c>
      <c r="N6814">
        <v>3516.7556</v>
      </c>
    </row>
    <row r="6815" spans="1:14" x14ac:dyDescent="0.3">
      <c r="A6815" t="s">
        <v>331</v>
      </c>
      <c r="B6815">
        <v>6813</v>
      </c>
      <c r="C6815">
        <v>5.98</v>
      </c>
      <c r="D6815">
        <f>SUMIF(E:E,Table1[[#This Row],[Item_Fat_Content]],N:N)</f>
        <v>11904094.532999987</v>
      </c>
      <c r="E6815" t="s">
        <v>11</v>
      </c>
      <c r="F6815">
        <v>4.3809261000000002E-2</v>
      </c>
      <c r="G6815" t="s">
        <v>26</v>
      </c>
      <c r="H6815">
        <v>146.84180000000001</v>
      </c>
      <c r="I6815" t="s">
        <v>45</v>
      </c>
      <c r="J6815">
        <v>2007</v>
      </c>
      <c r="K6815" t="str">
        <f>K6814</f>
        <v>Small</v>
      </c>
      <c r="L6815" t="s">
        <v>43</v>
      </c>
      <c r="M6815" t="s">
        <v>16</v>
      </c>
      <c r="N6815">
        <v>1765.7016000000001</v>
      </c>
    </row>
    <row r="6816" spans="1:14" x14ac:dyDescent="0.3">
      <c r="A6816" t="s">
        <v>721</v>
      </c>
      <c r="B6816">
        <v>6814</v>
      </c>
      <c r="C6816">
        <f>C6815</f>
        <v>5.98</v>
      </c>
      <c r="D6816">
        <f>SUMIF(E:E,Table1[[#This Row],[Item_Fat_Content]],N:N)</f>
        <v>6457454.3820000133</v>
      </c>
      <c r="E6816" t="s">
        <v>1608</v>
      </c>
      <c r="F6816">
        <v>0</v>
      </c>
      <c r="G6816" t="s">
        <v>259</v>
      </c>
      <c r="H6816">
        <v>184.35820000000001</v>
      </c>
      <c r="I6816" t="s">
        <v>65</v>
      </c>
      <c r="J6816">
        <v>1985</v>
      </c>
      <c r="K6816" t="s">
        <v>49</v>
      </c>
      <c r="L6816" t="s">
        <v>15</v>
      </c>
      <c r="M6816" t="s">
        <v>28</v>
      </c>
      <c r="N6816">
        <v>185.75819999999999</v>
      </c>
    </row>
    <row r="6817" spans="1:14" x14ac:dyDescent="0.3">
      <c r="A6817" t="s">
        <v>338</v>
      </c>
      <c r="B6817">
        <v>6815</v>
      </c>
      <c r="C6817">
        <v>16.350000000000001</v>
      </c>
      <c r="D6817">
        <f>SUMIF(E:E,Table1[[#This Row],[Item_Fat_Content]],N:N)</f>
        <v>11904094.532999987</v>
      </c>
      <c r="E6817" t="s">
        <v>11</v>
      </c>
      <c r="F6817">
        <v>3.2671446E-2</v>
      </c>
      <c r="G6817" t="s">
        <v>24</v>
      </c>
      <c r="H6817">
        <v>165.48419999999999</v>
      </c>
      <c r="I6817" t="s">
        <v>20</v>
      </c>
      <c r="J6817">
        <v>2009</v>
      </c>
      <c r="K6817" t="s">
        <v>14</v>
      </c>
      <c r="L6817" t="s">
        <v>21</v>
      </c>
      <c r="M6817" t="s">
        <v>22</v>
      </c>
      <c r="N6817">
        <v>1492.0578</v>
      </c>
    </row>
    <row r="6818" spans="1:14" x14ac:dyDescent="0.3">
      <c r="A6818" t="s">
        <v>1566</v>
      </c>
      <c r="B6818">
        <v>6816</v>
      </c>
      <c r="C6818">
        <v>14.15</v>
      </c>
      <c r="D6818">
        <f>SUMIF(E:E,Table1[[#This Row],[Item_Fat_Content]],N:N)</f>
        <v>11904094.532999987</v>
      </c>
      <c r="E6818" t="s">
        <v>11</v>
      </c>
      <c r="F6818">
        <v>9.5378220999999999E-2</v>
      </c>
      <c r="G6818" t="s">
        <v>19</v>
      </c>
      <c r="H6818">
        <v>170.51060000000001</v>
      </c>
      <c r="I6818" t="s">
        <v>48</v>
      </c>
      <c r="J6818">
        <v>1997</v>
      </c>
      <c r="K6818" t="s">
        <v>49</v>
      </c>
      <c r="L6818" t="s">
        <v>15</v>
      </c>
      <c r="M6818" t="s">
        <v>16</v>
      </c>
      <c r="N6818">
        <v>2395.5484000000001</v>
      </c>
    </row>
    <row r="6819" spans="1:14" x14ac:dyDescent="0.3">
      <c r="A6819" t="s">
        <v>1191</v>
      </c>
      <c r="B6819">
        <v>6817</v>
      </c>
      <c r="C6819">
        <v>12.1</v>
      </c>
      <c r="D6819">
        <f>SUMIF(E:E,Table1[[#This Row],[Item_Fat_Content]],N:N)</f>
        <v>11904094.532999987</v>
      </c>
      <c r="E6819" t="s">
        <v>11</v>
      </c>
      <c r="F6819">
        <v>0</v>
      </c>
      <c r="G6819" t="s">
        <v>19</v>
      </c>
      <c r="H6819">
        <v>145.14439999999999</v>
      </c>
      <c r="I6819" t="s">
        <v>31</v>
      </c>
      <c r="J6819">
        <v>1987</v>
      </c>
      <c r="K6819" t="s">
        <v>32</v>
      </c>
      <c r="L6819" t="s">
        <v>21</v>
      </c>
      <c r="M6819" t="s">
        <v>16</v>
      </c>
      <c r="N6819">
        <v>3338.3211999999999</v>
      </c>
    </row>
    <row r="6820" spans="1:14" x14ac:dyDescent="0.3">
      <c r="A6820" t="s">
        <v>495</v>
      </c>
      <c r="B6820">
        <v>6818</v>
      </c>
      <c r="C6820">
        <v>9.8949999999999996</v>
      </c>
      <c r="D6820">
        <f>SUMIF(E:E,Table1[[#This Row],[Item_Fat_Content]],N:N)</f>
        <v>11904094.532999987</v>
      </c>
      <c r="E6820" t="s">
        <v>11</v>
      </c>
      <c r="F6820">
        <v>6.0188932000000001E-2</v>
      </c>
      <c r="G6820" t="s">
        <v>30</v>
      </c>
      <c r="H6820">
        <v>233.0642</v>
      </c>
      <c r="I6820" t="s">
        <v>42</v>
      </c>
      <c r="J6820">
        <v>2002</v>
      </c>
      <c r="K6820" t="str">
        <f>K6819</f>
        <v>High</v>
      </c>
      <c r="L6820" t="s">
        <v>43</v>
      </c>
      <c r="M6820" t="s">
        <v>16</v>
      </c>
      <c r="N6820">
        <v>6041.4691999999995</v>
      </c>
    </row>
    <row r="6821" spans="1:14" x14ac:dyDescent="0.3">
      <c r="A6821" t="s">
        <v>473</v>
      </c>
      <c r="B6821">
        <v>6819</v>
      </c>
      <c r="C6821">
        <v>8.51</v>
      </c>
      <c r="D6821">
        <f>SUMIF(E:E,Table1[[#This Row],[Item_Fat_Content]],N:N)</f>
        <v>11904094.532999987</v>
      </c>
      <c r="E6821" t="s">
        <v>11</v>
      </c>
      <c r="F6821">
        <v>1.6135764E-2</v>
      </c>
      <c r="G6821" t="s">
        <v>30</v>
      </c>
      <c r="H6821">
        <v>195.64779999999999</v>
      </c>
      <c r="I6821" t="s">
        <v>13</v>
      </c>
      <c r="J6821">
        <v>1999</v>
      </c>
      <c r="K6821" t="s">
        <v>14</v>
      </c>
      <c r="L6821" t="s">
        <v>15</v>
      </c>
      <c r="M6821" t="s">
        <v>16</v>
      </c>
      <c r="N6821">
        <v>4262.4516000000003</v>
      </c>
    </row>
    <row r="6822" spans="1:14" x14ac:dyDescent="0.3">
      <c r="A6822" t="s">
        <v>1553</v>
      </c>
      <c r="B6822">
        <v>6820</v>
      </c>
      <c r="C6822">
        <v>17</v>
      </c>
      <c r="D6822">
        <f>SUMIF(E:E,Table1[[#This Row],[Item_Fat_Content]],N:N)</f>
        <v>11904094.532999987</v>
      </c>
      <c r="E6822" t="s">
        <v>11</v>
      </c>
      <c r="F6822">
        <v>0.12622018700000001</v>
      </c>
      <c r="G6822" t="s">
        <v>30</v>
      </c>
      <c r="H6822">
        <v>126.7362</v>
      </c>
      <c r="I6822" t="s">
        <v>60</v>
      </c>
      <c r="J6822">
        <v>2004</v>
      </c>
      <c r="K6822" t="s">
        <v>49</v>
      </c>
      <c r="L6822" t="s">
        <v>43</v>
      </c>
      <c r="M6822" t="s">
        <v>16</v>
      </c>
      <c r="N6822">
        <v>1258.3620000000001</v>
      </c>
    </row>
    <row r="6823" spans="1:14" x14ac:dyDescent="0.3">
      <c r="A6823" t="s">
        <v>1023</v>
      </c>
      <c r="B6823">
        <v>6821</v>
      </c>
      <c r="C6823">
        <f>C6822</f>
        <v>17</v>
      </c>
      <c r="D6823">
        <f>SUMIF(E:E,Table1[[#This Row],[Item_Fat_Content]],N:N)</f>
        <v>6457454.3820000133</v>
      </c>
      <c r="E6823" t="s">
        <v>1608</v>
      </c>
      <c r="F6823">
        <v>2.4286378000000001E-2</v>
      </c>
      <c r="G6823" t="s">
        <v>26</v>
      </c>
      <c r="H6823">
        <v>194.71100000000001</v>
      </c>
      <c r="I6823" t="s">
        <v>38</v>
      </c>
      <c r="J6823">
        <v>1985</v>
      </c>
      <c r="K6823" t="s">
        <v>14</v>
      </c>
      <c r="L6823" t="s">
        <v>21</v>
      </c>
      <c r="M6823" t="s">
        <v>39</v>
      </c>
      <c r="N6823">
        <v>5892.33</v>
      </c>
    </row>
    <row r="6824" spans="1:14" x14ac:dyDescent="0.3">
      <c r="A6824" t="s">
        <v>382</v>
      </c>
      <c r="B6824">
        <v>6822</v>
      </c>
      <c r="C6824">
        <v>9</v>
      </c>
      <c r="D6824">
        <f>SUMIF(E:E,Table1[[#This Row],[Item_Fat_Content]],N:N)</f>
        <v>11904094.532999987</v>
      </c>
      <c r="E6824" t="s">
        <v>11</v>
      </c>
      <c r="F6824">
        <v>6.5350715000000004E-2</v>
      </c>
      <c r="G6824" t="s">
        <v>36</v>
      </c>
      <c r="H6824">
        <v>175.43700000000001</v>
      </c>
      <c r="I6824" t="s">
        <v>13</v>
      </c>
      <c r="J6824">
        <v>1999</v>
      </c>
      <c r="K6824" t="s">
        <v>14</v>
      </c>
      <c r="L6824" t="s">
        <v>15</v>
      </c>
      <c r="M6824" t="s">
        <v>16</v>
      </c>
      <c r="N6824">
        <v>3175.866</v>
      </c>
    </row>
    <row r="6825" spans="1:14" x14ac:dyDescent="0.3">
      <c r="A6825" t="s">
        <v>1565</v>
      </c>
      <c r="B6825">
        <v>6823</v>
      </c>
      <c r="C6825">
        <v>5.1100000000000003</v>
      </c>
      <c r="D6825">
        <f>SUMIF(E:E,Table1[[#This Row],[Item_Fat_Content]],N:N)</f>
        <v>11904094.532999987</v>
      </c>
      <c r="E6825" t="s">
        <v>11</v>
      </c>
      <c r="F6825">
        <v>3.5071955000000002E-2</v>
      </c>
      <c r="G6825" t="s">
        <v>30</v>
      </c>
      <c r="H6825">
        <v>163.221</v>
      </c>
      <c r="I6825" t="s">
        <v>45</v>
      </c>
      <c r="J6825">
        <v>2007</v>
      </c>
      <c r="K6825" t="str">
        <f>K6824</f>
        <v>Medium</v>
      </c>
      <c r="L6825" t="s">
        <v>43</v>
      </c>
      <c r="M6825" t="s">
        <v>16</v>
      </c>
      <c r="N6825">
        <v>2773.0569999999998</v>
      </c>
    </row>
    <row r="6826" spans="1:14" x14ac:dyDescent="0.3">
      <c r="A6826" t="s">
        <v>1247</v>
      </c>
      <c r="B6826">
        <v>6824</v>
      </c>
      <c r="C6826">
        <v>19.5</v>
      </c>
      <c r="D6826">
        <f>SUMIF(E:E,Table1[[#This Row],[Item_Fat_Content]],N:N)</f>
        <v>6457454.3820000133</v>
      </c>
      <c r="E6826" t="s">
        <v>1608</v>
      </c>
      <c r="F6826">
        <v>3.0742083E-2</v>
      </c>
      <c r="G6826" t="s">
        <v>73</v>
      </c>
      <c r="H6826">
        <v>85.554000000000002</v>
      </c>
      <c r="I6826" t="s">
        <v>13</v>
      </c>
      <c r="J6826">
        <v>1999</v>
      </c>
      <c r="K6826" t="s">
        <v>14</v>
      </c>
      <c r="L6826" t="s">
        <v>15</v>
      </c>
      <c r="M6826" t="s">
        <v>16</v>
      </c>
      <c r="N6826">
        <v>1211.7560000000001</v>
      </c>
    </row>
    <row r="6827" spans="1:14" x14ac:dyDescent="0.3">
      <c r="A6827" t="s">
        <v>1584</v>
      </c>
      <c r="B6827">
        <v>6825</v>
      </c>
      <c r="C6827">
        <v>9.1950000000000003</v>
      </c>
      <c r="D6827">
        <f>SUMIF(E:E,Table1[[#This Row],[Item_Fat_Content]],N:N)</f>
        <v>11904094.532999987</v>
      </c>
      <c r="E6827" t="s">
        <v>11</v>
      </c>
      <c r="F6827">
        <v>1.5949001000000001E-2</v>
      </c>
      <c r="G6827" t="s">
        <v>34</v>
      </c>
      <c r="H6827">
        <v>84.159199999999998</v>
      </c>
      <c r="I6827" t="s">
        <v>45</v>
      </c>
      <c r="J6827">
        <v>2007</v>
      </c>
      <c r="K6827" t="str">
        <f>K6826</f>
        <v>Medium</v>
      </c>
      <c r="L6827" t="s">
        <v>43</v>
      </c>
      <c r="M6827" t="s">
        <v>16</v>
      </c>
      <c r="N6827">
        <v>1238.3879999999999</v>
      </c>
    </row>
    <row r="6828" spans="1:14" x14ac:dyDescent="0.3">
      <c r="A6828" t="s">
        <v>536</v>
      </c>
      <c r="B6828">
        <v>6826</v>
      </c>
      <c r="C6828">
        <v>16.7</v>
      </c>
      <c r="D6828">
        <f>SUMIF(E:E,Table1[[#This Row],[Item_Fat_Content]],N:N)</f>
        <v>6457454.3820000133</v>
      </c>
      <c r="E6828" t="s">
        <v>1608</v>
      </c>
      <c r="F6828">
        <v>3.8496165999999998E-2</v>
      </c>
      <c r="G6828" t="s">
        <v>36</v>
      </c>
      <c r="H6828">
        <v>147.5102</v>
      </c>
      <c r="I6828" t="s">
        <v>31</v>
      </c>
      <c r="J6828">
        <v>1987</v>
      </c>
      <c r="K6828" t="s">
        <v>32</v>
      </c>
      <c r="L6828" t="s">
        <v>21</v>
      </c>
      <c r="M6828" t="s">
        <v>16</v>
      </c>
      <c r="N6828">
        <v>5540.7875999999997</v>
      </c>
    </row>
    <row r="6829" spans="1:14" x14ac:dyDescent="0.3">
      <c r="A6829" t="s">
        <v>405</v>
      </c>
      <c r="B6829">
        <v>6827</v>
      </c>
      <c r="C6829">
        <v>19</v>
      </c>
      <c r="D6829">
        <f>SUMIF(E:E,Table1[[#This Row],[Item_Fat_Content]],N:N)</f>
        <v>11904094.532999987</v>
      </c>
      <c r="E6829" t="s">
        <v>11</v>
      </c>
      <c r="F6829">
        <v>1.7746826E-2</v>
      </c>
      <c r="G6829" t="s">
        <v>56</v>
      </c>
      <c r="H6829">
        <v>210.8244</v>
      </c>
      <c r="I6829" t="s">
        <v>13</v>
      </c>
      <c r="J6829">
        <v>1999</v>
      </c>
      <c r="K6829" t="s">
        <v>14</v>
      </c>
      <c r="L6829" t="s">
        <v>15</v>
      </c>
      <c r="M6829" t="s">
        <v>16</v>
      </c>
      <c r="N6829">
        <v>2540.6927999999998</v>
      </c>
    </row>
    <row r="6830" spans="1:14" x14ac:dyDescent="0.3">
      <c r="A6830" t="s">
        <v>1340</v>
      </c>
      <c r="B6830">
        <v>6828</v>
      </c>
      <c r="C6830">
        <v>12.3</v>
      </c>
      <c r="D6830">
        <f>SUMIF(E:E,Table1[[#This Row],[Item_Fat_Content]],N:N)</f>
        <v>11904094.532999987</v>
      </c>
      <c r="E6830" t="s">
        <v>11</v>
      </c>
      <c r="F6830">
        <v>0.11127459100000001</v>
      </c>
      <c r="G6830" t="s">
        <v>34</v>
      </c>
      <c r="H6830">
        <v>35.087400000000002</v>
      </c>
      <c r="I6830" t="s">
        <v>48</v>
      </c>
      <c r="J6830">
        <v>1997</v>
      </c>
      <c r="K6830" t="s">
        <v>49</v>
      </c>
      <c r="L6830" t="s">
        <v>15</v>
      </c>
      <c r="M6830" t="s">
        <v>16</v>
      </c>
      <c r="N6830">
        <v>458.7362</v>
      </c>
    </row>
    <row r="6831" spans="1:14" x14ac:dyDescent="0.3">
      <c r="A6831" t="s">
        <v>490</v>
      </c>
      <c r="B6831">
        <v>6829</v>
      </c>
      <c r="C6831">
        <f>C6830</f>
        <v>12.3</v>
      </c>
      <c r="D6831">
        <f>SUMIF(E:E,Table1[[#This Row],[Item_Fat_Content]],N:N)</f>
        <v>11904094.532999987</v>
      </c>
      <c r="E6831" t="s">
        <v>11</v>
      </c>
      <c r="F6831">
        <v>6.5272284E-2</v>
      </c>
      <c r="G6831" t="s">
        <v>41</v>
      </c>
      <c r="H6831">
        <v>256.16460000000001</v>
      </c>
      <c r="I6831" t="s">
        <v>38</v>
      </c>
      <c r="J6831">
        <v>1985</v>
      </c>
      <c r="K6831" t="s">
        <v>14</v>
      </c>
      <c r="L6831" t="s">
        <v>21</v>
      </c>
      <c r="M6831" t="s">
        <v>39</v>
      </c>
      <c r="N6831">
        <v>3349.6397999999999</v>
      </c>
    </row>
    <row r="6832" spans="1:14" x14ac:dyDescent="0.3">
      <c r="A6832" t="s">
        <v>168</v>
      </c>
      <c r="B6832">
        <v>6830</v>
      </c>
      <c r="C6832">
        <v>14.15</v>
      </c>
      <c r="D6832">
        <f>SUMIF(E:E,Table1[[#This Row],[Item_Fat_Content]],N:N)</f>
        <v>11904094.532999987</v>
      </c>
      <c r="E6832" t="s">
        <v>11</v>
      </c>
      <c r="F6832">
        <v>0.18347259499999999</v>
      </c>
      <c r="G6832" t="s">
        <v>19</v>
      </c>
      <c r="H6832">
        <v>82.027600000000007</v>
      </c>
      <c r="I6832" t="s">
        <v>60</v>
      </c>
      <c r="J6832">
        <v>2004</v>
      </c>
      <c r="K6832" t="s">
        <v>49</v>
      </c>
      <c r="L6832" t="s">
        <v>43</v>
      </c>
      <c r="M6832" t="s">
        <v>16</v>
      </c>
      <c r="N6832">
        <v>1624.5519999999999</v>
      </c>
    </row>
    <row r="6833" spans="1:14" x14ac:dyDescent="0.3">
      <c r="A6833" t="s">
        <v>859</v>
      </c>
      <c r="B6833">
        <v>6831</v>
      </c>
      <c r="C6833">
        <f>C6832</f>
        <v>14.15</v>
      </c>
      <c r="D6833">
        <f>SUMIF(E:E,Table1[[#This Row],[Item_Fat_Content]],N:N)</f>
        <v>11904094.532999987</v>
      </c>
      <c r="E6833" t="s">
        <v>11</v>
      </c>
      <c r="F6833">
        <v>8.9187719999999998E-2</v>
      </c>
      <c r="G6833" t="s">
        <v>30</v>
      </c>
      <c r="H6833">
        <v>128.96780000000001</v>
      </c>
      <c r="I6833" t="s">
        <v>65</v>
      </c>
      <c r="J6833">
        <v>1985</v>
      </c>
      <c r="K6833" t="s">
        <v>49</v>
      </c>
      <c r="L6833" t="s">
        <v>15</v>
      </c>
      <c r="M6833" t="s">
        <v>28</v>
      </c>
      <c r="N6833">
        <v>254.3356</v>
      </c>
    </row>
    <row r="6834" spans="1:14" x14ac:dyDescent="0.3">
      <c r="A6834" t="s">
        <v>1440</v>
      </c>
      <c r="B6834">
        <v>6832</v>
      </c>
      <c r="C6834">
        <v>10.395</v>
      </c>
      <c r="D6834">
        <f>SUMIF(E:E,Table1[[#This Row],[Item_Fat_Content]],N:N)</f>
        <v>11904094.532999987</v>
      </c>
      <c r="E6834" t="s">
        <v>11</v>
      </c>
      <c r="F6834">
        <v>3.0281543000000001E-2</v>
      </c>
      <c r="G6834" t="s">
        <v>34</v>
      </c>
      <c r="H6834">
        <v>116.3176</v>
      </c>
      <c r="I6834" t="s">
        <v>20</v>
      </c>
      <c r="J6834">
        <v>2009</v>
      </c>
      <c r="K6834" t="s">
        <v>14</v>
      </c>
      <c r="L6834" t="s">
        <v>21</v>
      </c>
      <c r="M6834" t="s">
        <v>22</v>
      </c>
      <c r="N6834">
        <v>1259.6936000000001</v>
      </c>
    </row>
    <row r="6835" spans="1:14" x14ac:dyDescent="0.3">
      <c r="A6835" t="s">
        <v>1553</v>
      </c>
      <c r="B6835">
        <v>6833</v>
      </c>
      <c r="C6835">
        <v>17</v>
      </c>
      <c r="D6835">
        <f>SUMIF(E:E,Table1[[#This Row],[Item_Fat_Content]],N:N)</f>
        <v>11904094.532999987</v>
      </c>
      <c r="E6835" t="s">
        <v>11</v>
      </c>
      <c r="F6835">
        <v>0.211306673</v>
      </c>
      <c r="G6835" t="s">
        <v>30</v>
      </c>
      <c r="H6835">
        <v>125.1362</v>
      </c>
      <c r="I6835" t="s">
        <v>27</v>
      </c>
      <c r="J6835">
        <v>1998</v>
      </c>
      <c r="K6835" t="str">
        <f>K6834</f>
        <v>Medium</v>
      </c>
      <c r="L6835" t="s">
        <v>21</v>
      </c>
      <c r="M6835" t="s">
        <v>28</v>
      </c>
      <c r="N6835">
        <v>251.67240000000001</v>
      </c>
    </row>
    <row r="6836" spans="1:14" x14ac:dyDescent="0.3">
      <c r="A6836" t="s">
        <v>1326</v>
      </c>
      <c r="B6836">
        <v>6834</v>
      </c>
      <c r="C6836">
        <v>15.85</v>
      </c>
      <c r="D6836">
        <f>SUMIF(E:E,Table1[[#This Row],[Item_Fat_Content]],N:N)</f>
        <v>6457454.3820000133</v>
      </c>
      <c r="E6836" t="s">
        <v>1608</v>
      </c>
      <c r="F6836">
        <v>6.1190964E-2</v>
      </c>
      <c r="G6836" t="s">
        <v>24</v>
      </c>
      <c r="H6836">
        <v>47.174399999999999</v>
      </c>
      <c r="I6836" t="s">
        <v>13</v>
      </c>
      <c r="J6836">
        <v>1999</v>
      </c>
      <c r="K6836" t="s">
        <v>14</v>
      </c>
      <c r="L6836" t="s">
        <v>15</v>
      </c>
      <c r="M6836" t="s">
        <v>16</v>
      </c>
      <c r="N6836">
        <v>996.03679999999997</v>
      </c>
    </row>
    <row r="6837" spans="1:14" x14ac:dyDescent="0.3">
      <c r="A6837" t="s">
        <v>794</v>
      </c>
      <c r="B6837">
        <v>6835</v>
      </c>
      <c r="C6837">
        <v>10.195</v>
      </c>
      <c r="D6837">
        <f>SUMIF(E:E,Table1[[#This Row],[Item_Fat_Content]],N:N)</f>
        <v>11904094.532999987</v>
      </c>
      <c r="E6837" t="s">
        <v>11</v>
      </c>
      <c r="F6837">
        <v>0.107307677</v>
      </c>
      <c r="G6837" t="s">
        <v>36</v>
      </c>
      <c r="H6837">
        <v>149.80760000000001</v>
      </c>
      <c r="I6837" t="s">
        <v>31</v>
      </c>
      <c r="J6837">
        <v>1987</v>
      </c>
      <c r="K6837" t="s">
        <v>32</v>
      </c>
      <c r="L6837" t="s">
        <v>21</v>
      </c>
      <c r="M6837" t="s">
        <v>16</v>
      </c>
      <c r="N6837">
        <v>2217.114</v>
      </c>
    </row>
    <row r="6838" spans="1:14" x14ac:dyDescent="0.3">
      <c r="A6838" t="s">
        <v>786</v>
      </c>
      <c r="B6838">
        <v>6836</v>
      </c>
      <c r="C6838">
        <f>C6837</f>
        <v>10.195</v>
      </c>
      <c r="D6838">
        <f>SUMIF(E:E,Table1[[#This Row],[Item_Fat_Content]],N:N)</f>
        <v>11904094.532999987</v>
      </c>
      <c r="E6838" t="s">
        <v>11</v>
      </c>
      <c r="F6838">
        <v>6.7441725999999994E-2</v>
      </c>
      <c r="G6838" t="s">
        <v>12</v>
      </c>
      <c r="H6838">
        <v>57.427199999999999</v>
      </c>
      <c r="I6838" t="s">
        <v>65</v>
      </c>
      <c r="J6838">
        <v>1985</v>
      </c>
      <c r="K6838" t="s">
        <v>49</v>
      </c>
      <c r="L6838" t="s">
        <v>15</v>
      </c>
      <c r="M6838" t="s">
        <v>28</v>
      </c>
      <c r="N6838">
        <v>111.8544</v>
      </c>
    </row>
    <row r="6839" spans="1:14" x14ac:dyDescent="0.3">
      <c r="A6839" t="s">
        <v>531</v>
      </c>
      <c r="B6839">
        <v>6837</v>
      </c>
      <c r="C6839">
        <v>6.57</v>
      </c>
      <c r="D6839">
        <f>SUMIF(E:E,Table1[[#This Row],[Item_Fat_Content]],N:N)</f>
        <v>11904094.532999987</v>
      </c>
      <c r="E6839" t="s">
        <v>11</v>
      </c>
      <c r="F6839">
        <v>6.6338717000000005E-2</v>
      </c>
      <c r="G6839" t="s">
        <v>58</v>
      </c>
      <c r="H6839">
        <v>261.42779999999999</v>
      </c>
      <c r="I6839" t="s">
        <v>20</v>
      </c>
      <c r="J6839">
        <v>2009</v>
      </c>
      <c r="K6839" t="s">
        <v>14</v>
      </c>
      <c r="L6839" t="s">
        <v>21</v>
      </c>
      <c r="M6839" t="s">
        <v>22</v>
      </c>
      <c r="N6839">
        <v>4165.2448000000004</v>
      </c>
    </row>
    <row r="6840" spans="1:14" x14ac:dyDescent="0.3">
      <c r="A6840" t="s">
        <v>1231</v>
      </c>
      <c r="B6840">
        <v>6838</v>
      </c>
      <c r="C6840">
        <v>8.43</v>
      </c>
      <c r="D6840">
        <f>SUMIF(E:E,Table1[[#This Row],[Item_Fat_Content]],N:N)</f>
        <v>11904094.532999987</v>
      </c>
      <c r="E6840" t="s">
        <v>11</v>
      </c>
      <c r="F6840">
        <v>0</v>
      </c>
      <c r="G6840" t="s">
        <v>19</v>
      </c>
      <c r="H6840">
        <v>195.3768</v>
      </c>
      <c r="I6840" t="s">
        <v>45</v>
      </c>
      <c r="J6840">
        <v>2007</v>
      </c>
      <c r="K6840" t="str">
        <f t="shared" ref="K6840:K6842" si="527">K6839</f>
        <v>Medium</v>
      </c>
      <c r="L6840" t="s">
        <v>43</v>
      </c>
      <c r="M6840" t="s">
        <v>16</v>
      </c>
      <c r="N6840">
        <v>1576.6143999999999</v>
      </c>
    </row>
    <row r="6841" spans="1:14" x14ac:dyDescent="0.3">
      <c r="A6841" t="s">
        <v>966</v>
      </c>
      <c r="B6841">
        <v>6839</v>
      </c>
      <c r="C6841">
        <v>7.39</v>
      </c>
      <c r="D6841">
        <f>SUMIF(E:E,Table1[[#This Row],[Item_Fat_Content]],N:N)</f>
        <v>11904094.532999987</v>
      </c>
      <c r="E6841" t="s">
        <v>11</v>
      </c>
      <c r="F6841">
        <v>0.12052492200000001</v>
      </c>
      <c r="G6841" t="s">
        <v>178</v>
      </c>
      <c r="H6841">
        <v>142.24700000000001</v>
      </c>
      <c r="I6841" t="s">
        <v>42</v>
      </c>
      <c r="J6841">
        <v>2002</v>
      </c>
      <c r="K6841" t="str">
        <f t="shared" si="527"/>
        <v>Medium</v>
      </c>
      <c r="L6841" t="s">
        <v>43</v>
      </c>
      <c r="M6841" t="s">
        <v>16</v>
      </c>
      <c r="N6841">
        <v>2433.4989999999998</v>
      </c>
    </row>
    <row r="6842" spans="1:14" x14ac:dyDescent="0.3">
      <c r="A6842" t="s">
        <v>184</v>
      </c>
      <c r="B6842">
        <v>6840</v>
      </c>
      <c r="C6842">
        <v>16</v>
      </c>
      <c r="D6842">
        <f>SUMIF(E:E,Table1[[#This Row],[Item_Fat_Content]],N:N)</f>
        <v>11904094.532999987</v>
      </c>
      <c r="E6842" t="s">
        <v>11</v>
      </c>
      <c r="F6842">
        <v>6.1192211000000003E-2</v>
      </c>
      <c r="G6842" t="s">
        <v>116</v>
      </c>
      <c r="H6842">
        <v>224.1404</v>
      </c>
      <c r="I6842" t="s">
        <v>45</v>
      </c>
      <c r="J6842">
        <v>2007</v>
      </c>
      <c r="K6842" t="str">
        <f t="shared" si="527"/>
        <v>Medium</v>
      </c>
      <c r="L6842" t="s">
        <v>43</v>
      </c>
      <c r="M6842" t="s">
        <v>16</v>
      </c>
      <c r="N6842">
        <v>4725.8483999999999</v>
      </c>
    </row>
    <row r="6843" spans="1:14" x14ac:dyDescent="0.3">
      <c r="A6843" t="s">
        <v>469</v>
      </c>
      <c r="B6843">
        <v>6841</v>
      </c>
      <c r="C6843">
        <v>13.1</v>
      </c>
      <c r="D6843">
        <f>SUMIF(E:E,Table1[[#This Row],[Item_Fat_Content]],N:N)</f>
        <v>11904094.532999987</v>
      </c>
      <c r="E6843" t="s">
        <v>11</v>
      </c>
      <c r="F6843">
        <v>7.5056542000000004E-2</v>
      </c>
      <c r="G6843" t="s">
        <v>12</v>
      </c>
      <c r="H6843">
        <v>76.035399999999996</v>
      </c>
      <c r="I6843" t="s">
        <v>13</v>
      </c>
      <c r="J6843">
        <v>1999</v>
      </c>
      <c r="K6843" t="s">
        <v>14</v>
      </c>
      <c r="L6843" t="s">
        <v>15</v>
      </c>
      <c r="M6843" t="s">
        <v>16</v>
      </c>
      <c r="N6843">
        <v>601.88319999999999</v>
      </c>
    </row>
    <row r="6844" spans="1:14" x14ac:dyDescent="0.3">
      <c r="A6844" t="s">
        <v>1156</v>
      </c>
      <c r="B6844">
        <v>6842</v>
      </c>
      <c r="C6844">
        <f>C6843</f>
        <v>13.1</v>
      </c>
      <c r="D6844">
        <f>SUMIF(E:E,Table1[[#This Row],[Item_Fat_Content]],N:N)</f>
        <v>11904094.532999987</v>
      </c>
      <c r="E6844" t="s">
        <v>11</v>
      </c>
      <c r="F6844">
        <v>1.7556795E-2</v>
      </c>
      <c r="G6844" t="s">
        <v>56</v>
      </c>
      <c r="H6844">
        <v>129.96260000000001</v>
      </c>
      <c r="I6844" t="s">
        <v>38</v>
      </c>
      <c r="J6844">
        <v>1985</v>
      </c>
      <c r="K6844" t="s">
        <v>14</v>
      </c>
      <c r="L6844" t="s">
        <v>21</v>
      </c>
      <c r="M6844" t="s">
        <v>39</v>
      </c>
      <c r="N6844">
        <v>3410.2276000000002</v>
      </c>
    </row>
    <row r="6845" spans="1:14" x14ac:dyDescent="0.3">
      <c r="A6845" t="s">
        <v>1494</v>
      </c>
      <c r="B6845">
        <v>6843</v>
      </c>
      <c r="C6845">
        <v>13.5</v>
      </c>
      <c r="D6845">
        <f>SUMIF(E:E,Table1[[#This Row],[Item_Fat_Content]],N:N)</f>
        <v>229576.49539999999</v>
      </c>
      <c r="E6845" t="s">
        <v>18</v>
      </c>
      <c r="F6845">
        <v>0.12907745500000001</v>
      </c>
      <c r="G6845" t="s">
        <v>116</v>
      </c>
      <c r="H6845">
        <v>95.206800000000001</v>
      </c>
      <c r="I6845" t="s">
        <v>42</v>
      </c>
      <c r="J6845">
        <v>2002</v>
      </c>
      <c r="K6845" t="str">
        <f>K6844</f>
        <v>Medium</v>
      </c>
      <c r="L6845" t="s">
        <v>43</v>
      </c>
      <c r="M6845" t="s">
        <v>16</v>
      </c>
      <c r="N6845">
        <v>583.24080000000004</v>
      </c>
    </row>
    <row r="6846" spans="1:14" x14ac:dyDescent="0.3">
      <c r="A6846" t="s">
        <v>612</v>
      </c>
      <c r="B6846">
        <v>6844</v>
      </c>
      <c r="C6846">
        <v>20.6</v>
      </c>
      <c r="D6846">
        <f>SUMIF(E:E,Table1[[#This Row],[Item_Fat_Content]],N:N)</f>
        <v>6457454.3820000133</v>
      </c>
      <c r="E6846" t="s">
        <v>1608</v>
      </c>
      <c r="F6846">
        <v>4.7896393000000002E-2</v>
      </c>
      <c r="G6846" t="s">
        <v>26</v>
      </c>
      <c r="H6846">
        <v>185.85560000000001</v>
      </c>
      <c r="I6846" t="s">
        <v>31</v>
      </c>
      <c r="J6846">
        <v>1987</v>
      </c>
      <c r="K6846" t="s">
        <v>32</v>
      </c>
      <c r="L6846" t="s">
        <v>21</v>
      </c>
      <c r="M6846" t="s">
        <v>16</v>
      </c>
      <c r="N6846">
        <v>1689.8004000000001</v>
      </c>
    </row>
    <row r="6847" spans="1:14" x14ac:dyDescent="0.3">
      <c r="A6847" t="s">
        <v>201</v>
      </c>
      <c r="B6847">
        <v>6845</v>
      </c>
      <c r="C6847">
        <v>15.2</v>
      </c>
      <c r="D6847">
        <f>SUMIF(E:E,Table1[[#This Row],[Item_Fat_Content]],N:N)</f>
        <v>11904094.532999987</v>
      </c>
      <c r="E6847" t="s">
        <v>11</v>
      </c>
      <c r="F6847">
        <v>2.1240491E-2</v>
      </c>
      <c r="G6847" t="s">
        <v>73</v>
      </c>
      <c r="H6847">
        <v>216.98240000000001</v>
      </c>
      <c r="I6847" t="s">
        <v>13</v>
      </c>
      <c r="J6847">
        <v>1999</v>
      </c>
      <c r="K6847" t="s">
        <v>14</v>
      </c>
      <c r="L6847" t="s">
        <v>15</v>
      </c>
      <c r="M6847" t="s">
        <v>16</v>
      </c>
      <c r="N6847">
        <v>4804.4128000000001</v>
      </c>
    </row>
    <row r="6848" spans="1:14" x14ac:dyDescent="0.3">
      <c r="A6848" t="s">
        <v>736</v>
      </c>
      <c r="B6848">
        <v>6846</v>
      </c>
      <c r="C6848">
        <f>C6847</f>
        <v>15.2</v>
      </c>
      <c r="D6848">
        <f>SUMIF(E:E,Table1[[#This Row],[Item_Fat_Content]],N:N)</f>
        <v>11904094.532999987</v>
      </c>
      <c r="E6848" t="s">
        <v>11</v>
      </c>
      <c r="F6848">
        <v>3.1743707000000003E-2</v>
      </c>
      <c r="G6848" t="s">
        <v>12</v>
      </c>
      <c r="H6848">
        <v>179.1344</v>
      </c>
      <c r="I6848" t="s">
        <v>38</v>
      </c>
      <c r="J6848">
        <v>1985</v>
      </c>
      <c r="K6848" t="s">
        <v>14</v>
      </c>
      <c r="L6848" t="s">
        <v>21</v>
      </c>
      <c r="M6848" t="s">
        <v>39</v>
      </c>
      <c r="N6848">
        <v>1605.9096</v>
      </c>
    </row>
    <row r="6849" spans="1:14" x14ac:dyDescent="0.3">
      <c r="A6849" t="s">
        <v>716</v>
      </c>
      <c r="B6849">
        <v>6847</v>
      </c>
      <c r="C6849">
        <v>5.88</v>
      </c>
      <c r="D6849">
        <f>SUMIF(E:E,Table1[[#This Row],[Item_Fat_Content]],N:N)</f>
        <v>11904094.532999987</v>
      </c>
      <c r="E6849" t="s">
        <v>11</v>
      </c>
      <c r="F6849">
        <v>3.6124109999999998E-3</v>
      </c>
      <c r="G6849" t="s">
        <v>58</v>
      </c>
      <c r="H6849">
        <v>154.19980000000001</v>
      </c>
      <c r="I6849" t="s">
        <v>45</v>
      </c>
      <c r="J6849">
        <v>2007</v>
      </c>
      <c r="K6849" t="str">
        <f>K6848</f>
        <v>Medium</v>
      </c>
      <c r="L6849" t="s">
        <v>43</v>
      </c>
      <c r="M6849" t="s">
        <v>16</v>
      </c>
      <c r="N6849">
        <v>3537.3953999999999</v>
      </c>
    </row>
    <row r="6850" spans="1:14" x14ac:dyDescent="0.3">
      <c r="A6850" t="s">
        <v>1506</v>
      </c>
      <c r="B6850">
        <v>6848</v>
      </c>
      <c r="C6850">
        <v>6.03</v>
      </c>
      <c r="D6850">
        <f>SUMIF(E:E,Table1[[#This Row],[Item_Fat_Content]],N:N)</f>
        <v>11904094.532999987</v>
      </c>
      <c r="E6850" t="s">
        <v>11</v>
      </c>
      <c r="F6850">
        <v>2.2796178E-2</v>
      </c>
      <c r="G6850" t="s">
        <v>12</v>
      </c>
      <c r="H6850">
        <v>178.1028</v>
      </c>
      <c r="I6850" t="s">
        <v>20</v>
      </c>
      <c r="J6850">
        <v>2009</v>
      </c>
      <c r="K6850" t="s">
        <v>14</v>
      </c>
      <c r="L6850" t="s">
        <v>21</v>
      </c>
      <c r="M6850" t="s">
        <v>22</v>
      </c>
      <c r="N6850">
        <v>1416.8224</v>
      </c>
    </row>
    <row r="6851" spans="1:14" x14ac:dyDescent="0.3">
      <c r="A6851" t="s">
        <v>279</v>
      </c>
      <c r="B6851">
        <v>6849</v>
      </c>
      <c r="C6851">
        <f>C6850</f>
        <v>6.03</v>
      </c>
      <c r="D6851">
        <f>SUMIF(E:E,Table1[[#This Row],[Item_Fat_Content]],N:N)</f>
        <v>6457454.3820000133</v>
      </c>
      <c r="E6851" t="s">
        <v>1608</v>
      </c>
      <c r="F6851">
        <v>0.133279499</v>
      </c>
      <c r="G6851" t="s">
        <v>24</v>
      </c>
      <c r="H6851">
        <v>112.6202</v>
      </c>
      <c r="I6851" t="s">
        <v>65</v>
      </c>
      <c r="J6851">
        <v>1985</v>
      </c>
      <c r="K6851" t="s">
        <v>49</v>
      </c>
      <c r="L6851" t="s">
        <v>15</v>
      </c>
      <c r="M6851" t="s">
        <v>28</v>
      </c>
      <c r="N6851">
        <v>675.12120000000004</v>
      </c>
    </row>
    <row r="6852" spans="1:14" x14ac:dyDescent="0.3">
      <c r="A6852" t="s">
        <v>440</v>
      </c>
      <c r="B6852">
        <v>6850</v>
      </c>
      <c r="C6852">
        <v>18.850000000000001</v>
      </c>
      <c r="D6852">
        <f>SUMIF(E:E,Table1[[#This Row],[Item_Fat_Content]],N:N)</f>
        <v>11904094.532999987</v>
      </c>
      <c r="E6852" t="s">
        <v>11</v>
      </c>
      <c r="F6852">
        <v>1.6132592000000001E-2</v>
      </c>
      <c r="G6852" t="s">
        <v>56</v>
      </c>
      <c r="H6852">
        <v>130.26259999999999</v>
      </c>
      <c r="I6852" t="s">
        <v>13</v>
      </c>
      <c r="J6852">
        <v>1999</v>
      </c>
      <c r="K6852" t="s">
        <v>14</v>
      </c>
      <c r="L6852" t="s">
        <v>15</v>
      </c>
      <c r="M6852" t="s">
        <v>16</v>
      </c>
      <c r="N6852">
        <v>3016.7397999999998</v>
      </c>
    </row>
    <row r="6853" spans="1:14" x14ac:dyDescent="0.3">
      <c r="A6853" t="s">
        <v>1046</v>
      </c>
      <c r="B6853">
        <v>6851</v>
      </c>
      <c r="C6853">
        <v>7.68</v>
      </c>
      <c r="D6853">
        <f>SUMIF(E:E,Table1[[#This Row],[Item_Fat_Content]],N:N)</f>
        <v>11904094.532999987</v>
      </c>
      <c r="E6853" t="s">
        <v>11</v>
      </c>
      <c r="F6853">
        <v>0.152429537</v>
      </c>
      <c r="G6853" t="s">
        <v>56</v>
      </c>
      <c r="H6853">
        <v>85.522400000000005</v>
      </c>
      <c r="I6853" t="s">
        <v>31</v>
      </c>
      <c r="J6853">
        <v>1987</v>
      </c>
      <c r="K6853" t="s">
        <v>32</v>
      </c>
      <c r="L6853" t="s">
        <v>21</v>
      </c>
      <c r="M6853" t="s">
        <v>16</v>
      </c>
      <c r="N6853">
        <v>1278.336</v>
      </c>
    </row>
    <row r="6854" spans="1:14" x14ac:dyDescent="0.3">
      <c r="A6854" t="s">
        <v>911</v>
      </c>
      <c r="B6854">
        <v>6852</v>
      </c>
      <c r="C6854">
        <v>15.35</v>
      </c>
      <c r="D6854">
        <f>SUMIF(E:E,Table1[[#This Row],[Item_Fat_Content]],N:N)</f>
        <v>11904094.532999987</v>
      </c>
      <c r="E6854" t="s">
        <v>11</v>
      </c>
      <c r="F6854">
        <v>3.5348491000000003E-2</v>
      </c>
      <c r="G6854" t="s">
        <v>30</v>
      </c>
      <c r="H6854">
        <v>124.673</v>
      </c>
      <c r="I6854" t="s">
        <v>45</v>
      </c>
      <c r="J6854">
        <v>2007</v>
      </c>
      <c r="K6854" t="str">
        <f>K6853</f>
        <v>High</v>
      </c>
      <c r="L6854" t="s">
        <v>43</v>
      </c>
      <c r="M6854" t="s">
        <v>16</v>
      </c>
      <c r="N6854">
        <v>2093.9409999999998</v>
      </c>
    </row>
    <row r="6855" spans="1:14" x14ac:dyDescent="0.3">
      <c r="A6855" t="s">
        <v>451</v>
      </c>
      <c r="B6855">
        <v>6853</v>
      </c>
      <c r="C6855">
        <v>13.1</v>
      </c>
      <c r="D6855">
        <f>SUMIF(E:E,Table1[[#This Row],[Item_Fat_Content]],N:N)</f>
        <v>11904094.532999987</v>
      </c>
      <c r="E6855" t="s">
        <v>11</v>
      </c>
      <c r="F6855">
        <v>2.0903193E-2</v>
      </c>
      <c r="G6855" t="s">
        <v>12</v>
      </c>
      <c r="H6855">
        <v>119.2782</v>
      </c>
      <c r="I6855" t="s">
        <v>13</v>
      </c>
      <c r="J6855">
        <v>1999</v>
      </c>
      <c r="K6855" t="s">
        <v>14</v>
      </c>
      <c r="L6855" t="s">
        <v>15</v>
      </c>
      <c r="M6855" t="s">
        <v>16</v>
      </c>
      <c r="N6855">
        <v>3098.6332000000002</v>
      </c>
    </row>
    <row r="6856" spans="1:14" x14ac:dyDescent="0.3">
      <c r="A6856" t="s">
        <v>432</v>
      </c>
      <c r="B6856">
        <v>6854</v>
      </c>
      <c r="C6856">
        <v>10.1</v>
      </c>
      <c r="D6856">
        <f>SUMIF(E:E,Table1[[#This Row],[Item_Fat_Content]],N:N)</f>
        <v>11904094.532999987</v>
      </c>
      <c r="E6856" t="s">
        <v>11</v>
      </c>
      <c r="F6856">
        <v>5.4853377000000002E-2</v>
      </c>
      <c r="G6856" t="s">
        <v>56</v>
      </c>
      <c r="H6856">
        <v>198.60839999999999</v>
      </c>
      <c r="I6856" t="s">
        <v>20</v>
      </c>
      <c r="J6856">
        <v>2009</v>
      </c>
      <c r="K6856" t="s">
        <v>14</v>
      </c>
      <c r="L6856" t="s">
        <v>21</v>
      </c>
      <c r="M6856" t="s">
        <v>22</v>
      </c>
      <c r="N6856">
        <v>2182.4924000000001</v>
      </c>
    </row>
    <row r="6857" spans="1:14" x14ac:dyDescent="0.3">
      <c r="A6857" t="s">
        <v>1326</v>
      </c>
      <c r="B6857">
        <v>6855</v>
      </c>
      <c r="C6857">
        <f>C6856</f>
        <v>10.1</v>
      </c>
      <c r="D6857">
        <f>SUMIF(E:E,Table1[[#This Row],[Item_Fat_Content]],N:N)</f>
        <v>6457454.3820000133</v>
      </c>
      <c r="E6857" t="s">
        <v>1608</v>
      </c>
      <c r="F6857">
        <v>0.10697116700000001</v>
      </c>
      <c r="G6857" t="s">
        <v>24</v>
      </c>
      <c r="H6857">
        <v>44.7744</v>
      </c>
      <c r="I6857" t="s">
        <v>65</v>
      </c>
      <c r="J6857">
        <v>1985</v>
      </c>
      <c r="K6857" t="s">
        <v>49</v>
      </c>
      <c r="L6857" t="s">
        <v>15</v>
      </c>
      <c r="M6857" t="s">
        <v>28</v>
      </c>
      <c r="N6857">
        <v>135.82320000000001</v>
      </c>
    </row>
    <row r="6858" spans="1:14" x14ac:dyDescent="0.3">
      <c r="A6858" t="s">
        <v>1207</v>
      </c>
      <c r="B6858">
        <v>6856</v>
      </c>
      <c r="C6858">
        <v>12.65</v>
      </c>
      <c r="D6858">
        <f>SUMIF(E:E,Table1[[#This Row],[Item_Fat_Content]],N:N)</f>
        <v>11904094.532999987</v>
      </c>
      <c r="E6858" t="s">
        <v>11</v>
      </c>
      <c r="F6858">
        <v>3.5482562000000002E-2</v>
      </c>
      <c r="G6858" t="s">
        <v>34</v>
      </c>
      <c r="H6858">
        <v>231.40100000000001</v>
      </c>
      <c r="I6858" t="s">
        <v>42</v>
      </c>
      <c r="J6858">
        <v>2002</v>
      </c>
      <c r="K6858" t="str">
        <f>K6857</f>
        <v>Small</v>
      </c>
      <c r="L6858" t="s">
        <v>43</v>
      </c>
      <c r="M6858" t="s">
        <v>16</v>
      </c>
      <c r="N6858">
        <v>2526.7109999999998</v>
      </c>
    </row>
    <row r="6859" spans="1:14" x14ac:dyDescent="0.3">
      <c r="A6859" t="s">
        <v>844</v>
      </c>
      <c r="B6859">
        <v>6857</v>
      </c>
      <c r="C6859">
        <v>14.6</v>
      </c>
      <c r="D6859">
        <f>SUMIF(E:E,Table1[[#This Row],[Item_Fat_Content]],N:N)</f>
        <v>6457454.3820000133</v>
      </c>
      <c r="E6859" t="s">
        <v>1608</v>
      </c>
      <c r="F6859">
        <v>4.2923071E-2</v>
      </c>
      <c r="G6859" t="s">
        <v>26</v>
      </c>
      <c r="H6859">
        <v>109.8254</v>
      </c>
      <c r="I6859" t="s">
        <v>31</v>
      </c>
      <c r="J6859">
        <v>1987</v>
      </c>
      <c r="K6859" t="s">
        <v>32</v>
      </c>
      <c r="L6859" t="s">
        <v>21</v>
      </c>
      <c r="M6859" t="s">
        <v>16</v>
      </c>
      <c r="N6859">
        <v>1627.8810000000001</v>
      </c>
    </row>
    <row r="6860" spans="1:14" x14ac:dyDescent="0.3">
      <c r="A6860" t="s">
        <v>1298</v>
      </c>
      <c r="B6860">
        <v>6858</v>
      </c>
      <c r="C6860">
        <v>11.1</v>
      </c>
      <c r="D6860">
        <f>SUMIF(E:E,Table1[[#This Row],[Item_Fat_Content]],N:N)</f>
        <v>6457454.3820000133</v>
      </c>
      <c r="E6860" t="s">
        <v>1608</v>
      </c>
      <c r="F6860">
        <v>3.6174285E-2</v>
      </c>
      <c r="G6860" t="s">
        <v>41</v>
      </c>
      <c r="H6860">
        <v>176.0712</v>
      </c>
      <c r="I6860" t="s">
        <v>20</v>
      </c>
      <c r="J6860">
        <v>2009</v>
      </c>
      <c r="K6860" t="s">
        <v>14</v>
      </c>
      <c r="L6860" t="s">
        <v>21</v>
      </c>
      <c r="M6860" t="s">
        <v>22</v>
      </c>
      <c r="N6860">
        <v>1581.9408000000001</v>
      </c>
    </row>
    <row r="6861" spans="1:14" x14ac:dyDescent="0.3">
      <c r="A6861" t="s">
        <v>1253</v>
      </c>
      <c r="B6861">
        <v>6859</v>
      </c>
      <c r="C6861">
        <f>C6860</f>
        <v>11.1</v>
      </c>
      <c r="D6861">
        <f>SUMIF(E:E,Table1[[#This Row],[Item_Fat_Content]],N:N)</f>
        <v>6457454.3820000133</v>
      </c>
      <c r="E6861" t="s">
        <v>1608</v>
      </c>
      <c r="F6861">
        <v>3.3597373999999999E-2</v>
      </c>
      <c r="G6861" t="s">
        <v>24</v>
      </c>
      <c r="H6861">
        <v>197.24260000000001</v>
      </c>
      <c r="I6861" t="s">
        <v>38</v>
      </c>
      <c r="J6861">
        <v>1985</v>
      </c>
      <c r="K6861" t="s">
        <v>14</v>
      </c>
      <c r="L6861" t="s">
        <v>21</v>
      </c>
      <c r="M6861" t="s">
        <v>39</v>
      </c>
      <c r="N6861">
        <v>3163.8816000000002</v>
      </c>
    </row>
    <row r="6862" spans="1:14" x14ac:dyDescent="0.3">
      <c r="A6862" t="s">
        <v>1255</v>
      </c>
      <c r="B6862">
        <v>6860</v>
      </c>
      <c r="C6862">
        <v>8.6300000000000008</v>
      </c>
      <c r="D6862">
        <f>SUMIF(E:E,Table1[[#This Row],[Item_Fat_Content]],N:N)</f>
        <v>6457454.3820000133</v>
      </c>
      <c r="E6862" t="s">
        <v>1608</v>
      </c>
      <c r="F6862">
        <v>2.8320655E-2</v>
      </c>
      <c r="G6862" t="s">
        <v>73</v>
      </c>
      <c r="H6862">
        <v>172.54220000000001</v>
      </c>
      <c r="I6862" t="s">
        <v>13</v>
      </c>
      <c r="J6862">
        <v>1999</v>
      </c>
      <c r="K6862" t="s">
        <v>14</v>
      </c>
      <c r="L6862" t="s">
        <v>15</v>
      </c>
      <c r="M6862" t="s">
        <v>16</v>
      </c>
      <c r="N6862">
        <v>2241.7485999999999</v>
      </c>
    </row>
    <row r="6863" spans="1:14" x14ac:dyDescent="0.3">
      <c r="A6863" t="s">
        <v>1067</v>
      </c>
      <c r="B6863">
        <v>6861</v>
      </c>
      <c r="C6863">
        <v>9.6</v>
      </c>
      <c r="D6863">
        <f>SUMIF(E:E,Table1[[#This Row],[Item_Fat_Content]],N:N)</f>
        <v>11904094.532999987</v>
      </c>
      <c r="E6863" t="s">
        <v>11</v>
      </c>
      <c r="F6863">
        <v>0</v>
      </c>
      <c r="G6863" t="s">
        <v>30</v>
      </c>
      <c r="H6863">
        <v>163.91839999999999</v>
      </c>
      <c r="I6863" t="s">
        <v>60</v>
      </c>
      <c r="J6863">
        <v>2004</v>
      </c>
      <c r="K6863" t="s">
        <v>49</v>
      </c>
      <c r="L6863" t="s">
        <v>43</v>
      </c>
      <c r="M6863" t="s">
        <v>16</v>
      </c>
      <c r="N6863">
        <v>4293.0784000000003</v>
      </c>
    </row>
    <row r="6864" spans="1:14" x14ac:dyDescent="0.3">
      <c r="A6864" t="s">
        <v>136</v>
      </c>
      <c r="B6864">
        <v>6862</v>
      </c>
      <c r="C6864">
        <v>19.600000000000001</v>
      </c>
      <c r="D6864">
        <f>SUMIF(E:E,Table1[[#This Row],[Item_Fat_Content]],N:N)</f>
        <v>11904094.532999987</v>
      </c>
      <c r="E6864" t="s">
        <v>11</v>
      </c>
      <c r="F6864">
        <v>5.6744063999999997E-2</v>
      </c>
      <c r="G6864" t="s">
        <v>19</v>
      </c>
      <c r="H6864">
        <v>55.6614</v>
      </c>
      <c r="I6864" t="s">
        <v>27</v>
      </c>
      <c r="J6864">
        <v>1998</v>
      </c>
      <c r="K6864" t="str">
        <f>K6863</f>
        <v>Small</v>
      </c>
      <c r="L6864" t="s">
        <v>21</v>
      </c>
      <c r="M6864" t="s">
        <v>28</v>
      </c>
      <c r="N6864">
        <v>165.7842</v>
      </c>
    </row>
    <row r="6865" spans="1:14" x14ac:dyDescent="0.3">
      <c r="A6865" t="s">
        <v>881</v>
      </c>
      <c r="B6865">
        <v>6863</v>
      </c>
      <c r="C6865">
        <v>19.350000000000001</v>
      </c>
      <c r="D6865">
        <f>SUMIF(E:E,Table1[[#This Row],[Item_Fat_Content]],N:N)</f>
        <v>6457454.3820000133</v>
      </c>
      <c r="E6865" t="s">
        <v>1608</v>
      </c>
      <c r="F6865">
        <v>3.9990313999999999E-2</v>
      </c>
      <c r="G6865" t="s">
        <v>19</v>
      </c>
      <c r="H6865">
        <v>165.08680000000001</v>
      </c>
      <c r="I6865" t="s">
        <v>13</v>
      </c>
      <c r="J6865">
        <v>1999</v>
      </c>
      <c r="K6865" t="s">
        <v>14</v>
      </c>
      <c r="L6865" t="s">
        <v>15</v>
      </c>
      <c r="M6865" t="s">
        <v>16</v>
      </c>
      <c r="N6865">
        <v>982.72080000000005</v>
      </c>
    </row>
    <row r="6866" spans="1:14" x14ac:dyDescent="0.3">
      <c r="A6866" t="s">
        <v>1187</v>
      </c>
      <c r="B6866">
        <v>6864</v>
      </c>
      <c r="C6866">
        <v>14</v>
      </c>
      <c r="D6866">
        <f>SUMIF(E:E,Table1[[#This Row],[Item_Fat_Content]],N:N)</f>
        <v>11904094.532999987</v>
      </c>
      <c r="E6866" t="s">
        <v>11</v>
      </c>
      <c r="F6866">
        <v>3.0155224000000001E-2</v>
      </c>
      <c r="G6866" t="s">
        <v>26</v>
      </c>
      <c r="H6866">
        <v>214.7192</v>
      </c>
      <c r="I6866" t="s">
        <v>42</v>
      </c>
      <c r="J6866">
        <v>2002</v>
      </c>
      <c r="K6866" t="str">
        <f>K6865</f>
        <v>Medium</v>
      </c>
      <c r="L6866" t="s">
        <v>43</v>
      </c>
      <c r="M6866" t="s">
        <v>16</v>
      </c>
      <c r="N6866">
        <v>3020.0688</v>
      </c>
    </row>
    <row r="6867" spans="1:14" x14ac:dyDescent="0.3">
      <c r="A6867" t="s">
        <v>1008</v>
      </c>
      <c r="B6867">
        <v>6865</v>
      </c>
      <c r="C6867">
        <v>12.15</v>
      </c>
      <c r="D6867">
        <f>SUMIF(E:E,Table1[[#This Row],[Item_Fat_Content]],N:N)</f>
        <v>11904094.532999987</v>
      </c>
      <c r="E6867" t="s">
        <v>11</v>
      </c>
      <c r="F6867">
        <v>6.2541552E-2</v>
      </c>
      <c r="G6867" t="s">
        <v>116</v>
      </c>
      <c r="H6867">
        <v>34.353200000000001</v>
      </c>
      <c r="I6867" t="s">
        <v>20</v>
      </c>
      <c r="J6867">
        <v>2009</v>
      </c>
      <c r="K6867" t="s">
        <v>14</v>
      </c>
      <c r="L6867" t="s">
        <v>21</v>
      </c>
      <c r="M6867" t="s">
        <v>22</v>
      </c>
      <c r="N6867">
        <v>251.67240000000001</v>
      </c>
    </row>
    <row r="6868" spans="1:14" x14ac:dyDescent="0.3">
      <c r="A6868" t="s">
        <v>310</v>
      </c>
      <c r="B6868">
        <v>6866</v>
      </c>
      <c r="C6868">
        <v>8.1950000000000003</v>
      </c>
      <c r="D6868">
        <f>SUMIF(E:E,Table1[[#This Row],[Item_Fat_Content]],N:N)</f>
        <v>11904094.532999987</v>
      </c>
      <c r="E6868" t="s">
        <v>11</v>
      </c>
      <c r="F6868">
        <v>3.1403440999999997E-2</v>
      </c>
      <c r="G6868" t="s">
        <v>34</v>
      </c>
      <c r="H6868">
        <v>93.846199999999996</v>
      </c>
      <c r="I6868" t="s">
        <v>48</v>
      </c>
      <c r="J6868">
        <v>1997</v>
      </c>
      <c r="K6868" t="s">
        <v>49</v>
      </c>
      <c r="L6868" t="s">
        <v>15</v>
      </c>
      <c r="M6868" t="s">
        <v>16</v>
      </c>
      <c r="N6868">
        <v>647.82339999999999</v>
      </c>
    </row>
    <row r="6869" spans="1:14" x14ac:dyDescent="0.3">
      <c r="A6869" t="s">
        <v>449</v>
      </c>
      <c r="B6869">
        <v>6867</v>
      </c>
      <c r="C6869">
        <v>8.3249999999999993</v>
      </c>
      <c r="D6869">
        <f>SUMIF(E:E,Table1[[#This Row],[Item_Fat_Content]],N:N)</f>
        <v>11904094.532999987</v>
      </c>
      <c r="E6869" t="s">
        <v>11</v>
      </c>
      <c r="F6869">
        <v>2.9845243E-2</v>
      </c>
      <c r="G6869" t="s">
        <v>26</v>
      </c>
      <c r="H6869">
        <v>41.613799999999998</v>
      </c>
      <c r="I6869" t="s">
        <v>42</v>
      </c>
      <c r="J6869">
        <v>2002</v>
      </c>
      <c r="K6869" t="str">
        <f>K6868</f>
        <v>Small</v>
      </c>
      <c r="L6869" t="s">
        <v>43</v>
      </c>
      <c r="M6869" t="s">
        <v>16</v>
      </c>
      <c r="N6869">
        <v>284.29660000000001</v>
      </c>
    </row>
    <row r="6870" spans="1:14" x14ac:dyDescent="0.3">
      <c r="A6870" t="s">
        <v>318</v>
      </c>
      <c r="B6870">
        <v>6868</v>
      </c>
      <c r="C6870">
        <v>7.4749999999999996</v>
      </c>
      <c r="D6870">
        <f>SUMIF(E:E,Table1[[#This Row],[Item_Fat_Content]],N:N)</f>
        <v>11904094.532999987</v>
      </c>
      <c r="E6870" t="s">
        <v>11</v>
      </c>
      <c r="F6870">
        <v>0.14912561499999999</v>
      </c>
      <c r="G6870" t="s">
        <v>26</v>
      </c>
      <c r="H6870">
        <v>241.68539999999999</v>
      </c>
      <c r="I6870" t="s">
        <v>20</v>
      </c>
      <c r="J6870">
        <v>2009</v>
      </c>
      <c r="K6870" t="s">
        <v>14</v>
      </c>
      <c r="L6870" t="s">
        <v>21</v>
      </c>
      <c r="M6870" t="s">
        <v>22</v>
      </c>
      <c r="N6870">
        <v>6042.1350000000002</v>
      </c>
    </row>
    <row r="6871" spans="1:14" x14ac:dyDescent="0.3">
      <c r="A6871" t="s">
        <v>227</v>
      </c>
      <c r="B6871">
        <v>6869</v>
      </c>
      <c r="C6871">
        <f>C6870</f>
        <v>7.4749999999999996</v>
      </c>
      <c r="D6871">
        <f>SUMIF(E:E,Table1[[#This Row],[Item_Fat_Content]],N:N)</f>
        <v>6457454.3820000133</v>
      </c>
      <c r="E6871" t="s">
        <v>1608</v>
      </c>
      <c r="F6871">
        <v>0.17038272600000001</v>
      </c>
      <c r="G6871" t="s">
        <v>41</v>
      </c>
      <c r="H6871">
        <v>45.271799999999999</v>
      </c>
      <c r="I6871" t="s">
        <v>65</v>
      </c>
      <c r="J6871">
        <v>1985</v>
      </c>
      <c r="K6871" t="s">
        <v>49</v>
      </c>
      <c r="L6871" t="s">
        <v>15</v>
      </c>
      <c r="M6871" t="s">
        <v>28</v>
      </c>
      <c r="N6871">
        <v>47.271799999999999</v>
      </c>
    </row>
    <row r="6872" spans="1:14" x14ac:dyDescent="0.3">
      <c r="A6872" t="s">
        <v>927</v>
      </c>
      <c r="B6872">
        <v>6870</v>
      </c>
      <c r="C6872">
        <v>6.3849999999999998</v>
      </c>
      <c r="D6872">
        <f>SUMIF(E:E,Table1[[#This Row],[Item_Fat_Content]],N:N)</f>
        <v>11904094.532999987</v>
      </c>
      <c r="E6872" t="s">
        <v>11</v>
      </c>
      <c r="F6872">
        <v>8.3768521999999998E-2</v>
      </c>
      <c r="G6872" t="s">
        <v>58</v>
      </c>
      <c r="H6872">
        <v>109.8596</v>
      </c>
      <c r="I6872" t="s">
        <v>31</v>
      </c>
      <c r="J6872">
        <v>1987</v>
      </c>
      <c r="K6872" t="s">
        <v>32</v>
      </c>
      <c r="L6872" t="s">
        <v>21</v>
      </c>
      <c r="M6872" t="s">
        <v>16</v>
      </c>
      <c r="N6872">
        <v>3235.788</v>
      </c>
    </row>
    <row r="6873" spans="1:14" x14ac:dyDescent="0.3">
      <c r="A6873" t="s">
        <v>68</v>
      </c>
      <c r="B6873">
        <v>6871</v>
      </c>
      <c r="C6873">
        <f>C6872</f>
        <v>6.3849999999999998</v>
      </c>
      <c r="D6873">
        <f>SUMIF(E:E,Table1[[#This Row],[Item_Fat_Content]],N:N)</f>
        <v>6457454.3820000133</v>
      </c>
      <c r="E6873" t="s">
        <v>1608</v>
      </c>
      <c r="F6873">
        <v>0.11679368399999999</v>
      </c>
      <c r="G6873" t="s">
        <v>36</v>
      </c>
      <c r="H6873">
        <v>41.011200000000002</v>
      </c>
      <c r="I6873" t="s">
        <v>65</v>
      </c>
      <c r="J6873">
        <v>1985</v>
      </c>
      <c r="K6873" t="s">
        <v>49</v>
      </c>
      <c r="L6873" t="s">
        <v>15</v>
      </c>
      <c r="M6873" t="s">
        <v>28</v>
      </c>
      <c r="N6873">
        <v>42.611199999999997</v>
      </c>
    </row>
    <row r="6874" spans="1:14" x14ac:dyDescent="0.3">
      <c r="A6874" t="s">
        <v>698</v>
      </c>
      <c r="B6874">
        <v>6872</v>
      </c>
      <c r="C6874">
        <v>18.5</v>
      </c>
      <c r="D6874">
        <f>SUMIF(E:E,Table1[[#This Row],[Item_Fat_Content]],N:N)</f>
        <v>6457454.3820000133</v>
      </c>
      <c r="E6874" t="s">
        <v>1608</v>
      </c>
      <c r="F6874">
        <v>6.2205112E-2</v>
      </c>
      <c r="G6874" t="s">
        <v>41</v>
      </c>
      <c r="H6874">
        <v>148.34180000000001</v>
      </c>
      <c r="I6874" t="s">
        <v>31</v>
      </c>
      <c r="J6874">
        <v>1987</v>
      </c>
      <c r="K6874" t="s">
        <v>32</v>
      </c>
      <c r="L6874" t="s">
        <v>21</v>
      </c>
      <c r="M6874" t="s">
        <v>16</v>
      </c>
      <c r="N6874">
        <v>1765.7016000000001</v>
      </c>
    </row>
    <row r="6875" spans="1:14" x14ac:dyDescent="0.3">
      <c r="A6875" t="s">
        <v>993</v>
      </c>
      <c r="B6875">
        <v>6873</v>
      </c>
      <c r="C6875">
        <v>11.5</v>
      </c>
      <c r="D6875">
        <f>SUMIF(E:E,Table1[[#This Row],[Item_Fat_Content]],N:N)</f>
        <v>11904094.532999987</v>
      </c>
      <c r="E6875" t="s">
        <v>11</v>
      </c>
      <c r="F6875">
        <v>4.6384700000000001E-2</v>
      </c>
      <c r="G6875" t="s">
        <v>36</v>
      </c>
      <c r="H6875">
        <v>118.91240000000001</v>
      </c>
      <c r="I6875" t="s">
        <v>45</v>
      </c>
      <c r="J6875">
        <v>2007</v>
      </c>
      <c r="K6875" t="str">
        <f>K6874</f>
        <v>High</v>
      </c>
      <c r="L6875" t="s">
        <v>43</v>
      </c>
      <c r="M6875" t="s">
        <v>16</v>
      </c>
      <c r="N6875">
        <v>1540.6612</v>
      </c>
    </row>
    <row r="6876" spans="1:14" x14ac:dyDescent="0.3">
      <c r="A6876" t="s">
        <v>1110</v>
      </c>
      <c r="B6876">
        <v>6874</v>
      </c>
      <c r="C6876">
        <v>7.93</v>
      </c>
      <c r="D6876">
        <f>SUMIF(E:E,Table1[[#This Row],[Item_Fat_Content]],N:N)</f>
        <v>11904094.532999987</v>
      </c>
      <c r="E6876" t="s">
        <v>11</v>
      </c>
      <c r="F6876">
        <v>7.1425646999999995E-2</v>
      </c>
      <c r="G6876" t="s">
        <v>56</v>
      </c>
      <c r="H6876">
        <v>45.9086</v>
      </c>
      <c r="I6876" t="s">
        <v>20</v>
      </c>
      <c r="J6876">
        <v>2009</v>
      </c>
      <c r="K6876" t="s">
        <v>14</v>
      </c>
      <c r="L6876" t="s">
        <v>21</v>
      </c>
      <c r="M6876" t="s">
        <v>22</v>
      </c>
      <c r="N6876">
        <v>1070.6063999999999</v>
      </c>
    </row>
    <row r="6877" spans="1:14" x14ac:dyDescent="0.3">
      <c r="A6877" t="s">
        <v>1196</v>
      </c>
      <c r="B6877">
        <v>6875</v>
      </c>
      <c r="C6877">
        <f>C6876</f>
        <v>7.93</v>
      </c>
      <c r="D6877">
        <f>SUMIF(E:E,Table1[[#This Row],[Item_Fat_Content]],N:N)</f>
        <v>11904094.532999987</v>
      </c>
      <c r="E6877" t="s">
        <v>11</v>
      </c>
      <c r="F6877">
        <v>3.3929133E-2</v>
      </c>
      <c r="G6877" t="s">
        <v>19</v>
      </c>
      <c r="H6877">
        <v>154.3972</v>
      </c>
      <c r="I6877" t="s">
        <v>65</v>
      </c>
      <c r="J6877">
        <v>1985</v>
      </c>
      <c r="K6877" t="s">
        <v>49</v>
      </c>
      <c r="L6877" t="s">
        <v>15</v>
      </c>
      <c r="M6877" t="s">
        <v>28</v>
      </c>
      <c r="N6877">
        <v>311.59440000000001</v>
      </c>
    </row>
    <row r="6878" spans="1:14" x14ac:dyDescent="0.3">
      <c r="A6878" t="s">
        <v>697</v>
      </c>
      <c r="B6878">
        <v>6876</v>
      </c>
      <c r="C6878">
        <v>13.65</v>
      </c>
      <c r="D6878">
        <f>SUMIF(E:E,Table1[[#This Row],[Item_Fat_Content]],N:N)</f>
        <v>11904094.532999987</v>
      </c>
      <c r="E6878" t="s">
        <v>11</v>
      </c>
      <c r="F6878">
        <v>3.6033638999999999E-2</v>
      </c>
      <c r="G6878" t="s">
        <v>36</v>
      </c>
      <c r="H6878">
        <v>183.79239999999999</v>
      </c>
      <c r="I6878" t="s">
        <v>42</v>
      </c>
      <c r="J6878">
        <v>2002</v>
      </c>
      <c r="K6878" t="str">
        <f>K6877</f>
        <v>Small</v>
      </c>
      <c r="L6878" t="s">
        <v>43</v>
      </c>
      <c r="M6878" t="s">
        <v>16</v>
      </c>
      <c r="N6878">
        <v>2591.2936</v>
      </c>
    </row>
    <row r="6879" spans="1:14" x14ac:dyDescent="0.3">
      <c r="A6879" t="s">
        <v>1395</v>
      </c>
      <c r="B6879">
        <v>6877</v>
      </c>
      <c r="C6879">
        <v>12.35</v>
      </c>
      <c r="D6879">
        <f>SUMIF(E:E,Table1[[#This Row],[Item_Fat_Content]],N:N)</f>
        <v>6457454.3820000133</v>
      </c>
      <c r="E6879" t="s">
        <v>1608</v>
      </c>
      <c r="F6879">
        <v>0.158337479</v>
      </c>
      <c r="G6879" t="s">
        <v>24</v>
      </c>
      <c r="H6879">
        <v>157.99459999999999</v>
      </c>
      <c r="I6879" t="s">
        <v>31</v>
      </c>
      <c r="J6879">
        <v>1987</v>
      </c>
      <c r="K6879" t="s">
        <v>32</v>
      </c>
      <c r="L6879" t="s">
        <v>21</v>
      </c>
      <c r="M6879" t="s">
        <v>16</v>
      </c>
      <c r="N6879">
        <v>3313.6866</v>
      </c>
    </row>
    <row r="6880" spans="1:14" x14ac:dyDescent="0.3">
      <c r="A6880" t="s">
        <v>1187</v>
      </c>
      <c r="B6880">
        <v>6878</v>
      </c>
      <c r="C6880">
        <v>14</v>
      </c>
      <c r="D6880">
        <f>SUMIF(E:E,Table1[[#This Row],[Item_Fat_Content]],N:N)</f>
        <v>11904094.532999987</v>
      </c>
      <c r="E6880" t="s">
        <v>11</v>
      </c>
      <c r="F6880">
        <v>3.0140981000000001E-2</v>
      </c>
      <c r="G6880" t="s">
        <v>26</v>
      </c>
      <c r="H6880">
        <v>216.01920000000001</v>
      </c>
      <c r="I6880" t="s">
        <v>13</v>
      </c>
      <c r="J6880">
        <v>1999</v>
      </c>
      <c r="K6880" t="s">
        <v>14</v>
      </c>
      <c r="L6880" t="s">
        <v>15</v>
      </c>
      <c r="M6880" t="s">
        <v>16</v>
      </c>
      <c r="N6880">
        <v>2588.6304</v>
      </c>
    </row>
    <row r="6881" spans="1:14" x14ac:dyDescent="0.3">
      <c r="A6881" t="s">
        <v>940</v>
      </c>
      <c r="B6881">
        <v>6879</v>
      </c>
      <c r="C6881">
        <v>9.6</v>
      </c>
      <c r="D6881">
        <f>SUMIF(E:E,Table1[[#This Row],[Item_Fat_Content]],N:N)</f>
        <v>11904094.532999987</v>
      </c>
      <c r="E6881" t="s">
        <v>11</v>
      </c>
      <c r="F6881">
        <v>2.4515221E-2</v>
      </c>
      <c r="G6881" t="s">
        <v>56</v>
      </c>
      <c r="H6881">
        <v>189.22139999999999</v>
      </c>
      <c r="I6881" t="s">
        <v>13</v>
      </c>
      <c r="J6881">
        <v>1999</v>
      </c>
      <c r="K6881" t="s">
        <v>14</v>
      </c>
      <c r="L6881" t="s">
        <v>15</v>
      </c>
      <c r="M6881" t="s">
        <v>16</v>
      </c>
      <c r="N6881">
        <v>3956.8494000000001</v>
      </c>
    </row>
    <row r="6882" spans="1:14" x14ac:dyDescent="0.3">
      <c r="A6882" t="s">
        <v>874</v>
      </c>
      <c r="B6882">
        <v>6880</v>
      </c>
      <c r="C6882">
        <v>14</v>
      </c>
      <c r="D6882">
        <f>SUMIF(E:E,Table1[[#This Row],[Item_Fat_Content]],N:N)</f>
        <v>6457454.3820000133</v>
      </c>
      <c r="E6882" t="s">
        <v>1608</v>
      </c>
      <c r="F6882">
        <v>0.105125569</v>
      </c>
      <c r="G6882" t="s">
        <v>41</v>
      </c>
      <c r="H6882">
        <v>143.28120000000001</v>
      </c>
      <c r="I6882" t="s">
        <v>60</v>
      </c>
      <c r="J6882">
        <v>2004</v>
      </c>
      <c r="K6882" t="s">
        <v>49</v>
      </c>
      <c r="L6882" t="s">
        <v>43</v>
      </c>
      <c r="M6882" t="s">
        <v>16</v>
      </c>
      <c r="N6882">
        <v>3277.0675999999999</v>
      </c>
    </row>
    <row r="6883" spans="1:14" x14ac:dyDescent="0.3">
      <c r="A6883" t="s">
        <v>153</v>
      </c>
      <c r="B6883">
        <v>6881</v>
      </c>
      <c r="C6883">
        <v>8.89</v>
      </c>
      <c r="D6883">
        <f>SUMIF(E:E,Table1[[#This Row],[Item_Fat_Content]],N:N)</f>
        <v>11904094.532999987</v>
      </c>
      <c r="E6883" t="s">
        <v>11</v>
      </c>
      <c r="F6883">
        <v>5.4734800000000002E-3</v>
      </c>
      <c r="G6883" t="s">
        <v>41</v>
      </c>
      <c r="H6883">
        <v>100.5016</v>
      </c>
      <c r="I6883" t="s">
        <v>60</v>
      </c>
      <c r="J6883">
        <v>2004</v>
      </c>
      <c r="K6883" t="s">
        <v>49</v>
      </c>
      <c r="L6883" t="s">
        <v>43</v>
      </c>
      <c r="M6883" t="s">
        <v>16</v>
      </c>
      <c r="N6883">
        <v>1315.6207999999999</v>
      </c>
    </row>
    <row r="6884" spans="1:14" x14ac:dyDescent="0.3">
      <c r="A6884" t="s">
        <v>1252</v>
      </c>
      <c r="B6884">
        <v>6882</v>
      </c>
      <c r="C6884">
        <v>16.850000000000001</v>
      </c>
      <c r="D6884">
        <f>SUMIF(E:E,Table1[[#This Row],[Item_Fat_Content]],N:N)</f>
        <v>6457454.3820000133</v>
      </c>
      <c r="E6884" t="s">
        <v>1608</v>
      </c>
      <c r="F6884">
        <v>0.13338539799999999</v>
      </c>
      <c r="G6884" t="s">
        <v>36</v>
      </c>
      <c r="H6884">
        <v>109.8544</v>
      </c>
      <c r="I6884" t="s">
        <v>27</v>
      </c>
      <c r="J6884">
        <v>1998</v>
      </c>
      <c r="K6884" t="str">
        <f>K6883</f>
        <v>Small</v>
      </c>
      <c r="L6884" t="s">
        <v>21</v>
      </c>
      <c r="M6884" t="s">
        <v>28</v>
      </c>
      <c r="N6884">
        <v>223.7088</v>
      </c>
    </row>
    <row r="6885" spans="1:14" x14ac:dyDescent="0.3">
      <c r="A6885" t="s">
        <v>1015</v>
      </c>
      <c r="B6885">
        <v>6883</v>
      </c>
      <c r="C6885">
        <f>C6884</f>
        <v>16.850000000000001</v>
      </c>
      <c r="D6885">
        <f>SUMIF(E:E,Table1[[#This Row],[Item_Fat_Content]],N:N)</f>
        <v>11904094.532999987</v>
      </c>
      <c r="E6885" t="s">
        <v>11</v>
      </c>
      <c r="F6885">
        <v>4.7098174999999999E-2</v>
      </c>
      <c r="G6885" t="s">
        <v>30</v>
      </c>
      <c r="H6885">
        <v>75.535399999999996</v>
      </c>
      <c r="I6885" t="s">
        <v>65</v>
      </c>
      <c r="J6885">
        <v>1985</v>
      </c>
      <c r="K6885" t="s">
        <v>49</v>
      </c>
      <c r="L6885" t="s">
        <v>15</v>
      </c>
      <c r="M6885" t="s">
        <v>28</v>
      </c>
      <c r="N6885">
        <v>150.4708</v>
      </c>
    </row>
    <row r="6886" spans="1:14" x14ac:dyDescent="0.3">
      <c r="A6886" t="s">
        <v>1135</v>
      </c>
      <c r="B6886">
        <v>6884</v>
      </c>
      <c r="C6886">
        <v>7.05</v>
      </c>
      <c r="D6886">
        <f>SUMIF(E:E,Table1[[#This Row],[Item_Fat_Content]],N:N)</f>
        <v>6457454.3820000133</v>
      </c>
      <c r="E6886" t="s">
        <v>1608</v>
      </c>
      <c r="F6886">
        <v>5.5548002999999999E-2</v>
      </c>
      <c r="G6886" t="s">
        <v>78</v>
      </c>
      <c r="H6886">
        <v>225.30879999999999</v>
      </c>
      <c r="I6886" t="s">
        <v>60</v>
      </c>
      <c r="J6886">
        <v>2004</v>
      </c>
      <c r="K6886" t="s">
        <v>49</v>
      </c>
      <c r="L6886" t="s">
        <v>43</v>
      </c>
      <c r="M6886" t="s">
        <v>16</v>
      </c>
      <c r="N6886">
        <v>5816.4287999999997</v>
      </c>
    </row>
    <row r="6887" spans="1:14" x14ac:dyDescent="0.3">
      <c r="A6887" t="s">
        <v>273</v>
      </c>
      <c r="B6887">
        <v>6885</v>
      </c>
      <c r="C6887">
        <v>17.100000000000001</v>
      </c>
      <c r="D6887">
        <f>SUMIF(E:E,Table1[[#This Row],[Item_Fat_Content]],N:N)</f>
        <v>11904094.532999987</v>
      </c>
      <c r="E6887" t="s">
        <v>11</v>
      </c>
      <c r="F6887">
        <v>0.12861420500000001</v>
      </c>
      <c r="G6887" t="s">
        <v>26</v>
      </c>
      <c r="H6887">
        <v>111.68859999999999</v>
      </c>
      <c r="I6887" t="s">
        <v>13</v>
      </c>
      <c r="J6887">
        <v>1999</v>
      </c>
      <c r="K6887" t="s">
        <v>14</v>
      </c>
      <c r="L6887" t="s">
        <v>15</v>
      </c>
      <c r="M6887" t="s">
        <v>16</v>
      </c>
      <c r="N6887">
        <v>1556.6404</v>
      </c>
    </row>
    <row r="6888" spans="1:14" x14ac:dyDescent="0.3">
      <c r="A6888" t="s">
        <v>1601</v>
      </c>
      <c r="B6888">
        <v>6886</v>
      </c>
      <c r="C6888">
        <f>C6887</f>
        <v>17.100000000000001</v>
      </c>
      <c r="D6888">
        <f>SUMIF(E:E,Table1[[#This Row],[Item_Fat_Content]],N:N)</f>
        <v>11904094.532999987</v>
      </c>
      <c r="E6888" t="s">
        <v>11</v>
      </c>
      <c r="F6888">
        <v>4.7551568000000002E-2</v>
      </c>
      <c r="G6888" t="s">
        <v>73</v>
      </c>
      <c r="H6888">
        <v>249.10919999999999</v>
      </c>
      <c r="I6888" t="s">
        <v>38</v>
      </c>
      <c r="J6888">
        <v>1985</v>
      </c>
      <c r="K6888" t="s">
        <v>14</v>
      </c>
      <c r="L6888" t="s">
        <v>21</v>
      </c>
      <c r="M6888" t="s">
        <v>39</v>
      </c>
      <c r="N6888">
        <v>8217.3035999999993</v>
      </c>
    </row>
    <row r="6889" spans="1:14" x14ac:dyDescent="0.3">
      <c r="A6889" t="s">
        <v>467</v>
      </c>
      <c r="B6889">
        <v>6887</v>
      </c>
      <c r="C6889">
        <v>19.7</v>
      </c>
      <c r="D6889">
        <f>SUMIF(E:E,Table1[[#This Row],[Item_Fat_Content]],N:N)</f>
        <v>11904094.532999987</v>
      </c>
      <c r="E6889" t="s">
        <v>11</v>
      </c>
      <c r="F6889">
        <v>6.6879756999999998E-2</v>
      </c>
      <c r="G6889" t="s">
        <v>36</v>
      </c>
      <c r="H6889">
        <v>174.43700000000001</v>
      </c>
      <c r="I6889" t="s">
        <v>31</v>
      </c>
      <c r="J6889">
        <v>1987</v>
      </c>
      <c r="K6889" t="s">
        <v>32</v>
      </c>
      <c r="L6889" t="s">
        <v>21</v>
      </c>
      <c r="M6889" t="s">
        <v>16</v>
      </c>
      <c r="N6889">
        <v>1587.933</v>
      </c>
    </row>
    <row r="6890" spans="1:14" x14ac:dyDescent="0.3">
      <c r="A6890" t="s">
        <v>958</v>
      </c>
      <c r="B6890">
        <v>6888</v>
      </c>
      <c r="C6890">
        <v>16.100000000000001</v>
      </c>
      <c r="D6890">
        <f>SUMIF(E:E,Table1[[#This Row],[Item_Fat_Content]],N:N)</f>
        <v>6457454.3820000133</v>
      </c>
      <c r="E6890" t="s">
        <v>1608</v>
      </c>
      <c r="F6890">
        <v>0.16037906099999999</v>
      </c>
      <c r="G6890" t="s">
        <v>41</v>
      </c>
      <c r="H6890">
        <v>33.655799999999999</v>
      </c>
      <c r="I6890" t="s">
        <v>20</v>
      </c>
      <c r="J6890">
        <v>2009</v>
      </c>
      <c r="K6890" t="s">
        <v>14</v>
      </c>
      <c r="L6890" t="s">
        <v>21</v>
      </c>
      <c r="M6890" t="s">
        <v>22</v>
      </c>
      <c r="N6890">
        <v>203.73480000000001</v>
      </c>
    </row>
    <row r="6891" spans="1:14" x14ac:dyDescent="0.3">
      <c r="A6891" t="s">
        <v>1465</v>
      </c>
      <c r="B6891">
        <v>6889</v>
      </c>
      <c r="C6891">
        <v>11.3</v>
      </c>
      <c r="D6891">
        <f>SUMIF(E:E,Table1[[#This Row],[Item_Fat_Content]],N:N)</f>
        <v>6457454.3820000133</v>
      </c>
      <c r="E6891" t="s">
        <v>1608</v>
      </c>
      <c r="F6891">
        <v>5.4861393000000001E-2</v>
      </c>
      <c r="G6891" t="s">
        <v>24</v>
      </c>
      <c r="H6891">
        <v>96.909400000000005</v>
      </c>
      <c r="I6891" t="s">
        <v>45</v>
      </c>
      <c r="J6891">
        <v>2007</v>
      </c>
      <c r="K6891" t="str">
        <f t="shared" ref="K6891:K6892" si="528">K6890</f>
        <v>Medium</v>
      </c>
      <c r="L6891" t="s">
        <v>43</v>
      </c>
      <c r="M6891" t="s">
        <v>16</v>
      </c>
      <c r="N6891">
        <v>952.09400000000005</v>
      </c>
    </row>
    <row r="6892" spans="1:14" x14ac:dyDescent="0.3">
      <c r="A6892" t="s">
        <v>886</v>
      </c>
      <c r="B6892">
        <v>6890</v>
      </c>
      <c r="C6892">
        <v>6.0350000000000001</v>
      </c>
      <c r="D6892">
        <f>SUMIF(E:E,Table1[[#This Row],[Item_Fat_Content]],N:N)</f>
        <v>11904094.532999987</v>
      </c>
      <c r="E6892" t="s">
        <v>11</v>
      </c>
      <c r="F6892">
        <v>0.141542481</v>
      </c>
      <c r="G6892" t="s">
        <v>36</v>
      </c>
      <c r="H6892">
        <v>153.19980000000001</v>
      </c>
      <c r="I6892" t="s">
        <v>42</v>
      </c>
      <c r="J6892">
        <v>2002</v>
      </c>
      <c r="K6892" t="str">
        <f t="shared" si="528"/>
        <v>Medium</v>
      </c>
      <c r="L6892" t="s">
        <v>43</v>
      </c>
      <c r="M6892" t="s">
        <v>16</v>
      </c>
      <c r="N6892">
        <v>1537.998</v>
      </c>
    </row>
    <row r="6893" spans="1:14" x14ac:dyDescent="0.3">
      <c r="A6893" t="s">
        <v>1349</v>
      </c>
      <c r="B6893">
        <v>6891</v>
      </c>
      <c r="C6893">
        <v>17.600000000000001</v>
      </c>
      <c r="D6893">
        <f>SUMIF(E:E,Table1[[#This Row],[Item_Fat_Content]],N:N)</f>
        <v>6457454.3820000133</v>
      </c>
      <c r="E6893" t="s">
        <v>1608</v>
      </c>
      <c r="F6893">
        <v>5.3397642000000002E-2</v>
      </c>
      <c r="G6893" t="s">
        <v>116</v>
      </c>
      <c r="H6893">
        <v>46.706000000000003</v>
      </c>
      <c r="I6893" t="s">
        <v>20</v>
      </c>
      <c r="J6893">
        <v>2009</v>
      </c>
      <c r="K6893" t="s">
        <v>14</v>
      </c>
      <c r="L6893" t="s">
        <v>21</v>
      </c>
      <c r="M6893" t="s">
        <v>22</v>
      </c>
      <c r="N6893">
        <v>699.09</v>
      </c>
    </row>
    <row r="6894" spans="1:14" x14ac:dyDescent="0.3">
      <c r="A6894" t="s">
        <v>1605</v>
      </c>
      <c r="B6894">
        <v>6892</v>
      </c>
      <c r="C6894">
        <v>6.6749999999999998</v>
      </c>
      <c r="D6894">
        <f>SUMIF(E:E,Table1[[#This Row],[Item_Fat_Content]],N:N)</f>
        <v>11904094.532999987</v>
      </c>
      <c r="E6894" t="s">
        <v>11</v>
      </c>
      <c r="F6894">
        <v>2.1710275000000001E-2</v>
      </c>
      <c r="G6894" t="s">
        <v>30</v>
      </c>
      <c r="H6894">
        <v>34.987400000000001</v>
      </c>
      <c r="I6894" t="s">
        <v>42</v>
      </c>
      <c r="J6894">
        <v>2002</v>
      </c>
      <c r="K6894" t="str">
        <f>K6893</f>
        <v>Medium</v>
      </c>
      <c r="L6894" t="s">
        <v>43</v>
      </c>
      <c r="M6894" t="s">
        <v>16</v>
      </c>
      <c r="N6894">
        <v>247.01179999999999</v>
      </c>
    </row>
    <row r="6895" spans="1:14" x14ac:dyDescent="0.3">
      <c r="A6895" t="s">
        <v>1412</v>
      </c>
      <c r="B6895">
        <v>6893</v>
      </c>
      <c r="C6895">
        <v>15.5</v>
      </c>
      <c r="D6895">
        <f>SUMIF(E:E,Table1[[#This Row],[Item_Fat_Content]],N:N)</f>
        <v>6457454.3820000133</v>
      </c>
      <c r="E6895" t="s">
        <v>1608</v>
      </c>
      <c r="F6895">
        <v>7.5688032000000002E-2</v>
      </c>
      <c r="G6895" t="s">
        <v>34</v>
      </c>
      <c r="H6895">
        <v>262.95679999999999</v>
      </c>
      <c r="I6895" t="s">
        <v>31</v>
      </c>
      <c r="J6895">
        <v>1987</v>
      </c>
      <c r="K6895" t="s">
        <v>32</v>
      </c>
      <c r="L6895" t="s">
        <v>21</v>
      </c>
      <c r="M6895" t="s">
        <v>16</v>
      </c>
      <c r="N6895">
        <v>1845.5976000000001</v>
      </c>
    </row>
    <row r="6896" spans="1:14" x14ac:dyDescent="0.3">
      <c r="A6896" t="s">
        <v>523</v>
      </c>
      <c r="B6896">
        <v>6894</v>
      </c>
      <c r="C6896">
        <v>9.3949999999999996</v>
      </c>
      <c r="D6896">
        <f>SUMIF(E:E,Table1[[#This Row],[Item_Fat_Content]],N:N)</f>
        <v>11904094.532999987</v>
      </c>
      <c r="E6896" t="s">
        <v>11</v>
      </c>
      <c r="F6896">
        <v>4.5340278999999997E-2</v>
      </c>
      <c r="G6896" t="s">
        <v>36</v>
      </c>
      <c r="H6896">
        <v>85.025000000000006</v>
      </c>
      <c r="I6896" t="s">
        <v>13</v>
      </c>
      <c r="J6896">
        <v>1999</v>
      </c>
      <c r="K6896" t="s">
        <v>14</v>
      </c>
      <c r="L6896" t="s">
        <v>15</v>
      </c>
      <c r="M6896" t="s">
        <v>16</v>
      </c>
      <c r="N6896">
        <v>2080.625</v>
      </c>
    </row>
    <row r="6897" spans="1:14" x14ac:dyDescent="0.3">
      <c r="A6897" t="s">
        <v>866</v>
      </c>
      <c r="B6897">
        <v>6895</v>
      </c>
      <c r="C6897">
        <v>16.100000000000001</v>
      </c>
      <c r="D6897">
        <f>SUMIF(E:E,Table1[[#This Row],[Item_Fat_Content]],N:N)</f>
        <v>11904094.532999987</v>
      </c>
      <c r="E6897" t="s">
        <v>11</v>
      </c>
      <c r="F6897">
        <v>0.100149459</v>
      </c>
      <c r="G6897" t="s">
        <v>26</v>
      </c>
      <c r="H6897">
        <v>78.4328</v>
      </c>
      <c r="I6897" t="s">
        <v>31</v>
      </c>
      <c r="J6897">
        <v>1987</v>
      </c>
      <c r="K6897" t="s">
        <v>32</v>
      </c>
      <c r="L6897" t="s">
        <v>21</v>
      </c>
      <c r="M6897" t="s">
        <v>16</v>
      </c>
      <c r="N6897">
        <v>1158.492</v>
      </c>
    </row>
    <row r="6898" spans="1:14" x14ac:dyDescent="0.3">
      <c r="A6898" t="s">
        <v>1036</v>
      </c>
      <c r="B6898">
        <v>6896</v>
      </c>
      <c r="C6898">
        <v>15</v>
      </c>
      <c r="D6898">
        <f>SUMIF(E:E,Table1[[#This Row],[Item_Fat_Content]],N:N)</f>
        <v>6457454.3820000133</v>
      </c>
      <c r="E6898" t="s">
        <v>1608</v>
      </c>
      <c r="F6898">
        <v>0.16234858399999999</v>
      </c>
      <c r="G6898" t="s">
        <v>73</v>
      </c>
      <c r="H6898">
        <v>185.92660000000001</v>
      </c>
      <c r="I6898" t="s">
        <v>45</v>
      </c>
      <c r="J6898">
        <v>2007</v>
      </c>
      <c r="K6898" t="str">
        <f>K6897</f>
        <v>High</v>
      </c>
      <c r="L6898" t="s">
        <v>43</v>
      </c>
      <c r="M6898" t="s">
        <v>16</v>
      </c>
      <c r="N6898">
        <v>4610.665</v>
      </c>
    </row>
    <row r="6899" spans="1:14" x14ac:dyDescent="0.3">
      <c r="A6899" t="s">
        <v>1540</v>
      </c>
      <c r="B6899">
        <v>6897</v>
      </c>
      <c r="C6899">
        <v>9.6</v>
      </c>
      <c r="D6899">
        <f>SUMIF(E:E,Table1[[#This Row],[Item_Fat_Content]],N:N)</f>
        <v>11904094.532999987</v>
      </c>
      <c r="E6899" t="s">
        <v>11</v>
      </c>
      <c r="F6899">
        <v>3.6341538999999999E-2</v>
      </c>
      <c r="G6899" t="s">
        <v>26</v>
      </c>
      <c r="H6899">
        <v>142.91540000000001</v>
      </c>
      <c r="I6899" t="s">
        <v>13</v>
      </c>
      <c r="J6899">
        <v>1999</v>
      </c>
      <c r="K6899" t="s">
        <v>14</v>
      </c>
      <c r="L6899" t="s">
        <v>15</v>
      </c>
      <c r="M6899" t="s">
        <v>16</v>
      </c>
      <c r="N6899">
        <v>3261.7541999999999</v>
      </c>
    </row>
    <row r="6900" spans="1:14" x14ac:dyDescent="0.3">
      <c r="A6900" t="s">
        <v>268</v>
      </c>
      <c r="B6900">
        <v>6898</v>
      </c>
      <c r="C6900">
        <v>14.1</v>
      </c>
      <c r="D6900">
        <f>SUMIF(E:E,Table1[[#This Row],[Item_Fat_Content]],N:N)</f>
        <v>11904094.532999987</v>
      </c>
      <c r="E6900" t="s">
        <v>11</v>
      </c>
      <c r="F6900">
        <v>8.7920675000000004E-2</v>
      </c>
      <c r="G6900" t="s">
        <v>12</v>
      </c>
      <c r="H6900">
        <v>228.5668</v>
      </c>
      <c r="I6900" t="s">
        <v>31</v>
      </c>
      <c r="J6900">
        <v>1987</v>
      </c>
      <c r="K6900" t="s">
        <v>32</v>
      </c>
      <c r="L6900" t="s">
        <v>21</v>
      </c>
      <c r="M6900" t="s">
        <v>16</v>
      </c>
      <c r="N6900">
        <v>1151.8340000000001</v>
      </c>
    </row>
    <row r="6901" spans="1:14" x14ac:dyDescent="0.3">
      <c r="A6901" t="s">
        <v>1535</v>
      </c>
      <c r="B6901">
        <v>6899</v>
      </c>
      <c r="C6901">
        <v>11.5</v>
      </c>
      <c r="D6901">
        <f>SUMIF(E:E,Table1[[#This Row],[Item_Fat_Content]],N:N)</f>
        <v>6457454.3820000133</v>
      </c>
      <c r="E6901" t="s">
        <v>1608</v>
      </c>
      <c r="F6901">
        <v>4.2087749000000001E-2</v>
      </c>
      <c r="G6901" t="s">
        <v>41</v>
      </c>
      <c r="H6901">
        <v>192.68199999999999</v>
      </c>
      <c r="I6901" t="s">
        <v>42</v>
      </c>
      <c r="J6901">
        <v>2002</v>
      </c>
      <c r="K6901" t="str">
        <f t="shared" ref="K6901:K6902" si="529">K6900</f>
        <v>High</v>
      </c>
      <c r="L6901" t="s">
        <v>43</v>
      </c>
      <c r="M6901" t="s">
        <v>16</v>
      </c>
      <c r="N6901">
        <v>3861.64</v>
      </c>
    </row>
    <row r="6902" spans="1:14" x14ac:dyDescent="0.3">
      <c r="A6902" t="s">
        <v>370</v>
      </c>
      <c r="B6902">
        <v>6900</v>
      </c>
      <c r="C6902">
        <v>12.1</v>
      </c>
      <c r="D6902">
        <f>SUMIF(E:E,Table1[[#This Row],[Item_Fat_Content]],N:N)</f>
        <v>11904094.532999987</v>
      </c>
      <c r="E6902" t="s">
        <v>11</v>
      </c>
      <c r="F6902">
        <v>1.6921927E-2</v>
      </c>
      <c r="G6902" t="s">
        <v>58</v>
      </c>
      <c r="H6902">
        <v>178.36600000000001</v>
      </c>
      <c r="I6902" t="s">
        <v>45</v>
      </c>
      <c r="J6902">
        <v>2007</v>
      </c>
      <c r="K6902" t="str">
        <f t="shared" si="529"/>
        <v>High</v>
      </c>
      <c r="L6902" t="s">
        <v>43</v>
      </c>
      <c r="M6902" t="s">
        <v>16</v>
      </c>
      <c r="N6902">
        <v>4314.384</v>
      </c>
    </row>
    <row r="6903" spans="1:14" x14ac:dyDescent="0.3">
      <c r="A6903" t="s">
        <v>710</v>
      </c>
      <c r="B6903">
        <v>6901</v>
      </c>
      <c r="C6903">
        <v>7.42</v>
      </c>
      <c r="D6903">
        <f>SUMIF(E:E,Table1[[#This Row],[Item_Fat_Content]],N:N)</f>
        <v>11904094.532999987</v>
      </c>
      <c r="E6903" t="s">
        <v>11</v>
      </c>
      <c r="F6903">
        <v>2.0423548999999999E-2</v>
      </c>
      <c r="G6903" t="s">
        <v>36</v>
      </c>
      <c r="H6903">
        <v>249.00919999999999</v>
      </c>
      <c r="I6903" t="s">
        <v>13</v>
      </c>
      <c r="J6903">
        <v>1999</v>
      </c>
      <c r="K6903" t="s">
        <v>14</v>
      </c>
      <c r="L6903" t="s">
        <v>15</v>
      </c>
      <c r="M6903" t="s">
        <v>16</v>
      </c>
      <c r="N6903">
        <v>2988.1104</v>
      </c>
    </row>
    <row r="6904" spans="1:14" x14ac:dyDescent="0.3">
      <c r="A6904" t="s">
        <v>102</v>
      </c>
      <c r="B6904">
        <v>6902</v>
      </c>
      <c r="C6904">
        <v>15.1</v>
      </c>
      <c r="D6904">
        <f>SUMIF(E:E,Table1[[#This Row],[Item_Fat_Content]],N:N)</f>
        <v>11904094.532999987</v>
      </c>
      <c r="E6904" t="s">
        <v>11</v>
      </c>
      <c r="F6904">
        <v>0.173833129</v>
      </c>
      <c r="G6904" t="s">
        <v>36</v>
      </c>
      <c r="H6904">
        <v>196.511</v>
      </c>
      <c r="I6904" t="s">
        <v>42</v>
      </c>
      <c r="J6904">
        <v>2002</v>
      </c>
      <c r="K6904" t="str">
        <f>K6903</f>
        <v>Medium</v>
      </c>
      <c r="L6904" t="s">
        <v>43</v>
      </c>
      <c r="M6904" t="s">
        <v>16</v>
      </c>
      <c r="N6904">
        <v>4713.8639999999996</v>
      </c>
    </row>
    <row r="6905" spans="1:14" x14ac:dyDescent="0.3">
      <c r="A6905" t="s">
        <v>634</v>
      </c>
      <c r="B6905">
        <v>6903</v>
      </c>
      <c r="C6905">
        <f>C6904</f>
        <v>15.1</v>
      </c>
      <c r="D6905">
        <f>SUMIF(E:E,Table1[[#This Row],[Item_Fat_Content]],N:N)</f>
        <v>6457454.3820000133</v>
      </c>
      <c r="E6905" t="s">
        <v>1608</v>
      </c>
      <c r="F6905">
        <v>0.256152243</v>
      </c>
      <c r="G6905" t="s">
        <v>259</v>
      </c>
      <c r="H6905">
        <v>151.005</v>
      </c>
      <c r="I6905" t="s">
        <v>65</v>
      </c>
      <c r="J6905">
        <v>1985</v>
      </c>
      <c r="K6905" t="s">
        <v>49</v>
      </c>
      <c r="L6905" t="s">
        <v>15</v>
      </c>
      <c r="M6905" t="s">
        <v>28</v>
      </c>
      <c r="N6905">
        <v>149.80500000000001</v>
      </c>
    </row>
    <row r="6906" spans="1:14" x14ac:dyDescent="0.3">
      <c r="A6906" t="s">
        <v>580</v>
      </c>
      <c r="B6906">
        <v>6904</v>
      </c>
      <c r="C6906">
        <v>9.2850000000000001</v>
      </c>
      <c r="D6906">
        <f>SUMIF(E:E,Table1[[#This Row],[Item_Fat_Content]],N:N)</f>
        <v>6457454.3820000133</v>
      </c>
      <c r="E6906" t="s">
        <v>1608</v>
      </c>
      <c r="F6906">
        <v>2.1002640999999999E-2</v>
      </c>
      <c r="G6906" t="s">
        <v>36</v>
      </c>
      <c r="H6906">
        <v>161.15780000000001</v>
      </c>
      <c r="I6906" t="s">
        <v>60</v>
      </c>
      <c r="J6906">
        <v>2004</v>
      </c>
      <c r="K6906" t="s">
        <v>49</v>
      </c>
      <c r="L6906" t="s">
        <v>43</v>
      </c>
      <c r="M6906" t="s">
        <v>16</v>
      </c>
      <c r="N6906">
        <v>4011.4450000000002</v>
      </c>
    </row>
    <row r="6907" spans="1:14" x14ac:dyDescent="0.3">
      <c r="A6907" t="s">
        <v>888</v>
      </c>
      <c r="B6907">
        <v>6905</v>
      </c>
      <c r="C6907">
        <v>7.8550000000000004</v>
      </c>
      <c r="D6907">
        <f>SUMIF(E:E,Table1[[#This Row],[Item_Fat_Content]],N:N)</f>
        <v>6457454.3820000133</v>
      </c>
      <c r="E6907" t="s">
        <v>1608</v>
      </c>
      <c r="F6907">
        <v>0</v>
      </c>
      <c r="G6907" t="s">
        <v>12</v>
      </c>
      <c r="H6907">
        <v>220.1482</v>
      </c>
      <c r="I6907" t="s">
        <v>20</v>
      </c>
      <c r="J6907">
        <v>2009</v>
      </c>
      <c r="K6907" t="s">
        <v>14</v>
      </c>
      <c r="L6907" t="s">
        <v>21</v>
      </c>
      <c r="M6907" t="s">
        <v>22</v>
      </c>
      <c r="N6907">
        <v>4600.0122000000001</v>
      </c>
    </row>
    <row r="6908" spans="1:14" x14ac:dyDescent="0.3">
      <c r="A6908" t="s">
        <v>1361</v>
      </c>
      <c r="B6908">
        <v>6906</v>
      </c>
      <c r="C6908">
        <f>C6907</f>
        <v>7.8550000000000004</v>
      </c>
      <c r="D6908">
        <f>SUMIF(E:E,Table1[[#This Row],[Item_Fat_Content]],N:N)</f>
        <v>6457454.3820000133</v>
      </c>
      <c r="E6908" t="s">
        <v>1608</v>
      </c>
      <c r="F6908">
        <v>9.1780141999999995E-2</v>
      </c>
      <c r="G6908" t="s">
        <v>41</v>
      </c>
      <c r="H6908">
        <v>182.5266</v>
      </c>
      <c r="I6908" t="s">
        <v>38</v>
      </c>
      <c r="J6908">
        <v>1985</v>
      </c>
      <c r="K6908" t="s">
        <v>14</v>
      </c>
      <c r="L6908" t="s">
        <v>21</v>
      </c>
      <c r="M6908" t="s">
        <v>39</v>
      </c>
      <c r="N6908">
        <v>6454.9309999999996</v>
      </c>
    </row>
    <row r="6909" spans="1:14" x14ac:dyDescent="0.3">
      <c r="A6909" t="s">
        <v>307</v>
      </c>
      <c r="B6909">
        <v>6907</v>
      </c>
      <c r="C6909">
        <v>12.85</v>
      </c>
      <c r="D6909">
        <f>SUMIF(E:E,Table1[[#This Row],[Item_Fat_Content]],N:N)</f>
        <v>11904094.532999987</v>
      </c>
      <c r="E6909" t="s">
        <v>11</v>
      </c>
      <c r="F6909">
        <v>3.3220169000000001E-2</v>
      </c>
      <c r="G6909" t="s">
        <v>26</v>
      </c>
      <c r="H6909">
        <v>196.67679999999999</v>
      </c>
      <c r="I6909" t="s">
        <v>48</v>
      </c>
      <c r="J6909">
        <v>1997</v>
      </c>
      <c r="K6909" t="s">
        <v>49</v>
      </c>
      <c r="L6909" t="s">
        <v>15</v>
      </c>
      <c r="M6909" t="s">
        <v>16</v>
      </c>
      <c r="N6909">
        <v>2759.0752000000002</v>
      </c>
    </row>
    <row r="6910" spans="1:14" x14ac:dyDescent="0.3">
      <c r="A6910" t="s">
        <v>1418</v>
      </c>
      <c r="B6910">
        <v>6908</v>
      </c>
      <c r="C6910">
        <v>13.8</v>
      </c>
      <c r="D6910">
        <f>SUMIF(E:E,Table1[[#This Row],[Item_Fat_Content]],N:N)</f>
        <v>11904094.532999987</v>
      </c>
      <c r="E6910" t="s">
        <v>11</v>
      </c>
      <c r="F6910">
        <v>0.14123493200000001</v>
      </c>
      <c r="G6910" t="s">
        <v>12</v>
      </c>
      <c r="H6910">
        <v>263.78840000000002</v>
      </c>
      <c r="I6910" t="s">
        <v>31</v>
      </c>
      <c r="J6910">
        <v>1987</v>
      </c>
      <c r="K6910" t="s">
        <v>32</v>
      </c>
      <c r="L6910" t="s">
        <v>21</v>
      </c>
      <c r="M6910" t="s">
        <v>16</v>
      </c>
      <c r="N6910">
        <v>5564.7564000000002</v>
      </c>
    </row>
    <row r="6911" spans="1:14" x14ac:dyDescent="0.3">
      <c r="A6911" t="s">
        <v>1489</v>
      </c>
      <c r="B6911">
        <v>6909</v>
      </c>
      <c r="C6911">
        <v>15</v>
      </c>
      <c r="D6911">
        <f>SUMIF(E:E,Table1[[#This Row],[Item_Fat_Content]],N:N)</f>
        <v>11904094.532999987</v>
      </c>
      <c r="E6911" t="s">
        <v>11</v>
      </c>
      <c r="F6911">
        <v>0.19899855</v>
      </c>
      <c r="G6911" t="s">
        <v>36</v>
      </c>
      <c r="H6911">
        <v>226.5694</v>
      </c>
      <c r="I6911" t="s">
        <v>27</v>
      </c>
      <c r="J6911">
        <v>1998</v>
      </c>
      <c r="K6911" t="str">
        <f>K6910</f>
        <v>High</v>
      </c>
      <c r="L6911" t="s">
        <v>21</v>
      </c>
      <c r="M6911" t="s">
        <v>28</v>
      </c>
      <c r="N6911">
        <v>913.47760000000005</v>
      </c>
    </row>
    <row r="6912" spans="1:14" x14ac:dyDescent="0.3">
      <c r="A6912" t="s">
        <v>540</v>
      </c>
      <c r="B6912">
        <v>6910</v>
      </c>
      <c r="C6912">
        <v>10.8</v>
      </c>
      <c r="D6912">
        <f>SUMIF(E:E,Table1[[#This Row],[Item_Fat_Content]],N:N)</f>
        <v>11904094.532999987</v>
      </c>
      <c r="E6912" t="s">
        <v>11</v>
      </c>
      <c r="F6912">
        <v>4.9709624000000001E-2</v>
      </c>
      <c r="G6912" t="s">
        <v>26</v>
      </c>
      <c r="H6912">
        <v>246.81440000000001</v>
      </c>
      <c r="I6912" t="s">
        <v>60</v>
      </c>
      <c r="J6912">
        <v>2004</v>
      </c>
      <c r="K6912" t="s">
        <v>49</v>
      </c>
      <c r="L6912" t="s">
        <v>43</v>
      </c>
      <c r="M6912" t="s">
        <v>16</v>
      </c>
      <c r="N6912">
        <v>2450.1439999999998</v>
      </c>
    </row>
    <row r="6913" spans="1:14" x14ac:dyDescent="0.3">
      <c r="A6913" t="s">
        <v>674</v>
      </c>
      <c r="B6913">
        <v>6911</v>
      </c>
      <c r="C6913">
        <v>14.3</v>
      </c>
      <c r="D6913">
        <f>SUMIF(E:E,Table1[[#This Row],[Item_Fat_Content]],N:N)</f>
        <v>6457454.3820000133</v>
      </c>
      <c r="E6913" t="s">
        <v>1608</v>
      </c>
      <c r="F6913">
        <v>6.5153295E-2</v>
      </c>
      <c r="G6913" t="s">
        <v>26</v>
      </c>
      <c r="H6913">
        <v>88.485600000000005</v>
      </c>
      <c r="I6913" t="s">
        <v>31</v>
      </c>
      <c r="J6913">
        <v>1987</v>
      </c>
      <c r="K6913" t="s">
        <v>32</v>
      </c>
      <c r="L6913" t="s">
        <v>21</v>
      </c>
      <c r="M6913" t="s">
        <v>16</v>
      </c>
      <c r="N6913">
        <v>1406.1695999999999</v>
      </c>
    </row>
    <row r="6914" spans="1:14" x14ac:dyDescent="0.3">
      <c r="A6914" t="s">
        <v>1470</v>
      </c>
      <c r="B6914">
        <v>6912</v>
      </c>
      <c r="C6914">
        <v>9.8000000000000007</v>
      </c>
      <c r="D6914">
        <f>SUMIF(E:E,Table1[[#This Row],[Item_Fat_Content]],N:N)</f>
        <v>6457454.3820000133</v>
      </c>
      <c r="E6914" t="s">
        <v>1608</v>
      </c>
      <c r="F6914">
        <v>1.5087112E-2</v>
      </c>
      <c r="G6914" t="s">
        <v>24</v>
      </c>
      <c r="H6914">
        <v>250.14080000000001</v>
      </c>
      <c r="I6914" t="s">
        <v>60</v>
      </c>
      <c r="J6914">
        <v>2004</v>
      </c>
      <c r="K6914" t="s">
        <v>49</v>
      </c>
      <c r="L6914" t="s">
        <v>43</v>
      </c>
      <c r="M6914" t="s">
        <v>16</v>
      </c>
      <c r="N6914">
        <v>4005.4528</v>
      </c>
    </row>
    <row r="6915" spans="1:14" x14ac:dyDescent="0.3">
      <c r="A6915" t="s">
        <v>883</v>
      </c>
      <c r="B6915">
        <v>6913</v>
      </c>
      <c r="C6915">
        <v>11.5</v>
      </c>
      <c r="D6915">
        <f>SUMIF(E:E,Table1[[#This Row],[Item_Fat_Content]],N:N)</f>
        <v>6457454.3820000133</v>
      </c>
      <c r="E6915" t="s">
        <v>1608</v>
      </c>
      <c r="F6915">
        <v>3.7782942999999999E-2</v>
      </c>
      <c r="G6915" t="s">
        <v>36</v>
      </c>
      <c r="H6915">
        <v>106.6254</v>
      </c>
      <c r="I6915" t="s">
        <v>45</v>
      </c>
      <c r="J6915">
        <v>2007</v>
      </c>
      <c r="K6915" t="str">
        <f t="shared" ref="K6915:K6916" si="530">K6914</f>
        <v>Small</v>
      </c>
      <c r="L6915" t="s">
        <v>43</v>
      </c>
      <c r="M6915" t="s">
        <v>16</v>
      </c>
      <c r="N6915">
        <v>325.57619999999997</v>
      </c>
    </row>
    <row r="6916" spans="1:14" x14ac:dyDescent="0.3">
      <c r="A6916" t="s">
        <v>945</v>
      </c>
      <c r="B6916">
        <v>6914</v>
      </c>
      <c r="C6916">
        <v>9.2100000000000009</v>
      </c>
      <c r="D6916">
        <f>SUMIF(E:E,Table1[[#This Row],[Item_Fat_Content]],N:N)</f>
        <v>11904094.532999987</v>
      </c>
      <c r="E6916" t="s">
        <v>11</v>
      </c>
      <c r="F6916">
        <v>8.7825609999999995E-3</v>
      </c>
      <c r="G6916" t="s">
        <v>26</v>
      </c>
      <c r="H6916">
        <v>119.84139999999999</v>
      </c>
      <c r="I6916" t="s">
        <v>42</v>
      </c>
      <c r="J6916">
        <v>2002</v>
      </c>
      <c r="K6916" t="str">
        <f t="shared" si="530"/>
        <v>Small</v>
      </c>
      <c r="L6916" t="s">
        <v>43</v>
      </c>
      <c r="M6916" t="s">
        <v>16</v>
      </c>
      <c r="N6916">
        <v>1340.2554</v>
      </c>
    </row>
    <row r="6917" spans="1:14" x14ac:dyDescent="0.3">
      <c r="A6917" t="s">
        <v>113</v>
      </c>
      <c r="B6917">
        <v>6915</v>
      </c>
      <c r="C6917">
        <f>C6916</f>
        <v>9.2100000000000009</v>
      </c>
      <c r="D6917">
        <f>SUMIF(E:E,Table1[[#This Row],[Item_Fat_Content]],N:N)</f>
        <v>11904094.532999987</v>
      </c>
      <c r="E6917" t="s">
        <v>11</v>
      </c>
      <c r="F6917">
        <v>0.14272811299999999</v>
      </c>
      <c r="G6917" t="s">
        <v>56</v>
      </c>
      <c r="H6917">
        <v>95.141000000000005</v>
      </c>
      <c r="I6917" t="s">
        <v>38</v>
      </c>
      <c r="J6917">
        <v>1985</v>
      </c>
      <c r="K6917" t="s">
        <v>14</v>
      </c>
      <c r="L6917" t="s">
        <v>21</v>
      </c>
      <c r="M6917" t="s">
        <v>39</v>
      </c>
      <c r="N6917">
        <v>2510.0659999999998</v>
      </c>
    </row>
    <row r="6918" spans="1:14" x14ac:dyDescent="0.3">
      <c r="A6918" t="s">
        <v>213</v>
      </c>
      <c r="B6918">
        <v>6916</v>
      </c>
      <c r="C6918">
        <v>10</v>
      </c>
      <c r="D6918">
        <f>SUMIF(E:E,Table1[[#This Row],[Item_Fat_Content]],N:N)</f>
        <v>11904094.532999987</v>
      </c>
      <c r="E6918" t="s">
        <v>11</v>
      </c>
      <c r="F6918">
        <v>7.3493830999999996E-2</v>
      </c>
      <c r="G6918" t="s">
        <v>56</v>
      </c>
      <c r="H6918">
        <v>118.34399999999999</v>
      </c>
      <c r="I6918" t="s">
        <v>13</v>
      </c>
      <c r="J6918">
        <v>1999</v>
      </c>
      <c r="K6918" t="s">
        <v>14</v>
      </c>
      <c r="L6918" t="s">
        <v>15</v>
      </c>
      <c r="M6918" t="s">
        <v>16</v>
      </c>
      <c r="N6918">
        <v>1797.66</v>
      </c>
    </row>
    <row r="6919" spans="1:14" x14ac:dyDescent="0.3">
      <c r="A6919" t="s">
        <v>707</v>
      </c>
      <c r="B6919">
        <v>6917</v>
      </c>
      <c r="C6919">
        <v>18.5</v>
      </c>
      <c r="D6919">
        <f>SUMIF(E:E,Table1[[#This Row],[Item_Fat_Content]],N:N)</f>
        <v>11904094.532999987</v>
      </c>
      <c r="E6919" t="s">
        <v>11</v>
      </c>
      <c r="F6919">
        <v>2.5907415999999999E-2</v>
      </c>
      <c r="G6919" t="s">
        <v>24</v>
      </c>
      <c r="H6919">
        <v>87.717200000000005</v>
      </c>
      <c r="I6919" t="s">
        <v>45</v>
      </c>
      <c r="J6919">
        <v>2007</v>
      </c>
      <c r="K6919" t="str">
        <f t="shared" ref="K6919:K6920" si="531">K6918</f>
        <v>Medium</v>
      </c>
      <c r="L6919" t="s">
        <v>43</v>
      </c>
      <c r="M6919" t="s">
        <v>16</v>
      </c>
      <c r="N6919">
        <v>802.95479999999998</v>
      </c>
    </row>
    <row r="6920" spans="1:14" x14ac:dyDescent="0.3">
      <c r="A6920" t="s">
        <v>143</v>
      </c>
      <c r="B6920">
        <v>6918</v>
      </c>
      <c r="C6920">
        <v>20.6</v>
      </c>
      <c r="D6920">
        <f>SUMIF(E:E,Table1[[#This Row],[Item_Fat_Content]],N:N)</f>
        <v>6457454.3820000133</v>
      </c>
      <c r="E6920" t="s">
        <v>1608</v>
      </c>
      <c r="F6920">
        <v>4.6280997999999997E-2</v>
      </c>
      <c r="G6920" t="s">
        <v>36</v>
      </c>
      <c r="H6920">
        <v>177.43440000000001</v>
      </c>
      <c r="I6920" t="s">
        <v>45</v>
      </c>
      <c r="J6920">
        <v>2007</v>
      </c>
      <c r="K6920" t="str">
        <f t="shared" si="531"/>
        <v>Medium</v>
      </c>
      <c r="L6920" t="s">
        <v>43</v>
      </c>
      <c r="M6920" t="s">
        <v>16</v>
      </c>
      <c r="N6920">
        <v>1962.7783999999999</v>
      </c>
    </row>
    <row r="6921" spans="1:14" x14ac:dyDescent="0.3">
      <c r="A6921" t="s">
        <v>930</v>
      </c>
      <c r="B6921">
        <v>6919</v>
      </c>
      <c r="C6921">
        <v>9.3000000000000007</v>
      </c>
      <c r="D6921">
        <f>SUMIF(E:E,Table1[[#This Row],[Item_Fat_Content]],N:N)</f>
        <v>11904094.532999987</v>
      </c>
      <c r="E6921" t="s">
        <v>11</v>
      </c>
      <c r="F6921">
        <v>4.4624063999999998E-2</v>
      </c>
      <c r="G6921" t="s">
        <v>30</v>
      </c>
      <c r="H6921">
        <v>245.4802</v>
      </c>
      <c r="I6921" t="s">
        <v>31</v>
      </c>
      <c r="J6921">
        <v>1987</v>
      </c>
      <c r="K6921" t="s">
        <v>32</v>
      </c>
      <c r="L6921" t="s">
        <v>21</v>
      </c>
      <c r="M6921" t="s">
        <v>16</v>
      </c>
      <c r="N6921">
        <v>3193.8425999999999</v>
      </c>
    </row>
    <row r="6922" spans="1:14" x14ac:dyDescent="0.3">
      <c r="A6922" t="s">
        <v>1169</v>
      </c>
      <c r="B6922">
        <v>6920</v>
      </c>
      <c r="C6922">
        <v>11.395</v>
      </c>
      <c r="D6922">
        <f>SUMIF(E:E,Table1[[#This Row],[Item_Fat_Content]],N:N)</f>
        <v>11904094.532999987</v>
      </c>
      <c r="E6922" t="s">
        <v>11</v>
      </c>
      <c r="F6922">
        <v>9.8984920000000001E-3</v>
      </c>
      <c r="G6922" t="s">
        <v>56</v>
      </c>
      <c r="H6922">
        <v>48.803400000000003</v>
      </c>
      <c r="I6922" t="s">
        <v>42</v>
      </c>
      <c r="J6922">
        <v>2002</v>
      </c>
      <c r="K6922" t="str">
        <f t="shared" ref="K6922:K6923" si="532">K6921</f>
        <v>High</v>
      </c>
      <c r="L6922" t="s">
        <v>43</v>
      </c>
      <c r="M6922" t="s">
        <v>16</v>
      </c>
      <c r="N6922">
        <v>777.65440000000001</v>
      </c>
    </row>
    <row r="6923" spans="1:14" x14ac:dyDescent="0.3">
      <c r="A6923" t="s">
        <v>700</v>
      </c>
      <c r="B6923">
        <v>6921</v>
      </c>
      <c r="C6923">
        <v>11.8</v>
      </c>
      <c r="D6923">
        <f>SUMIF(E:E,Table1[[#This Row],[Item_Fat_Content]],N:N)</f>
        <v>11904094.532999987</v>
      </c>
      <c r="E6923" t="s">
        <v>11</v>
      </c>
      <c r="F6923">
        <v>0.189689886</v>
      </c>
      <c r="G6923" t="s">
        <v>19</v>
      </c>
      <c r="H6923">
        <v>184.39240000000001</v>
      </c>
      <c r="I6923" t="s">
        <v>27</v>
      </c>
      <c r="J6923">
        <v>1998</v>
      </c>
      <c r="K6923" t="str">
        <f t="shared" si="532"/>
        <v>High</v>
      </c>
      <c r="L6923" t="s">
        <v>21</v>
      </c>
      <c r="M6923" t="s">
        <v>28</v>
      </c>
      <c r="N6923">
        <v>370.1848</v>
      </c>
    </row>
    <row r="6924" spans="1:14" x14ac:dyDescent="0.3">
      <c r="A6924" t="s">
        <v>1527</v>
      </c>
      <c r="B6924">
        <v>6922</v>
      </c>
      <c r="C6924">
        <v>8.01</v>
      </c>
      <c r="D6924">
        <f>SUMIF(E:E,Table1[[#This Row],[Item_Fat_Content]],N:N)</f>
        <v>11904094.532999987</v>
      </c>
      <c r="E6924" t="s">
        <v>11</v>
      </c>
      <c r="F6924">
        <v>7.0189131000000002E-2</v>
      </c>
      <c r="G6924" t="s">
        <v>58</v>
      </c>
      <c r="H6924">
        <v>37.953200000000002</v>
      </c>
      <c r="I6924" t="s">
        <v>31</v>
      </c>
      <c r="J6924">
        <v>1987</v>
      </c>
      <c r="K6924" t="s">
        <v>32</v>
      </c>
      <c r="L6924" t="s">
        <v>21</v>
      </c>
      <c r="M6924" t="s">
        <v>16</v>
      </c>
      <c r="N6924">
        <v>826.92359999999996</v>
      </c>
    </row>
    <row r="6925" spans="1:14" x14ac:dyDescent="0.3">
      <c r="A6925" t="s">
        <v>1489</v>
      </c>
      <c r="B6925">
        <v>6923</v>
      </c>
      <c r="C6925">
        <v>15</v>
      </c>
      <c r="D6925">
        <f>SUMIF(E:E,Table1[[#This Row],[Item_Fat_Content]],N:N)</f>
        <v>11904094.532999987</v>
      </c>
      <c r="E6925" t="s">
        <v>11</v>
      </c>
      <c r="F6925">
        <v>0.119374946</v>
      </c>
      <c r="G6925" t="s">
        <v>36</v>
      </c>
      <c r="H6925">
        <v>229.36940000000001</v>
      </c>
      <c r="I6925" t="s">
        <v>20</v>
      </c>
      <c r="J6925">
        <v>2009</v>
      </c>
      <c r="K6925" t="s">
        <v>14</v>
      </c>
      <c r="L6925" t="s">
        <v>21</v>
      </c>
      <c r="M6925" t="s">
        <v>22</v>
      </c>
      <c r="N6925">
        <v>5024.1268</v>
      </c>
    </row>
    <row r="6926" spans="1:14" x14ac:dyDescent="0.3">
      <c r="A6926" t="s">
        <v>121</v>
      </c>
      <c r="B6926">
        <v>6924</v>
      </c>
      <c r="C6926">
        <v>13.35</v>
      </c>
      <c r="D6926">
        <f>SUMIF(E:E,Table1[[#This Row],[Item_Fat_Content]],N:N)</f>
        <v>11904094.532999987</v>
      </c>
      <c r="E6926" t="s">
        <v>11</v>
      </c>
      <c r="F6926">
        <v>6.5215311999999998E-2</v>
      </c>
      <c r="G6926" t="s">
        <v>34</v>
      </c>
      <c r="H6926">
        <v>93.480400000000003</v>
      </c>
      <c r="I6926" t="s">
        <v>20</v>
      </c>
      <c r="J6926">
        <v>2009</v>
      </c>
      <c r="K6926" t="s">
        <v>14</v>
      </c>
      <c r="L6926" t="s">
        <v>21</v>
      </c>
      <c r="M6926" t="s">
        <v>22</v>
      </c>
      <c r="N6926">
        <v>1102.5648000000001</v>
      </c>
    </row>
    <row r="6927" spans="1:14" x14ac:dyDescent="0.3">
      <c r="A6927" t="s">
        <v>743</v>
      </c>
      <c r="B6927">
        <v>6925</v>
      </c>
      <c r="C6927">
        <f t="shared" ref="C6927:C6928" si="533">C6926</f>
        <v>13.35</v>
      </c>
      <c r="D6927">
        <f>SUMIF(E:E,Table1[[#This Row],[Item_Fat_Content]],N:N)</f>
        <v>6457454.3820000133</v>
      </c>
      <c r="E6927" t="s">
        <v>1608</v>
      </c>
      <c r="F6927">
        <v>9.5635060999999993E-2</v>
      </c>
      <c r="G6927" t="s">
        <v>24</v>
      </c>
      <c r="H6927">
        <v>130.79419999999999</v>
      </c>
      <c r="I6927" t="s">
        <v>38</v>
      </c>
      <c r="J6927">
        <v>1985</v>
      </c>
      <c r="K6927" t="s">
        <v>14</v>
      </c>
      <c r="L6927" t="s">
        <v>21</v>
      </c>
      <c r="M6927" t="s">
        <v>39</v>
      </c>
      <c r="N6927">
        <v>3047.3665999999998</v>
      </c>
    </row>
    <row r="6928" spans="1:14" x14ac:dyDescent="0.3">
      <c r="A6928" t="s">
        <v>324</v>
      </c>
      <c r="B6928">
        <v>6926</v>
      </c>
      <c r="C6928">
        <f t="shared" si="533"/>
        <v>13.35</v>
      </c>
      <c r="D6928">
        <f>SUMIF(E:E,Table1[[#This Row],[Item_Fat_Content]],N:N)</f>
        <v>6457454.3820000133</v>
      </c>
      <c r="E6928" t="s">
        <v>1608</v>
      </c>
      <c r="F6928">
        <v>0.21610753499999999</v>
      </c>
      <c r="G6928" t="s">
        <v>36</v>
      </c>
      <c r="H6928">
        <v>86.851399999999998</v>
      </c>
      <c r="I6928" t="s">
        <v>65</v>
      </c>
      <c r="J6928">
        <v>1985</v>
      </c>
      <c r="K6928" t="s">
        <v>49</v>
      </c>
      <c r="L6928" t="s">
        <v>15</v>
      </c>
      <c r="M6928" t="s">
        <v>28</v>
      </c>
      <c r="N6928">
        <v>354.2056</v>
      </c>
    </row>
    <row r="6929" spans="1:14" x14ac:dyDescent="0.3">
      <c r="A6929" t="s">
        <v>759</v>
      </c>
      <c r="B6929">
        <v>6927</v>
      </c>
      <c r="C6929">
        <v>10.5</v>
      </c>
      <c r="D6929">
        <f>SUMIF(E:E,Table1[[#This Row],[Item_Fat_Content]],N:N)</f>
        <v>11904094.532999987</v>
      </c>
      <c r="E6929" t="s">
        <v>11</v>
      </c>
      <c r="F6929">
        <v>4.8009081000000002E-2</v>
      </c>
      <c r="G6929" t="s">
        <v>58</v>
      </c>
      <c r="H6929">
        <v>157.09460000000001</v>
      </c>
      <c r="I6929" t="s">
        <v>60</v>
      </c>
      <c r="J6929">
        <v>2004</v>
      </c>
      <c r="K6929" t="s">
        <v>49</v>
      </c>
      <c r="L6929" t="s">
        <v>43</v>
      </c>
      <c r="M6929" t="s">
        <v>16</v>
      </c>
      <c r="N6929">
        <v>2209.1244000000002</v>
      </c>
    </row>
    <row r="6930" spans="1:14" x14ac:dyDescent="0.3">
      <c r="A6930" t="s">
        <v>766</v>
      </c>
      <c r="B6930">
        <v>6928</v>
      </c>
      <c r="C6930">
        <v>21.25</v>
      </c>
      <c r="D6930">
        <f>SUMIF(E:E,Table1[[#This Row],[Item_Fat_Content]],N:N)</f>
        <v>11904094.532999987</v>
      </c>
      <c r="E6930" t="s">
        <v>11</v>
      </c>
      <c r="F6930">
        <v>1.9533097999999999E-2</v>
      </c>
      <c r="G6930" t="s">
        <v>36</v>
      </c>
      <c r="H6930">
        <v>120.4756</v>
      </c>
      <c r="I6930" t="s">
        <v>45</v>
      </c>
      <c r="J6930">
        <v>2007</v>
      </c>
      <c r="K6930" t="str">
        <f>K6929</f>
        <v>Small</v>
      </c>
      <c r="L6930" t="s">
        <v>43</v>
      </c>
      <c r="M6930" t="s">
        <v>16</v>
      </c>
      <c r="N6930">
        <v>1938.8096</v>
      </c>
    </row>
    <row r="6931" spans="1:14" x14ac:dyDescent="0.3">
      <c r="A6931" t="s">
        <v>1432</v>
      </c>
      <c r="B6931">
        <v>6929</v>
      </c>
      <c r="C6931">
        <v>17</v>
      </c>
      <c r="D6931">
        <f>SUMIF(E:E,Table1[[#This Row],[Item_Fat_Content]],N:N)</f>
        <v>6457454.3820000133</v>
      </c>
      <c r="E6931" t="s">
        <v>1608</v>
      </c>
      <c r="F6931">
        <v>2.6568874999999999E-2</v>
      </c>
      <c r="G6931" t="s">
        <v>73</v>
      </c>
      <c r="H6931">
        <v>142.047</v>
      </c>
      <c r="I6931" t="s">
        <v>48</v>
      </c>
      <c r="J6931">
        <v>1997</v>
      </c>
      <c r="K6931" t="s">
        <v>49</v>
      </c>
      <c r="L6931" t="s">
        <v>15</v>
      </c>
      <c r="M6931" t="s">
        <v>16</v>
      </c>
      <c r="N6931">
        <v>3149.2339999999999</v>
      </c>
    </row>
    <row r="6932" spans="1:14" x14ac:dyDescent="0.3">
      <c r="A6932" t="s">
        <v>771</v>
      </c>
      <c r="B6932">
        <v>6930</v>
      </c>
      <c r="C6932">
        <v>9.3000000000000007</v>
      </c>
      <c r="D6932">
        <f>SUMIF(E:E,Table1[[#This Row],[Item_Fat_Content]],N:N)</f>
        <v>11904094.532999987</v>
      </c>
      <c r="E6932" t="s">
        <v>11</v>
      </c>
      <c r="F6932">
        <v>0.11112796599999999</v>
      </c>
      <c r="G6932" t="s">
        <v>78</v>
      </c>
      <c r="H6932">
        <v>63.182600000000001</v>
      </c>
      <c r="I6932" t="s">
        <v>31</v>
      </c>
      <c r="J6932">
        <v>1987</v>
      </c>
      <c r="K6932" t="s">
        <v>32</v>
      </c>
      <c r="L6932" t="s">
        <v>21</v>
      </c>
      <c r="M6932" t="s">
        <v>16</v>
      </c>
      <c r="N6932">
        <v>2002.0606</v>
      </c>
    </row>
    <row r="6933" spans="1:14" x14ac:dyDescent="0.3">
      <c r="A6933" t="s">
        <v>703</v>
      </c>
      <c r="B6933">
        <v>6931</v>
      </c>
      <c r="C6933">
        <v>15.7</v>
      </c>
      <c r="D6933">
        <f>SUMIF(E:E,Table1[[#This Row],[Item_Fat_Content]],N:N)</f>
        <v>11904094.532999987</v>
      </c>
      <c r="E6933" t="s">
        <v>11</v>
      </c>
      <c r="F6933">
        <v>3.7232109999999999E-2</v>
      </c>
      <c r="G6933" t="s">
        <v>19</v>
      </c>
      <c r="H6933">
        <v>183.1634</v>
      </c>
      <c r="I6933" t="s">
        <v>48</v>
      </c>
      <c r="J6933">
        <v>1997</v>
      </c>
      <c r="K6933" t="s">
        <v>49</v>
      </c>
      <c r="L6933" t="s">
        <v>15</v>
      </c>
      <c r="M6933" t="s">
        <v>16</v>
      </c>
      <c r="N6933">
        <v>5634.6653999999999</v>
      </c>
    </row>
    <row r="6934" spans="1:14" x14ac:dyDescent="0.3">
      <c r="A6934" t="s">
        <v>317</v>
      </c>
      <c r="B6934">
        <v>6932</v>
      </c>
      <c r="C6934">
        <v>15.75</v>
      </c>
      <c r="D6934">
        <f>SUMIF(E:E,Table1[[#This Row],[Item_Fat_Content]],N:N)</f>
        <v>11904094.532999987</v>
      </c>
      <c r="E6934" t="s">
        <v>11</v>
      </c>
      <c r="F6934">
        <v>0.14060331600000001</v>
      </c>
      <c r="G6934" t="s">
        <v>58</v>
      </c>
      <c r="H6934">
        <v>252.8382</v>
      </c>
      <c r="I6934" t="s">
        <v>48</v>
      </c>
      <c r="J6934">
        <v>1997</v>
      </c>
      <c r="K6934" t="s">
        <v>49</v>
      </c>
      <c r="L6934" t="s">
        <v>15</v>
      </c>
      <c r="M6934" t="s">
        <v>16</v>
      </c>
      <c r="N6934">
        <v>6308.4549999999999</v>
      </c>
    </row>
    <row r="6935" spans="1:14" x14ac:dyDescent="0.3">
      <c r="A6935" t="s">
        <v>725</v>
      </c>
      <c r="B6935">
        <v>6933</v>
      </c>
      <c r="C6935">
        <f>C6934</f>
        <v>15.75</v>
      </c>
      <c r="D6935">
        <f>SUMIF(E:E,Table1[[#This Row],[Item_Fat_Content]],N:N)</f>
        <v>11904094.532999987</v>
      </c>
      <c r="E6935" t="s">
        <v>70</v>
      </c>
      <c r="F6935">
        <v>7.5368868000000006E-2</v>
      </c>
      <c r="G6935" t="s">
        <v>56</v>
      </c>
      <c r="H6935">
        <v>35.2532</v>
      </c>
      <c r="I6935" t="s">
        <v>38</v>
      </c>
      <c r="J6935">
        <v>1985</v>
      </c>
      <c r="K6935" t="s">
        <v>14</v>
      </c>
      <c r="L6935" t="s">
        <v>21</v>
      </c>
      <c r="M6935" t="s">
        <v>39</v>
      </c>
      <c r="N6935">
        <v>970.7364</v>
      </c>
    </row>
    <row r="6936" spans="1:14" x14ac:dyDescent="0.3">
      <c r="A6936" t="s">
        <v>362</v>
      </c>
      <c r="B6936">
        <v>6934</v>
      </c>
      <c r="C6936">
        <v>14.5</v>
      </c>
      <c r="D6936">
        <f>SUMIF(E:E,Table1[[#This Row],[Item_Fat_Content]],N:N)</f>
        <v>6457454.3820000133</v>
      </c>
      <c r="E6936" t="s">
        <v>1608</v>
      </c>
      <c r="F6936">
        <v>6.3962842000000006E-2</v>
      </c>
      <c r="G6936" t="s">
        <v>78</v>
      </c>
      <c r="H6936">
        <v>263.15940000000001</v>
      </c>
      <c r="I6936" t="s">
        <v>13</v>
      </c>
      <c r="J6936">
        <v>1999</v>
      </c>
      <c r="K6936" t="s">
        <v>14</v>
      </c>
      <c r="L6936" t="s">
        <v>15</v>
      </c>
      <c r="M6936" t="s">
        <v>16</v>
      </c>
      <c r="N6936">
        <v>2616.5940000000001</v>
      </c>
    </row>
    <row r="6937" spans="1:14" x14ac:dyDescent="0.3">
      <c r="A6937" t="s">
        <v>802</v>
      </c>
      <c r="B6937">
        <v>6935</v>
      </c>
      <c r="C6937">
        <f t="shared" ref="C6937:C6938" si="534">C6936</f>
        <v>14.5</v>
      </c>
      <c r="D6937">
        <f>SUMIF(E:E,Table1[[#This Row],[Item_Fat_Content]],N:N)</f>
        <v>6457454.3820000133</v>
      </c>
      <c r="E6937" t="s">
        <v>1608</v>
      </c>
      <c r="F6937">
        <v>0.10283010400000001</v>
      </c>
      <c r="G6937" t="s">
        <v>34</v>
      </c>
      <c r="H6937">
        <v>172.6422</v>
      </c>
      <c r="I6937" t="s">
        <v>65</v>
      </c>
      <c r="J6937">
        <v>1985</v>
      </c>
      <c r="K6937" t="s">
        <v>49</v>
      </c>
      <c r="L6937" t="s">
        <v>15</v>
      </c>
      <c r="M6937" t="s">
        <v>28</v>
      </c>
      <c r="N6937">
        <v>344.88440000000003</v>
      </c>
    </row>
    <row r="6938" spans="1:14" x14ac:dyDescent="0.3">
      <c r="A6938" t="s">
        <v>1138</v>
      </c>
      <c r="B6938">
        <v>6936</v>
      </c>
      <c r="C6938">
        <f t="shared" si="534"/>
        <v>14.5</v>
      </c>
      <c r="D6938">
        <f>SUMIF(E:E,Table1[[#This Row],[Item_Fat_Content]],N:N)</f>
        <v>11904094.532999987</v>
      </c>
      <c r="E6938" t="s">
        <v>11</v>
      </c>
      <c r="F6938">
        <v>1.0315349999999999E-2</v>
      </c>
      <c r="G6938" t="s">
        <v>30</v>
      </c>
      <c r="H6938">
        <v>208.49539999999999</v>
      </c>
      <c r="I6938" t="s">
        <v>38</v>
      </c>
      <c r="J6938">
        <v>1985</v>
      </c>
      <c r="K6938" t="s">
        <v>14</v>
      </c>
      <c r="L6938" t="s">
        <v>21</v>
      </c>
      <c r="M6938" t="s">
        <v>39</v>
      </c>
      <c r="N6938">
        <v>3751.1172000000001</v>
      </c>
    </row>
    <row r="6939" spans="1:14" x14ac:dyDescent="0.3">
      <c r="A6939" t="s">
        <v>1262</v>
      </c>
      <c r="B6939">
        <v>6937</v>
      </c>
      <c r="C6939">
        <v>7.1</v>
      </c>
      <c r="D6939">
        <f>SUMIF(E:E,Table1[[#This Row],[Item_Fat_Content]],N:N)</f>
        <v>11904094.532999987</v>
      </c>
      <c r="E6939" t="s">
        <v>11</v>
      </c>
      <c r="F6939">
        <v>0.110633958</v>
      </c>
      <c r="G6939" t="s">
        <v>26</v>
      </c>
      <c r="H6939">
        <v>173.80799999999999</v>
      </c>
      <c r="I6939" t="s">
        <v>45</v>
      </c>
      <c r="J6939">
        <v>2007</v>
      </c>
      <c r="K6939" t="str">
        <f>K6938</f>
        <v>Medium</v>
      </c>
      <c r="L6939" t="s">
        <v>43</v>
      </c>
      <c r="M6939" t="s">
        <v>16</v>
      </c>
      <c r="N6939">
        <v>1211.7560000000001</v>
      </c>
    </row>
    <row r="6940" spans="1:14" x14ac:dyDescent="0.3">
      <c r="A6940" t="s">
        <v>1025</v>
      </c>
      <c r="B6940">
        <v>6938</v>
      </c>
      <c r="C6940">
        <v>14.5</v>
      </c>
      <c r="D6940">
        <f>SUMIF(E:E,Table1[[#This Row],[Item_Fat_Content]],N:N)</f>
        <v>6457454.3820000133</v>
      </c>
      <c r="E6940" t="s">
        <v>1608</v>
      </c>
      <c r="F6940">
        <v>0</v>
      </c>
      <c r="G6940" t="s">
        <v>36</v>
      </c>
      <c r="H6940">
        <v>159.3262</v>
      </c>
      <c r="I6940" t="s">
        <v>60</v>
      </c>
      <c r="J6940">
        <v>2004</v>
      </c>
      <c r="K6940" t="s">
        <v>49</v>
      </c>
      <c r="L6940" t="s">
        <v>43</v>
      </c>
      <c r="M6940" t="s">
        <v>16</v>
      </c>
      <c r="N6940">
        <v>2864.2716</v>
      </c>
    </row>
    <row r="6941" spans="1:14" x14ac:dyDescent="0.3">
      <c r="A6941" t="s">
        <v>960</v>
      </c>
      <c r="B6941">
        <v>6939</v>
      </c>
      <c r="C6941">
        <v>17.350000000000001</v>
      </c>
      <c r="D6941">
        <f>SUMIF(E:E,Table1[[#This Row],[Item_Fat_Content]],N:N)</f>
        <v>11904094.532999987</v>
      </c>
      <c r="E6941" t="s">
        <v>11</v>
      </c>
      <c r="F6941">
        <v>1.4721579E-2</v>
      </c>
      <c r="G6941" t="s">
        <v>41</v>
      </c>
      <c r="H6941">
        <v>73.103800000000007</v>
      </c>
      <c r="I6941" t="s">
        <v>42</v>
      </c>
      <c r="J6941">
        <v>2002</v>
      </c>
      <c r="K6941" t="str">
        <f>K6940</f>
        <v>Small</v>
      </c>
      <c r="L6941" t="s">
        <v>43</v>
      </c>
      <c r="M6941" t="s">
        <v>16</v>
      </c>
      <c r="N6941">
        <v>886.84559999999999</v>
      </c>
    </row>
    <row r="6942" spans="1:14" x14ac:dyDescent="0.3">
      <c r="A6942" t="s">
        <v>340</v>
      </c>
      <c r="B6942">
        <v>6940</v>
      </c>
      <c r="C6942">
        <v>18</v>
      </c>
      <c r="D6942">
        <f>SUMIF(E:E,Table1[[#This Row],[Item_Fat_Content]],N:N)</f>
        <v>11904094.532999987</v>
      </c>
      <c r="E6942" t="s">
        <v>11</v>
      </c>
      <c r="F6942">
        <v>1.9465204999999999E-2</v>
      </c>
      <c r="G6942" t="s">
        <v>56</v>
      </c>
      <c r="H6942">
        <v>128.6994</v>
      </c>
      <c r="I6942" t="s">
        <v>20</v>
      </c>
      <c r="J6942">
        <v>2009</v>
      </c>
      <c r="K6942" t="s">
        <v>14</v>
      </c>
      <c r="L6942" t="s">
        <v>21</v>
      </c>
      <c r="M6942" t="s">
        <v>22</v>
      </c>
      <c r="N6942">
        <v>2441.4886000000001</v>
      </c>
    </row>
    <row r="6943" spans="1:14" x14ac:dyDescent="0.3">
      <c r="A6943" t="s">
        <v>1391</v>
      </c>
      <c r="B6943">
        <v>6941</v>
      </c>
      <c r="C6943">
        <v>6.6150000000000002</v>
      </c>
      <c r="D6943">
        <f>SUMIF(E:E,Table1[[#This Row],[Item_Fat_Content]],N:N)</f>
        <v>6457454.3820000133</v>
      </c>
      <c r="E6943" t="s">
        <v>1608</v>
      </c>
      <c r="F6943">
        <v>9.1895319000000003E-2</v>
      </c>
      <c r="G6943" t="s">
        <v>73</v>
      </c>
      <c r="H6943">
        <v>248.64080000000001</v>
      </c>
      <c r="I6943" t="s">
        <v>31</v>
      </c>
      <c r="J6943">
        <v>1987</v>
      </c>
      <c r="K6943" t="s">
        <v>32</v>
      </c>
      <c r="L6943" t="s">
        <v>21</v>
      </c>
      <c r="M6943" t="s">
        <v>16</v>
      </c>
      <c r="N6943">
        <v>3504.7712000000001</v>
      </c>
    </row>
    <row r="6944" spans="1:14" x14ac:dyDescent="0.3">
      <c r="A6944" t="s">
        <v>1125</v>
      </c>
      <c r="B6944">
        <v>6942</v>
      </c>
      <c r="C6944">
        <f>C6943</f>
        <v>6.6150000000000002</v>
      </c>
      <c r="D6944">
        <f>SUMIF(E:E,Table1[[#This Row],[Item_Fat_Content]],N:N)</f>
        <v>6457454.3820000133</v>
      </c>
      <c r="E6944" t="s">
        <v>1608</v>
      </c>
      <c r="F6944">
        <v>0.118535581</v>
      </c>
      <c r="G6944" t="s">
        <v>78</v>
      </c>
      <c r="H6944">
        <v>256.39879999999999</v>
      </c>
      <c r="I6944" t="s">
        <v>65</v>
      </c>
      <c r="J6944">
        <v>1985</v>
      </c>
      <c r="K6944" t="s">
        <v>49</v>
      </c>
      <c r="L6944" t="s">
        <v>15</v>
      </c>
      <c r="M6944" t="s">
        <v>28</v>
      </c>
      <c r="N6944">
        <v>256.99880000000002</v>
      </c>
    </row>
    <row r="6945" spans="1:14" x14ac:dyDescent="0.3">
      <c r="A6945" t="s">
        <v>883</v>
      </c>
      <c r="B6945">
        <v>6943</v>
      </c>
      <c r="C6945">
        <v>11.5</v>
      </c>
      <c r="D6945">
        <f>SUMIF(E:E,Table1[[#This Row],[Item_Fat_Content]],N:N)</f>
        <v>6457454.3820000133</v>
      </c>
      <c r="E6945" t="s">
        <v>1608</v>
      </c>
      <c r="F6945">
        <v>3.7646622999999997E-2</v>
      </c>
      <c r="G6945" t="s">
        <v>36</v>
      </c>
      <c r="H6945">
        <v>107.5254</v>
      </c>
      <c r="I6945" t="s">
        <v>42</v>
      </c>
      <c r="J6945">
        <v>2002</v>
      </c>
      <c r="K6945" t="str">
        <f>K6944</f>
        <v>Small</v>
      </c>
      <c r="L6945" t="s">
        <v>43</v>
      </c>
      <c r="M6945" t="s">
        <v>16</v>
      </c>
      <c r="N6945">
        <v>325.57619999999997</v>
      </c>
    </row>
    <row r="6946" spans="1:14" x14ac:dyDescent="0.3">
      <c r="A6946" t="s">
        <v>765</v>
      </c>
      <c r="B6946">
        <v>6944</v>
      </c>
      <c r="C6946">
        <v>19.100000000000001</v>
      </c>
      <c r="D6946">
        <f>SUMIF(E:E,Table1[[#This Row],[Item_Fat_Content]],N:N)</f>
        <v>11904094.532999987</v>
      </c>
      <c r="E6946" t="s">
        <v>11</v>
      </c>
      <c r="F6946">
        <v>9.2060693999999998E-2</v>
      </c>
      <c r="G6946" t="s">
        <v>178</v>
      </c>
      <c r="H6946">
        <v>183.76079999999999</v>
      </c>
      <c r="I6946" t="s">
        <v>13</v>
      </c>
      <c r="J6946">
        <v>1999</v>
      </c>
      <c r="K6946" t="s">
        <v>14</v>
      </c>
      <c r="L6946" t="s">
        <v>15</v>
      </c>
      <c r="M6946" t="s">
        <v>16</v>
      </c>
      <c r="N6946">
        <v>4777.7808000000005</v>
      </c>
    </row>
    <row r="6947" spans="1:14" x14ac:dyDescent="0.3">
      <c r="A6947" t="s">
        <v>962</v>
      </c>
      <c r="B6947">
        <v>6945</v>
      </c>
      <c r="C6947">
        <f>C6946</f>
        <v>19.100000000000001</v>
      </c>
      <c r="D6947">
        <f>SUMIF(E:E,Table1[[#This Row],[Item_Fat_Content]],N:N)</f>
        <v>11904094.532999987</v>
      </c>
      <c r="E6947" t="s">
        <v>11</v>
      </c>
      <c r="F6947">
        <v>4.7658029999999997E-2</v>
      </c>
      <c r="G6947" t="s">
        <v>36</v>
      </c>
      <c r="H6947">
        <v>188.38980000000001</v>
      </c>
      <c r="I6947" t="s">
        <v>38</v>
      </c>
      <c r="J6947">
        <v>1985</v>
      </c>
      <c r="K6947" t="s">
        <v>14</v>
      </c>
      <c r="L6947" t="s">
        <v>21</v>
      </c>
      <c r="M6947" t="s">
        <v>39</v>
      </c>
      <c r="N6947">
        <v>5238.5144</v>
      </c>
    </row>
    <row r="6948" spans="1:14" x14ac:dyDescent="0.3">
      <c r="A6948" t="s">
        <v>1135</v>
      </c>
      <c r="B6948">
        <v>6946</v>
      </c>
      <c r="C6948">
        <v>7.05</v>
      </c>
      <c r="D6948">
        <f>SUMIF(E:E,Table1[[#This Row],[Item_Fat_Content]],N:N)</f>
        <v>6457454.3820000133</v>
      </c>
      <c r="E6948" t="s">
        <v>1608</v>
      </c>
      <c r="F6948">
        <v>5.5872770000000002E-2</v>
      </c>
      <c r="G6948" t="s">
        <v>78</v>
      </c>
      <c r="H6948">
        <v>222.1088</v>
      </c>
      <c r="I6948" t="s">
        <v>45</v>
      </c>
      <c r="J6948">
        <v>2007</v>
      </c>
      <c r="K6948" t="str">
        <f>K6947</f>
        <v>Medium</v>
      </c>
      <c r="L6948" t="s">
        <v>43</v>
      </c>
      <c r="M6948" t="s">
        <v>16</v>
      </c>
      <c r="N6948">
        <v>4026.7584000000002</v>
      </c>
    </row>
    <row r="6949" spans="1:14" x14ac:dyDescent="0.3">
      <c r="A6949" t="s">
        <v>1169</v>
      </c>
      <c r="B6949">
        <v>6947</v>
      </c>
      <c r="C6949">
        <f>C6948</f>
        <v>7.05</v>
      </c>
      <c r="D6949">
        <f>SUMIF(E:E,Table1[[#This Row],[Item_Fat_Content]],N:N)</f>
        <v>11904094.532999987</v>
      </c>
      <c r="E6949" t="s">
        <v>11</v>
      </c>
      <c r="F6949">
        <v>1.7295906E-2</v>
      </c>
      <c r="G6949" t="s">
        <v>56</v>
      </c>
      <c r="H6949">
        <v>47.103400000000001</v>
      </c>
      <c r="I6949" t="s">
        <v>65</v>
      </c>
      <c r="J6949">
        <v>1985</v>
      </c>
      <c r="K6949" t="s">
        <v>49</v>
      </c>
      <c r="L6949" t="s">
        <v>15</v>
      </c>
      <c r="M6949" t="s">
        <v>28</v>
      </c>
      <c r="N6949">
        <v>145.81020000000001</v>
      </c>
    </row>
    <row r="6950" spans="1:14" x14ac:dyDescent="0.3">
      <c r="A6950" t="s">
        <v>1452</v>
      </c>
      <c r="B6950">
        <v>6948</v>
      </c>
      <c r="C6950">
        <v>16.350000000000001</v>
      </c>
      <c r="D6950">
        <f>SUMIF(E:E,Table1[[#This Row],[Item_Fat_Content]],N:N)</f>
        <v>11904094.532999987</v>
      </c>
      <c r="E6950" t="s">
        <v>11</v>
      </c>
      <c r="F6950">
        <v>2.8443139999999999E-2</v>
      </c>
      <c r="G6950" t="s">
        <v>30</v>
      </c>
      <c r="H6950">
        <v>98.141000000000005</v>
      </c>
      <c r="I6950" t="s">
        <v>27</v>
      </c>
      <c r="J6950">
        <v>1998</v>
      </c>
      <c r="K6950" t="str">
        <f>K6949</f>
        <v>Small</v>
      </c>
      <c r="L6950" t="s">
        <v>21</v>
      </c>
      <c r="M6950" t="s">
        <v>28</v>
      </c>
      <c r="N6950">
        <v>386.16399999999999</v>
      </c>
    </row>
    <row r="6951" spans="1:14" x14ac:dyDescent="0.3">
      <c r="A6951" t="s">
        <v>1174</v>
      </c>
      <c r="B6951">
        <v>6949</v>
      </c>
      <c r="C6951">
        <v>18.350000000000001</v>
      </c>
      <c r="D6951">
        <f>SUMIF(E:E,Table1[[#This Row],[Item_Fat_Content]],N:N)</f>
        <v>6457454.3820000133</v>
      </c>
      <c r="E6951" t="s">
        <v>1608</v>
      </c>
      <c r="F6951">
        <v>9.4296834999999996E-2</v>
      </c>
      <c r="G6951" t="s">
        <v>26</v>
      </c>
      <c r="H6951">
        <v>84.388199999999998</v>
      </c>
      <c r="I6951" t="s">
        <v>48</v>
      </c>
      <c r="J6951">
        <v>1997</v>
      </c>
      <c r="K6951" t="s">
        <v>49</v>
      </c>
      <c r="L6951" t="s">
        <v>15</v>
      </c>
      <c r="M6951" t="s">
        <v>16</v>
      </c>
      <c r="N6951">
        <v>1116.5465999999999</v>
      </c>
    </row>
    <row r="6952" spans="1:14" x14ac:dyDescent="0.3">
      <c r="A6952" t="s">
        <v>1468</v>
      </c>
      <c r="B6952">
        <v>6950</v>
      </c>
      <c r="C6952">
        <v>9.1050000000000004</v>
      </c>
      <c r="D6952">
        <f>SUMIF(E:E,Table1[[#This Row],[Item_Fat_Content]],N:N)</f>
        <v>11904094.532999987</v>
      </c>
      <c r="E6952" t="s">
        <v>11</v>
      </c>
      <c r="F6952">
        <v>6.4410782999999999E-2</v>
      </c>
      <c r="G6952" t="s">
        <v>30</v>
      </c>
      <c r="H6952">
        <v>33.39</v>
      </c>
      <c r="I6952" t="s">
        <v>27</v>
      </c>
      <c r="J6952">
        <v>1998</v>
      </c>
      <c r="K6952" t="str">
        <f>K6951</f>
        <v>Small</v>
      </c>
      <c r="L6952" t="s">
        <v>21</v>
      </c>
      <c r="M6952" t="s">
        <v>28</v>
      </c>
      <c r="N6952">
        <v>33.29</v>
      </c>
    </row>
    <row r="6953" spans="1:14" x14ac:dyDescent="0.3">
      <c r="A6953" t="s">
        <v>1438</v>
      </c>
      <c r="B6953">
        <v>6951</v>
      </c>
      <c r="C6953">
        <v>7.63</v>
      </c>
      <c r="D6953">
        <f>SUMIF(E:E,Table1[[#This Row],[Item_Fat_Content]],N:N)</f>
        <v>6457454.3820000133</v>
      </c>
      <c r="E6953" t="s">
        <v>1608</v>
      </c>
      <c r="F6953">
        <v>0.13468429200000001</v>
      </c>
      <c r="G6953" t="s">
        <v>36</v>
      </c>
      <c r="H6953">
        <v>47.040199999999999</v>
      </c>
      <c r="I6953" t="s">
        <v>60</v>
      </c>
      <c r="J6953">
        <v>2004</v>
      </c>
      <c r="K6953" t="s">
        <v>49</v>
      </c>
      <c r="L6953" t="s">
        <v>43</v>
      </c>
      <c r="M6953" t="s">
        <v>16</v>
      </c>
      <c r="N6953">
        <v>1470.0863999999999</v>
      </c>
    </row>
    <row r="6954" spans="1:14" x14ac:dyDescent="0.3">
      <c r="A6954" t="s">
        <v>23</v>
      </c>
      <c r="B6954">
        <v>6952</v>
      </c>
      <c r="C6954">
        <f t="shared" ref="C6954:C6955" si="535">C6953</f>
        <v>7.63</v>
      </c>
      <c r="D6954">
        <f>SUMIF(E:E,Table1[[#This Row],[Item_Fat_Content]],N:N)</f>
        <v>11904094.532999987</v>
      </c>
      <c r="E6954" t="s">
        <v>11</v>
      </c>
      <c r="F6954">
        <v>2.9299175E-2</v>
      </c>
      <c r="G6954" t="s">
        <v>24</v>
      </c>
      <c r="H6954">
        <v>140.31800000000001</v>
      </c>
      <c r="I6954" t="s">
        <v>65</v>
      </c>
      <c r="J6954">
        <v>1985</v>
      </c>
      <c r="K6954" t="s">
        <v>49</v>
      </c>
      <c r="L6954" t="s">
        <v>15</v>
      </c>
      <c r="M6954" t="s">
        <v>28</v>
      </c>
      <c r="N6954">
        <v>139.81800000000001</v>
      </c>
    </row>
    <row r="6955" spans="1:14" x14ac:dyDescent="0.3">
      <c r="A6955" t="s">
        <v>735</v>
      </c>
      <c r="B6955">
        <v>6953</v>
      </c>
      <c r="C6955">
        <f t="shared" si="535"/>
        <v>7.63</v>
      </c>
      <c r="D6955">
        <f>SUMIF(E:E,Table1[[#This Row],[Item_Fat_Content]],N:N)</f>
        <v>11904094.532999987</v>
      </c>
      <c r="E6955" t="s">
        <v>70</v>
      </c>
      <c r="F6955">
        <v>0.210021713</v>
      </c>
      <c r="G6955" t="s">
        <v>12</v>
      </c>
      <c r="H6955">
        <v>44.2744</v>
      </c>
      <c r="I6955" t="s">
        <v>65</v>
      </c>
      <c r="J6955">
        <v>1985</v>
      </c>
      <c r="K6955" t="s">
        <v>49</v>
      </c>
      <c r="L6955" t="s">
        <v>15</v>
      </c>
      <c r="M6955" t="s">
        <v>28</v>
      </c>
      <c r="N6955">
        <v>90.5488</v>
      </c>
    </row>
    <row r="6956" spans="1:14" x14ac:dyDescent="0.3">
      <c r="A6956" t="s">
        <v>261</v>
      </c>
      <c r="B6956">
        <v>6954</v>
      </c>
      <c r="C6956">
        <v>7.55</v>
      </c>
      <c r="D6956">
        <f>SUMIF(E:E,Table1[[#This Row],[Item_Fat_Content]],N:N)</f>
        <v>11904094.532999987</v>
      </c>
      <c r="E6956" t="s">
        <v>11</v>
      </c>
      <c r="F6956">
        <v>2.7224917000000001E-2</v>
      </c>
      <c r="G6956" t="s">
        <v>73</v>
      </c>
      <c r="H6956">
        <v>152.934</v>
      </c>
      <c r="I6956" t="s">
        <v>42</v>
      </c>
      <c r="J6956">
        <v>2002</v>
      </c>
      <c r="K6956" t="str">
        <f>K6955</f>
        <v>Small</v>
      </c>
      <c r="L6956" t="s">
        <v>43</v>
      </c>
      <c r="M6956" t="s">
        <v>16</v>
      </c>
      <c r="N6956">
        <v>2450.1439999999998</v>
      </c>
    </row>
    <row r="6957" spans="1:14" x14ac:dyDescent="0.3">
      <c r="A6957" t="s">
        <v>1164</v>
      </c>
      <c r="B6957">
        <v>6955</v>
      </c>
      <c r="C6957">
        <f>C6956</f>
        <v>7.55</v>
      </c>
      <c r="D6957">
        <f>SUMIF(E:E,Table1[[#This Row],[Item_Fat_Content]],N:N)</f>
        <v>11904094.532999987</v>
      </c>
      <c r="E6957" t="s">
        <v>11</v>
      </c>
      <c r="F6957">
        <v>2.1184746000000001E-2</v>
      </c>
      <c r="G6957" t="s">
        <v>178</v>
      </c>
      <c r="H6957">
        <v>189.553</v>
      </c>
      <c r="I6957" t="s">
        <v>65</v>
      </c>
      <c r="J6957">
        <v>1985</v>
      </c>
      <c r="K6957" t="s">
        <v>49</v>
      </c>
      <c r="L6957" t="s">
        <v>15</v>
      </c>
      <c r="M6957" t="s">
        <v>28</v>
      </c>
      <c r="N6957">
        <v>379.50599999999997</v>
      </c>
    </row>
    <row r="6958" spans="1:14" x14ac:dyDescent="0.3">
      <c r="A6958" t="s">
        <v>348</v>
      </c>
      <c r="B6958">
        <v>6956</v>
      </c>
      <c r="C6958">
        <v>5.5</v>
      </c>
      <c r="D6958">
        <f>SUMIF(E:E,Table1[[#This Row],[Item_Fat_Content]],N:N)</f>
        <v>11904094.532999987</v>
      </c>
      <c r="E6958" t="s">
        <v>11</v>
      </c>
      <c r="F6958">
        <v>4.7059016000000002E-2</v>
      </c>
      <c r="G6958" t="s">
        <v>178</v>
      </c>
      <c r="H6958">
        <v>100.1016</v>
      </c>
      <c r="I6958" t="s">
        <v>31</v>
      </c>
      <c r="J6958">
        <v>1987</v>
      </c>
      <c r="K6958" t="s">
        <v>32</v>
      </c>
      <c r="L6958" t="s">
        <v>21</v>
      </c>
      <c r="M6958" t="s">
        <v>16</v>
      </c>
      <c r="N6958">
        <v>2125.2336</v>
      </c>
    </row>
    <row r="6959" spans="1:14" x14ac:dyDescent="0.3">
      <c r="A6959" t="s">
        <v>892</v>
      </c>
      <c r="B6959">
        <v>6957</v>
      </c>
      <c r="C6959">
        <v>7.59</v>
      </c>
      <c r="D6959">
        <f>SUMIF(E:E,Table1[[#This Row],[Item_Fat_Content]],N:N)</f>
        <v>6457454.3820000133</v>
      </c>
      <c r="E6959" t="s">
        <v>1608</v>
      </c>
      <c r="F6959">
        <v>0.14526636000000001</v>
      </c>
      <c r="G6959" t="s">
        <v>26</v>
      </c>
      <c r="H6959">
        <v>172.90799999999999</v>
      </c>
      <c r="I6959" t="s">
        <v>13</v>
      </c>
      <c r="J6959">
        <v>1999</v>
      </c>
      <c r="K6959" t="s">
        <v>14</v>
      </c>
      <c r="L6959" t="s">
        <v>15</v>
      </c>
      <c r="M6959" t="s">
        <v>16</v>
      </c>
      <c r="N6959">
        <v>6231.8879999999999</v>
      </c>
    </row>
    <row r="6960" spans="1:14" x14ac:dyDescent="0.3">
      <c r="A6960" t="s">
        <v>189</v>
      </c>
      <c r="B6960">
        <v>6958</v>
      </c>
      <c r="C6960">
        <v>9.5</v>
      </c>
      <c r="D6960">
        <f>SUMIF(E:E,Table1[[#This Row],[Item_Fat_Content]],N:N)</f>
        <v>11904094.532999987</v>
      </c>
      <c r="E6960" t="s">
        <v>11</v>
      </c>
      <c r="F6960">
        <v>4.1851461E-2</v>
      </c>
      <c r="G6960" t="s">
        <v>19</v>
      </c>
      <c r="H6960">
        <v>31.49</v>
      </c>
      <c r="I6960" t="s">
        <v>31</v>
      </c>
      <c r="J6960">
        <v>1987</v>
      </c>
      <c r="K6960" t="s">
        <v>32</v>
      </c>
      <c r="L6960" t="s">
        <v>21</v>
      </c>
      <c r="M6960" t="s">
        <v>16</v>
      </c>
      <c r="N6960">
        <v>466.06</v>
      </c>
    </row>
    <row r="6961" spans="1:14" x14ac:dyDescent="0.3">
      <c r="A6961" t="s">
        <v>1570</v>
      </c>
      <c r="B6961">
        <v>6959</v>
      </c>
      <c r="C6961">
        <v>6.11</v>
      </c>
      <c r="D6961">
        <f>SUMIF(E:E,Table1[[#This Row],[Item_Fat_Content]],N:N)</f>
        <v>6457454.3820000133</v>
      </c>
      <c r="E6961" t="s">
        <v>1608</v>
      </c>
      <c r="F6961">
        <v>0.152262171</v>
      </c>
      <c r="G6961" t="s">
        <v>19</v>
      </c>
      <c r="H6961">
        <v>44.4086</v>
      </c>
      <c r="I6961" t="s">
        <v>42</v>
      </c>
      <c r="J6961">
        <v>2002</v>
      </c>
      <c r="K6961" t="str">
        <f t="shared" ref="K6961:K6962" si="536">K6960</f>
        <v>High</v>
      </c>
      <c r="L6961" t="s">
        <v>43</v>
      </c>
      <c r="M6961" t="s">
        <v>16</v>
      </c>
      <c r="N6961">
        <v>1159.8235999999999</v>
      </c>
    </row>
    <row r="6962" spans="1:14" x14ac:dyDescent="0.3">
      <c r="A6962" t="s">
        <v>1069</v>
      </c>
      <c r="B6962">
        <v>6960</v>
      </c>
      <c r="C6962">
        <v>5.6550000000000002</v>
      </c>
      <c r="D6962">
        <f>SUMIF(E:E,Table1[[#This Row],[Item_Fat_Content]],N:N)</f>
        <v>11904094.532999987</v>
      </c>
      <c r="E6962" t="s">
        <v>11</v>
      </c>
      <c r="F6962">
        <v>8.5757338000000002E-2</v>
      </c>
      <c r="G6962" t="s">
        <v>26</v>
      </c>
      <c r="H6962">
        <v>164.75</v>
      </c>
      <c r="I6962" t="s">
        <v>45</v>
      </c>
      <c r="J6962">
        <v>2007</v>
      </c>
      <c r="K6962" t="str">
        <f t="shared" si="536"/>
        <v>High</v>
      </c>
      <c r="L6962" t="s">
        <v>43</v>
      </c>
      <c r="M6962" t="s">
        <v>16</v>
      </c>
      <c r="N6962">
        <v>1498.05</v>
      </c>
    </row>
    <row r="6963" spans="1:14" x14ac:dyDescent="0.3">
      <c r="A6963" t="s">
        <v>1511</v>
      </c>
      <c r="B6963">
        <v>6961</v>
      </c>
      <c r="C6963">
        <v>7.2850000000000001</v>
      </c>
      <c r="D6963">
        <f>SUMIF(E:E,Table1[[#This Row],[Item_Fat_Content]],N:N)</f>
        <v>11904094.532999987</v>
      </c>
      <c r="E6963" t="s">
        <v>11</v>
      </c>
      <c r="F6963">
        <v>4.9954434999999998E-2</v>
      </c>
      <c r="G6963" t="s">
        <v>12</v>
      </c>
      <c r="H6963">
        <v>156.52879999999999</v>
      </c>
      <c r="I6963" t="s">
        <v>60</v>
      </c>
      <c r="J6963">
        <v>2004</v>
      </c>
      <c r="K6963" t="s">
        <v>49</v>
      </c>
      <c r="L6963" t="s">
        <v>43</v>
      </c>
      <c r="M6963" t="s">
        <v>16</v>
      </c>
      <c r="N6963">
        <v>2356.9319999999998</v>
      </c>
    </row>
    <row r="6964" spans="1:14" x14ac:dyDescent="0.3">
      <c r="A6964" t="s">
        <v>1235</v>
      </c>
      <c r="B6964">
        <v>6962</v>
      </c>
      <c r="C6964">
        <v>10.65</v>
      </c>
      <c r="D6964">
        <f>SUMIF(E:E,Table1[[#This Row],[Item_Fat_Content]],N:N)</f>
        <v>11904094.532999987</v>
      </c>
      <c r="E6964" t="s">
        <v>11</v>
      </c>
      <c r="F6964">
        <v>4.8762382999999999E-2</v>
      </c>
      <c r="G6964" t="s">
        <v>178</v>
      </c>
      <c r="H6964">
        <v>165.2526</v>
      </c>
      <c r="I6964" t="s">
        <v>13</v>
      </c>
      <c r="J6964">
        <v>1999</v>
      </c>
      <c r="K6964" t="s">
        <v>14</v>
      </c>
      <c r="L6964" t="s">
        <v>15</v>
      </c>
      <c r="M6964" t="s">
        <v>16</v>
      </c>
      <c r="N6964">
        <v>3946.8624</v>
      </c>
    </row>
    <row r="6965" spans="1:14" x14ac:dyDescent="0.3">
      <c r="A6965" t="s">
        <v>505</v>
      </c>
      <c r="B6965">
        <v>6963</v>
      </c>
      <c r="C6965">
        <v>17.7</v>
      </c>
      <c r="D6965">
        <f>SUMIF(E:E,Table1[[#This Row],[Item_Fat_Content]],N:N)</f>
        <v>6457454.3820000133</v>
      </c>
      <c r="E6965" t="s">
        <v>1608</v>
      </c>
      <c r="F6965">
        <v>0</v>
      </c>
      <c r="G6965" t="s">
        <v>26</v>
      </c>
      <c r="H6965">
        <v>46.803400000000003</v>
      </c>
      <c r="I6965" t="s">
        <v>45</v>
      </c>
      <c r="J6965">
        <v>2007</v>
      </c>
      <c r="K6965" t="str">
        <f>K6964</f>
        <v>Medium</v>
      </c>
      <c r="L6965" t="s">
        <v>43</v>
      </c>
      <c r="M6965" t="s">
        <v>16</v>
      </c>
      <c r="N6965">
        <v>923.46460000000002</v>
      </c>
    </row>
    <row r="6966" spans="1:14" x14ac:dyDescent="0.3">
      <c r="A6966" t="s">
        <v>591</v>
      </c>
      <c r="B6966">
        <v>6964</v>
      </c>
      <c r="C6966">
        <v>12.8</v>
      </c>
      <c r="D6966">
        <f>SUMIF(E:E,Table1[[#This Row],[Item_Fat_Content]],N:N)</f>
        <v>11904094.532999987</v>
      </c>
      <c r="E6966" t="s">
        <v>11</v>
      </c>
      <c r="F6966">
        <v>7.5996742000000006E-2</v>
      </c>
      <c r="G6966" t="s">
        <v>26</v>
      </c>
      <c r="H6966">
        <v>97.141000000000005</v>
      </c>
      <c r="I6966" t="s">
        <v>31</v>
      </c>
      <c r="J6966">
        <v>1987</v>
      </c>
      <c r="K6966" t="s">
        <v>32</v>
      </c>
      <c r="L6966" t="s">
        <v>21</v>
      </c>
      <c r="M6966" t="s">
        <v>16</v>
      </c>
      <c r="N6966">
        <v>2799.6889999999999</v>
      </c>
    </row>
    <row r="6967" spans="1:14" x14ac:dyDescent="0.3">
      <c r="A6967" t="s">
        <v>756</v>
      </c>
      <c r="B6967">
        <v>6965</v>
      </c>
      <c r="C6967">
        <v>19.850000000000001</v>
      </c>
      <c r="D6967">
        <f>SUMIF(E:E,Table1[[#This Row],[Item_Fat_Content]],N:N)</f>
        <v>11904094.532999987</v>
      </c>
      <c r="E6967" t="s">
        <v>11</v>
      </c>
      <c r="F6967">
        <v>0</v>
      </c>
      <c r="G6967" t="s">
        <v>56</v>
      </c>
      <c r="H6967">
        <v>126.1704</v>
      </c>
      <c r="I6967" t="s">
        <v>20</v>
      </c>
      <c r="J6967">
        <v>2009</v>
      </c>
      <c r="K6967" t="s">
        <v>14</v>
      </c>
      <c r="L6967" t="s">
        <v>21</v>
      </c>
      <c r="M6967" t="s">
        <v>22</v>
      </c>
      <c r="N6967">
        <v>1877.556</v>
      </c>
    </row>
    <row r="6968" spans="1:14" x14ac:dyDescent="0.3">
      <c r="A6968" t="s">
        <v>378</v>
      </c>
      <c r="B6968">
        <v>6966</v>
      </c>
      <c r="C6968">
        <v>15.7</v>
      </c>
      <c r="D6968">
        <f>SUMIF(E:E,Table1[[#This Row],[Item_Fat_Content]],N:N)</f>
        <v>6457454.3820000133</v>
      </c>
      <c r="E6968" t="s">
        <v>1608</v>
      </c>
      <c r="F6968">
        <v>0.20498453799999999</v>
      </c>
      <c r="G6968" t="s">
        <v>26</v>
      </c>
      <c r="H6968">
        <v>111.0544</v>
      </c>
      <c r="I6968" t="s">
        <v>27</v>
      </c>
      <c r="J6968">
        <v>1998</v>
      </c>
      <c r="K6968" t="str">
        <f t="shared" ref="K6968:K6969" si="537">K6967</f>
        <v>Medium</v>
      </c>
      <c r="L6968" t="s">
        <v>21</v>
      </c>
      <c r="M6968" t="s">
        <v>28</v>
      </c>
      <c r="N6968">
        <v>223.7088</v>
      </c>
    </row>
    <row r="6969" spans="1:14" x14ac:dyDescent="0.3">
      <c r="A6969" t="s">
        <v>853</v>
      </c>
      <c r="B6969">
        <v>6967</v>
      </c>
      <c r="C6969">
        <v>15.6</v>
      </c>
      <c r="D6969">
        <f>SUMIF(E:E,Table1[[#This Row],[Item_Fat_Content]],N:N)</f>
        <v>11904094.532999987</v>
      </c>
      <c r="E6969" t="s">
        <v>11</v>
      </c>
      <c r="F6969">
        <v>0.173573164</v>
      </c>
      <c r="G6969" t="s">
        <v>26</v>
      </c>
      <c r="H6969">
        <v>114.45180000000001</v>
      </c>
      <c r="I6969" t="s">
        <v>45</v>
      </c>
      <c r="J6969">
        <v>2007</v>
      </c>
      <c r="K6969" t="str">
        <f t="shared" si="537"/>
        <v>Medium</v>
      </c>
      <c r="L6969" t="s">
        <v>43</v>
      </c>
      <c r="M6969" t="s">
        <v>16</v>
      </c>
      <c r="N6969">
        <v>2390.8878</v>
      </c>
    </row>
    <row r="6970" spans="1:14" x14ac:dyDescent="0.3">
      <c r="A6970" t="s">
        <v>939</v>
      </c>
      <c r="B6970">
        <v>6968</v>
      </c>
      <c r="C6970">
        <v>9.8000000000000007</v>
      </c>
      <c r="D6970">
        <f>SUMIF(E:E,Table1[[#This Row],[Item_Fat_Content]],N:N)</f>
        <v>6457454.3820000133</v>
      </c>
      <c r="E6970" t="s">
        <v>1608</v>
      </c>
      <c r="F6970">
        <v>5.6339618000000001E-2</v>
      </c>
      <c r="G6970" t="s">
        <v>78</v>
      </c>
      <c r="H6970">
        <v>84.290800000000004</v>
      </c>
      <c r="I6970" t="s">
        <v>31</v>
      </c>
      <c r="J6970">
        <v>1987</v>
      </c>
      <c r="K6970" t="s">
        <v>32</v>
      </c>
      <c r="L6970" t="s">
        <v>21</v>
      </c>
      <c r="M6970" t="s">
        <v>16</v>
      </c>
      <c r="N6970">
        <v>755.0172</v>
      </c>
    </row>
    <row r="6971" spans="1:14" x14ac:dyDescent="0.3">
      <c r="A6971" t="s">
        <v>441</v>
      </c>
      <c r="B6971">
        <v>6969</v>
      </c>
      <c r="C6971">
        <v>19.5</v>
      </c>
      <c r="D6971">
        <f>SUMIF(E:E,Table1[[#This Row],[Item_Fat_Content]],N:N)</f>
        <v>11904094.532999987</v>
      </c>
      <c r="E6971" t="s">
        <v>11</v>
      </c>
      <c r="F6971">
        <v>1.4262413E-2</v>
      </c>
      <c r="G6971" t="s">
        <v>30</v>
      </c>
      <c r="H6971">
        <v>57.1614</v>
      </c>
      <c r="I6971" t="s">
        <v>31</v>
      </c>
      <c r="J6971">
        <v>1987</v>
      </c>
      <c r="K6971" t="s">
        <v>32</v>
      </c>
      <c r="L6971" t="s">
        <v>21</v>
      </c>
      <c r="M6971" t="s">
        <v>16</v>
      </c>
      <c r="N6971">
        <v>331.5684</v>
      </c>
    </row>
    <row r="6972" spans="1:14" x14ac:dyDescent="0.3">
      <c r="A6972" t="s">
        <v>1211</v>
      </c>
      <c r="B6972">
        <v>6970</v>
      </c>
      <c r="C6972">
        <v>16.2</v>
      </c>
      <c r="D6972">
        <f>SUMIF(E:E,Table1[[#This Row],[Item_Fat_Content]],N:N)</f>
        <v>11904094.532999987</v>
      </c>
      <c r="E6972" t="s">
        <v>11</v>
      </c>
      <c r="F6972">
        <v>3.3380060000000003E-2</v>
      </c>
      <c r="G6972" t="s">
        <v>19</v>
      </c>
      <c r="H6972">
        <v>74.069599999999994</v>
      </c>
      <c r="I6972" t="s">
        <v>48</v>
      </c>
      <c r="J6972">
        <v>1997</v>
      </c>
      <c r="K6972" t="s">
        <v>49</v>
      </c>
      <c r="L6972" t="s">
        <v>15</v>
      </c>
      <c r="M6972" t="s">
        <v>16</v>
      </c>
      <c r="N6972">
        <v>1416.8224</v>
      </c>
    </row>
    <row r="6973" spans="1:14" x14ac:dyDescent="0.3">
      <c r="A6973" t="s">
        <v>678</v>
      </c>
      <c r="B6973">
        <v>6971</v>
      </c>
      <c r="C6973">
        <v>17.600000000000001</v>
      </c>
      <c r="D6973">
        <f>SUMIF(E:E,Table1[[#This Row],[Item_Fat_Content]],N:N)</f>
        <v>6457454.3820000133</v>
      </c>
      <c r="E6973" t="s">
        <v>1608</v>
      </c>
      <c r="F6973">
        <v>1.6024651000000001E-2</v>
      </c>
      <c r="G6973" t="s">
        <v>78</v>
      </c>
      <c r="H6973">
        <v>44.040199999999999</v>
      </c>
      <c r="I6973" t="s">
        <v>60</v>
      </c>
      <c r="J6973">
        <v>2004</v>
      </c>
      <c r="K6973" t="s">
        <v>49</v>
      </c>
      <c r="L6973" t="s">
        <v>43</v>
      </c>
      <c r="M6973" t="s">
        <v>16</v>
      </c>
      <c r="N6973">
        <v>597.22260000000006</v>
      </c>
    </row>
    <row r="6974" spans="1:14" x14ac:dyDescent="0.3">
      <c r="A6974" t="s">
        <v>86</v>
      </c>
      <c r="B6974">
        <v>6972</v>
      </c>
      <c r="C6974">
        <v>13.6</v>
      </c>
      <c r="D6974">
        <f>SUMIF(E:E,Table1[[#This Row],[Item_Fat_Content]],N:N)</f>
        <v>11904094.532999987</v>
      </c>
      <c r="E6974" t="s">
        <v>70</v>
      </c>
      <c r="F6974">
        <v>0.11830085</v>
      </c>
      <c r="G6974" t="s">
        <v>36</v>
      </c>
      <c r="H6974">
        <v>196.21360000000001</v>
      </c>
      <c r="I6974" t="s">
        <v>45</v>
      </c>
      <c r="J6974">
        <v>2007</v>
      </c>
      <c r="K6974" t="str">
        <f>K6973</f>
        <v>Small</v>
      </c>
      <c r="L6974" t="s">
        <v>43</v>
      </c>
      <c r="M6974" t="s">
        <v>16</v>
      </c>
      <c r="N6974">
        <v>1944.136</v>
      </c>
    </row>
    <row r="6975" spans="1:14" x14ac:dyDescent="0.3">
      <c r="A6975" t="s">
        <v>127</v>
      </c>
      <c r="B6975">
        <v>6973</v>
      </c>
      <c r="C6975">
        <v>18.850000000000001</v>
      </c>
      <c r="D6975">
        <f>SUMIF(E:E,Table1[[#This Row],[Item_Fat_Content]],N:N)</f>
        <v>11904094.532999987</v>
      </c>
      <c r="E6975" t="s">
        <v>11</v>
      </c>
      <c r="F6975">
        <v>0.16755220200000001</v>
      </c>
      <c r="G6975" t="s">
        <v>30</v>
      </c>
      <c r="H6975">
        <v>193.11359999999999</v>
      </c>
      <c r="I6975" t="s">
        <v>60</v>
      </c>
      <c r="J6975">
        <v>2004</v>
      </c>
      <c r="K6975" t="s">
        <v>49</v>
      </c>
      <c r="L6975" t="s">
        <v>43</v>
      </c>
      <c r="M6975" t="s">
        <v>16</v>
      </c>
      <c r="N6975">
        <v>2332.9632000000001</v>
      </c>
    </row>
    <row r="6976" spans="1:14" x14ac:dyDescent="0.3">
      <c r="A6976" t="s">
        <v>1051</v>
      </c>
      <c r="B6976">
        <v>6974</v>
      </c>
      <c r="C6976">
        <v>15.1</v>
      </c>
      <c r="D6976">
        <f>SUMIF(E:E,Table1[[#This Row],[Item_Fat_Content]],N:N)</f>
        <v>6457454.3820000133</v>
      </c>
      <c r="E6976" t="s">
        <v>1608</v>
      </c>
      <c r="F6976">
        <v>6.7181097999999995E-2</v>
      </c>
      <c r="G6976" t="s">
        <v>36</v>
      </c>
      <c r="H6976">
        <v>258.8304</v>
      </c>
      <c r="I6976" t="s">
        <v>13</v>
      </c>
      <c r="J6976">
        <v>1999</v>
      </c>
      <c r="K6976" t="s">
        <v>14</v>
      </c>
      <c r="L6976" t="s">
        <v>15</v>
      </c>
      <c r="M6976" t="s">
        <v>16</v>
      </c>
      <c r="N6976">
        <v>5424.9384</v>
      </c>
    </row>
    <row r="6977" spans="1:14" x14ac:dyDescent="0.3">
      <c r="A6977" t="s">
        <v>693</v>
      </c>
      <c r="B6977">
        <v>6975</v>
      </c>
      <c r="C6977">
        <v>17.350000000000001</v>
      </c>
      <c r="D6977">
        <f>SUMIF(E:E,Table1[[#This Row],[Item_Fat_Content]],N:N)</f>
        <v>11904094.532999987</v>
      </c>
      <c r="E6977" t="s">
        <v>11</v>
      </c>
      <c r="F6977">
        <v>0</v>
      </c>
      <c r="G6977" t="s">
        <v>178</v>
      </c>
      <c r="H6977">
        <v>79.261799999999994</v>
      </c>
      <c r="I6977" t="s">
        <v>20</v>
      </c>
      <c r="J6977">
        <v>2009</v>
      </c>
      <c r="K6977" t="s">
        <v>14</v>
      </c>
      <c r="L6977" t="s">
        <v>21</v>
      </c>
      <c r="M6977" t="s">
        <v>22</v>
      </c>
      <c r="N6977">
        <v>966.74159999999995</v>
      </c>
    </row>
    <row r="6978" spans="1:14" x14ac:dyDescent="0.3">
      <c r="A6978" t="s">
        <v>815</v>
      </c>
      <c r="B6978">
        <v>6976</v>
      </c>
      <c r="C6978">
        <f>C6977</f>
        <v>17.350000000000001</v>
      </c>
      <c r="D6978">
        <f>SUMIF(E:E,Table1[[#This Row],[Item_Fat_Content]],N:N)</f>
        <v>6457454.3820000133</v>
      </c>
      <c r="E6978" t="s">
        <v>1608</v>
      </c>
      <c r="F6978">
        <v>0</v>
      </c>
      <c r="G6978" t="s">
        <v>73</v>
      </c>
      <c r="H6978">
        <v>169.87899999999999</v>
      </c>
      <c r="I6978" t="s">
        <v>65</v>
      </c>
      <c r="J6978">
        <v>1985</v>
      </c>
      <c r="K6978" t="s">
        <v>49</v>
      </c>
      <c r="L6978" t="s">
        <v>15</v>
      </c>
      <c r="M6978" t="s">
        <v>28</v>
      </c>
      <c r="N6978">
        <v>339.55799999999999</v>
      </c>
    </row>
    <row r="6979" spans="1:14" x14ac:dyDescent="0.3">
      <c r="A6979" t="s">
        <v>950</v>
      </c>
      <c r="B6979">
        <v>6977</v>
      </c>
      <c r="C6979">
        <v>20.7</v>
      </c>
      <c r="D6979">
        <f>SUMIF(E:E,Table1[[#This Row],[Item_Fat_Content]],N:N)</f>
        <v>11904094.532999987</v>
      </c>
      <c r="E6979" t="s">
        <v>11</v>
      </c>
      <c r="F6979">
        <v>2.1431134000000001E-2</v>
      </c>
      <c r="G6979" t="s">
        <v>34</v>
      </c>
      <c r="H6979">
        <v>157.02879999999999</v>
      </c>
      <c r="I6979" t="s">
        <v>48</v>
      </c>
      <c r="J6979">
        <v>1997</v>
      </c>
      <c r="K6979" t="s">
        <v>49</v>
      </c>
      <c r="L6979" t="s">
        <v>15</v>
      </c>
      <c r="M6979" t="s">
        <v>16</v>
      </c>
      <c r="N6979">
        <v>2199.8031999999998</v>
      </c>
    </row>
    <row r="6980" spans="1:14" x14ac:dyDescent="0.3">
      <c r="A6980" t="s">
        <v>1284</v>
      </c>
      <c r="B6980">
        <v>6978</v>
      </c>
      <c r="C6980">
        <v>13.5</v>
      </c>
      <c r="D6980">
        <f>SUMIF(E:E,Table1[[#This Row],[Item_Fat_Content]],N:N)</f>
        <v>6457454.3820000133</v>
      </c>
      <c r="E6980" t="s">
        <v>1608</v>
      </c>
      <c r="F6980">
        <v>6.8256315999999997E-2</v>
      </c>
      <c r="G6980" t="s">
        <v>12</v>
      </c>
      <c r="H6980">
        <v>60.956200000000003</v>
      </c>
      <c r="I6980" t="s">
        <v>45</v>
      </c>
      <c r="J6980">
        <v>2007</v>
      </c>
      <c r="K6980" t="str">
        <f>K6979</f>
        <v>Small</v>
      </c>
      <c r="L6980" t="s">
        <v>43</v>
      </c>
      <c r="M6980" t="s">
        <v>16</v>
      </c>
      <c r="N6980">
        <v>533.30579999999998</v>
      </c>
    </row>
    <row r="6981" spans="1:14" x14ac:dyDescent="0.3">
      <c r="A6981" t="s">
        <v>701</v>
      </c>
      <c r="B6981">
        <v>6979</v>
      </c>
      <c r="C6981">
        <f t="shared" ref="C6981:C6982" si="538">C6980</f>
        <v>13.5</v>
      </c>
      <c r="D6981">
        <f>SUMIF(E:E,Table1[[#This Row],[Item_Fat_Content]],N:N)</f>
        <v>11904094.532999987</v>
      </c>
      <c r="E6981" t="s">
        <v>11</v>
      </c>
      <c r="F6981">
        <v>0</v>
      </c>
      <c r="G6981" t="s">
        <v>56</v>
      </c>
      <c r="H6981">
        <v>40.347999999999999</v>
      </c>
      <c r="I6981" t="s">
        <v>65</v>
      </c>
      <c r="J6981">
        <v>1985</v>
      </c>
      <c r="K6981" t="s">
        <v>49</v>
      </c>
      <c r="L6981" t="s">
        <v>15</v>
      </c>
      <c r="M6981" t="s">
        <v>28</v>
      </c>
      <c r="N6981">
        <v>79.896000000000001</v>
      </c>
    </row>
    <row r="6982" spans="1:14" x14ac:dyDescent="0.3">
      <c r="A6982" t="s">
        <v>1020</v>
      </c>
      <c r="B6982">
        <v>6980</v>
      </c>
      <c r="C6982">
        <f t="shared" si="538"/>
        <v>13.5</v>
      </c>
      <c r="D6982">
        <f>SUMIF(E:E,Table1[[#This Row],[Item_Fat_Content]],N:N)</f>
        <v>6457454.3820000133</v>
      </c>
      <c r="E6982" t="s">
        <v>1608</v>
      </c>
      <c r="F6982">
        <v>1.4143673000000001E-2</v>
      </c>
      <c r="G6982" t="s">
        <v>36</v>
      </c>
      <c r="H6982">
        <v>187.38720000000001</v>
      </c>
      <c r="I6982" t="s">
        <v>38</v>
      </c>
      <c r="J6982">
        <v>1985</v>
      </c>
      <c r="K6982" t="s">
        <v>14</v>
      </c>
      <c r="L6982" t="s">
        <v>21</v>
      </c>
      <c r="M6982" t="s">
        <v>39</v>
      </c>
      <c r="N6982">
        <v>2836.308</v>
      </c>
    </row>
    <row r="6983" spans="1:14" x14ac:dyDescent="0.3">
      <c r="A6983" t="s">
        <v>519</v>
      </c>
      <c r="B6983">
        <v>6981</v>
      </c>
      <c r="C6983">
        <v>13.1</v>
      </c>
      <c r="D6983">
        <f>SUMIF(E:E,Table1[[#This Row],[Item_Fat_Content]],N:N)</f>
        <v>11904094.532999987</v>
      </c>
      <c r="E6983" t="s">
        <v>11</v>
      </c>
      <c r="F6983">
        <v>7.5563756999999995E-2</v>
      </c>
      <c r="G6983" t="s">
        <v>12</v>
      </c>
      <c r="H6983">
        <v>168.11580000000001</v>
      </c>
      <c r="I6983" t="s">
        <v>60</v>
      </c>
      <c r="J6983">
        <v>2004</v>
      </c>
      <c r="K6983" t="s">
        <v>49</v>
      </c>
      <c r="L6983" t="s">
        <v>43</v>
      </c>
      <c r="M6983" t="s">
        <v>16</v>
      </c>
      <c r="N6983">
        <v>2005.3896</v>
      </c>
    </row>
    <row r="6984" spans="1:14" x14ac:dyDescent="0.3">
      <c r="A6984" t="s">
        <v>514</v>
      </c>
      <c r="B6984">
        <v>6982</v>
      </c>
      <c r="C6984">
        <v>12.15</v>
      </c>
      <c r="D6984">
        <f>SUMIF(E:E,Table1[[#This Row],[Item_Fat_Content]],N:N)</f>
        <v>11904094.532999987</v>
      </c>
      <c r="E6984" t="s">
        <v>11</v>
      </c>
      <c r="F6984">
        <v>1.8439138000000001E-2</v>
      </c>
      <c r="G6984" t="s">
        <v>41</v>
      </c>
      <c r="H6984">
        <v>254.7698</v>
      </c>
      <c r="I6984" t="s">
        <v>13</v>
      </c>
      <c r="J6984">
        <v>1999</v>
      </c>
      <c r="K6984" t="s">
        <v>14</v>
      </c>
      <c r="L6984" t="s">
        <v>15</v>
      </c>
      <c r="M6984" t="s">
        <v>16</v>
      </c>
      <c r="N6984">
        <v>5073.3959999999997</v>
      </c>
    </row>
    <row r="6985" spans="1:14" x14ac:dyDescent="0.3">
      <c r="A6985" t="s">
        <v>1454</v>
      </c>
      <c r="B6985">
        <v>6983</v>
      </c>
      <c r="C6985">
        <f t="shared" ref="C6985:C6988" si="539">C6984</f>
        <v>12.15</v>
      </c>
      <c r="D6985">
        <f>SUMIF(E:E,Table1[[#This Row],[Item_Fat_Content]],N:N)</f>
        <v>6457454.3820000133</v>
      </c>
      <c r="E6985" t="s">
        <v>1608</v>
      </c>
      <c r="F6985">
        <v>7.4620291000000005E-2</v>
      </c>
      <c r="G6985" t="s">
        <v>12</v>
      </c>
      <c r="H6985">
        <v>120.1782</v>
      </c>
      <c r="I6985" t="s">
        <v>65</v>
      </c>
      <c r="J6985">
        <v>1985</v>
      </c>
      <c r="K6985" t="s">
        <v>49</v>
      </c>
      <c r="L6985" t="s">
        <v>15</v>
      </c>
      <c r="M6985" t="s">
        <v>28</v>
      </c>
      <c r="N6985">
        <v>357.53460000000001</v>
      </c>
    </row>
    <row r="6986" spans="1:14" x14ac:dyDescent="0.3">
      <c r="A6986" t="s">
        <v>1469</v>
      </c>
      <c r="B6986">
        <v>6984</v>
      </c>
      <c r="C6986">
        <f t="shared" si="539"/>
        <v>12.15</v>
      </c>
      <c r="D6986">
        <f>SUMIF(E:E,Table1[[#This Row],[Item_Fat_Content]],N:N)</f>
        <v>6457454.3820000133</v>
      </c>
      <c r="E6986" t="s">
        <v>1608</v>
      </c>
      <c r="F6986">
        <v>4.1370245E-2</v>
      </c>
      <c r="G6986" t="s">
        <v>41</v>
      </c>
      <c r="H6986">
        <v>46.2376</v>
      </c>
      <c r="I6986" t="s">
        <v>38</v>
      </c>
      <c r="J6986">
        <v>1985</v>
      </c>
      <c r="K6986" t="s">
        <v>14</v>
      </c>
      <c r="L6986" t="s">
        <v>21</v>
      </c>
      <c r="M6986" t="s">
        <v>39</v>
      </c>
      <c r="N6986">
        <v>814.93920000000003</v>
      </c>
    </row>
    <row r="6987" spans="1:14" x14ac:dyDescent="0.3">
      <c r="A6987" t="s">
        <v>1600</v>
      </c>
      <c r="B6987">
        <v>6985</v>
      </c>
      <c r="C6987">
        <f t="shared" si="539"/>
        <v>12.15</v>
      </c>
      <c r="D6987">
        <f>SUMIF(E:E,Table1[[#This Row],[Item_Fat_Content]],N:N)</f>
        <v>6457454.3820000133</v>
      </c>
      <c r="E6987" t="s">
        <v>1608</v>
      </c>
      <c r="F6987">
        <v>2.0312314000000001E-2</v>
      </c>
      <c r="G6987" t="s">
        <v>24</v>
      </c>
      <c r="H6987">
        <v>98.104200000000006</v>
      </c>
      <c r="I6987" t="s">
        <v>38</v>
      </c>
      <c r="J6987">
        <v>1985</v>
      </c>
      <c r="K6987" t="s">
        <v>14</v>
      </c>
      <c r="L6987" t="s">
        <v>21</v>
      </c>
      <c r="M6987" t="s">
        <v>39</v>
      </c>
      <c r="N6987">
        <v>2777.7175999999999</v>
      </c>
    </row>
    <row r="6988" spans="1:14" x14ac:dyDescent="0.3">
      <c r="A6988" t="s">
        <v>722</v>
      </c>
      <c r="B6988">
        <v>6986</v>
      </c>
      <c r="C6988">
        <f t="shared" si="539"/>
        <v>12.15</v>
      </c>
      <c r="D6988">
        <f>SUMIF(E:E,Table1[[#This Row],[Item_Fat_Content]],N:N)</f>
        <v>11904094.532999987</v>
      </c>
      <c r="E6988" t="s">
        <v>11</v>
      </c>
      <c r="F6988">
        <v>0.12853255799999999</v>
      </c>
      <c r="G6988" t="s">
        <v>259</v>
      </c>
      <c r="H6988">
        <v>34.221600000000002</v>
      </c>
      <c r="I6988" t="s">
        <v>65</v>
      </c>
      <c r="J6988">
        <v>1985</v>
      </c>
      <c r="K6988" t="s">
        <v>49</v>
      </c>
      <c r="L6988" t="s">
        <v>15</v>
      </c>
      <c r="M6988" t="s">
        <v>28</v>
      </c>
      <c r="N6988">
        <v>173.108</v>
      </c>
    </row>
    <row r="6989" spans="1:14" x14ac:dyDescent="0.3">
      <c r="A6989" t="s">
        <v>1380</v>
      </c>
      <c r="B6989">
        <v>6987</v>
      </c>
      <c r="C6989">
        <v>15.1</v>
      </c>
      <c r="D6989">
        <f>SUMIF(E:E,Table1[[#This Row],[Item_Fat_Content]],N:N)</f>
        <v>11904094.532999987</v>
      </c>
      <c r="E6989" t="s">
        <v>11</v>
      </c>
      <c r="F6989">
        <v>5.5195461000000001E-2</v>
      </c>
      <c r="G6989" t="s">
        <v>26</v>
      </c>
      <c r="H6989">
        <v>216.11660000000001</v>
      </c>
      <c r="I6989" t="s">
        <v>60</v>
      </c>
      <c r="J6989">
        <v>2004</v>
      </c>
      <c r="K6989" t="s">
        <v>49</v>
      </c>
      <c r="L6989" t="s">
        <v>43</v>
      </c>
      <c r="M6989" t="s">
        <v>16</v>
      </c>
      <c r="N6989">
        <v>5007.4817999999996</v>
      </c>
    </row>
    <row r="6990" spans="1:14" x14ac:dyDescent="0.3">
      <c r="A6990" t="s">
        <v>410</v>
      </c>
      <c r="B6990">
        <v>6988</v>
      </c>
      <c r="C6990">
        <v>16.7</v>
      </c>
      <c r="D6990">
        <f>SUMIF(E:E,Table1[[#This Row],[Item_Fat_Content]],N:N)</f>
        <v>11904094.532999987</v>
      </c>
      <c r="E6990" t="s">
        <v>11</v>
      </c>
      <c r="F6990">
        <v>2.2065675999999999E-2</v>
      </c>
      <c r="G6990" t="s">
        <v>12</v>
      </c>
      <c r="H6990">
        <v>110.5886</v>
      </c>
      <c r="I6990" t="s">
        <v>48</v>
      </c>
      <c r="J6990">
        <v>1997</v>
      </c>
      <c r="K6990" t="s">
        <v>49</v>
      </c>
      <c r="L6990" t="s">
        <v>15</v>
      </c>
      <c r="M6990" t="s">
        <v>16</v>
      </c>
      <c r="N6990">
        <v>1556.6404</v>
      </c>
    </row>
    <row r="6991" spans="1:14" x14ac:dyDescent="0.3">
      <c r="A6991" t="s">
        <v>915</v>
      </c>
      <c r="B6991">
        <v>6989</v>
      </c>
      <c r="C6991">
        <v>14.65</v>
      </c>
      <c r="D6991">
        <f>SUMIF(E:E,Table1[[#This Row],[Item_Fat_Content]],N:N)</f>
        <v>11904094.532999987</v>
      </c>
      <c r="E6991" t="s">
        <v>11</v>
      </c>
      <c r="F6991">
        <v>1.1212718999999999E-2</v>
      </c>
      <c r="G6991" t="s">
        <v>178</v>
      </c>
      <c r="H6991">
        <v>55.6614</v>
      </c>
      <c r="I6991" t="s">
        <v>42</v>
      </c>
      <c r="J6991">
        <v>2002</v>
      </c>
      <c r="K6991" t="str">
        <f t="shared" ref="K6991:K6993" si="540">K6990</f>
        <v>Small</v>
      </c>
      <c r="L6991" t="s">
        <v>43</v>
      </c>
      <c r="M6991" t="s">
        <v>16</v>
      </c>
      <c r="N6991">
        <v>1049.9666</v>
      </c>
    </row>
    <row r="6992" spans="1:14" x14ac:dyDescent="0.3">
      <c r="A6992" t="s">
        <v>142</v>
      </c>
      <c r="B6992">
        <v>6990</v>
      </c>
      <c r="C6992">
        <v>13.3</v>
      </c>
      <c r="D6992">
        <f>SUMIF(E:E,Table1[[#This Row],[Item_Fat_Content]],N:N)</f>
        <v>11904094.532999987</v>
      </c>
      <c r="E6992" t="s">
        <v>11</v>
      </c>
      <c r="F6992">
        <v>6.3925726000000002E-2</v>
      </c>
      <c r="G6992" t="s">
        <v>41</v>
      </c>
      <c r="H6992">
        <v>151.8708</v>
      </c>
      <c r="I6992" t="s">
        <v>45</v>
      </c>
      <c r="J6992">
        <v>2007</v>
      </c>
      <c r="K6992" t="str">
        <f t="shared" si="540"/>
        <v>Small</v>
      </c>
      <c r="L6992" t="s">
        <v>43</v>
      </c>
      <c r="M6992" t="s">
        <v>16</v>
      </c>
      <c r="N6992">
        <v>1655.1787999999999</v>
      </c>
    </row>
    <row r="6993" spans="1:14" x14ac:dyDescent="0.3">
      <c r="A6993" t="s">
        <v>1533</v>
      </c>
      <c r="B6993">
        <v>6991</v>
      </c>
      <c r="C6993">
        <v>20.100000000000001</v>
      </c>
      <c r="D6993">
        <f>SUMIF(E:E,Table1[[#This Row],[Item_Fat_Content]],N:N)</f>
        <v>11904094.532999987</v>
      </c>
      <c r="E6993" t="s">
        <v>11</v>
      </c>
      <c r="F6993">
        <v>3.4848628999999999E-2</v>
      </c>
      <c r="G6993" t="s">
        <v>30</v>
      </c>
      <c r="H6993">
        <v>118.6782</v>
      </c>
      <c r="I6993" t="s">
        <v>45</v>
      </c>
      <c r="J6993">
        <v>2007</v>
      </c>
      <c r="K6993" t="str">
        <f t="shared" si="540"/>
        <v>Small</v>
      </c>
      <c r="L6993" t="s">
        <v>43</v>
      </c>
      <c r="M6993" t="s">
        <v>16</v>
      </c>
      <c r="N6993">
        <v>2502.7422000000001</v>
      </c>
    </row>
    <row r="6994" spans="1:14" x14ac:dyDescent="0.3">
      <c r="A6994" t="s">
        <v>674</v>
      </c>
      <c r="B6994">
        <v>6992</v>
      </c>
      <c r="C6994">
        <v>14.3</v>
      </c>
      <c r="D6994">
        <f>SUMIF(E:E,Table1[[#This Row],[Item_Fat_Content]],N:N)</f>
        <v>6457454.3820000133</v>
      </c>
      <c r="E6994" t="s">
        <v>1608</v>
      </c>
      <c r="F6994">
        <v>0</v>
      </c>
      <c r="G6994" t="s">
        <v>26</v>
      </c>
      <c r="H6994">
        <v>89.885599999999997</v>
      </c>
      <c r="I6994" t="s">
        <v>20</v>
      </c>
      <c r="J6994">
        <v>2009</v>
      </c>
      <c r="K6994" t="s">
        <v>14</v>
      </c>
      <c r="L6994" t="s">
        <v>21</v>
      </c>
      <c r="M6994" t="s">
        <v>22</v>
      </c>
      <c r="N6994">
        <v>1406.1695999999999</v>
      </c>
    </row>
    <row r="6995" spans="1:14" x14ac:dyDescent="0.3">
      <c r="A6995" t="s">
        <v>710</v>
      </c>
      <c r="B6995">
        <v>6993</v>
      </c>
      <c r="C6995">
        <v>7.42</v>
      </c>
      <c r="D6995">
        <f>SUMIF(E:E,Table1[[#This Row],[Item_Fat_Content]],N:N)</f>
        <v>11904094.532999987</v>
      </c>
      <c r="E6995" t="s">
        <v>11</v>
      </c>
      <c r="F6995">
        <v>2.0507190000000002E-2</v>
      </c>
      <c r="G6995" t="s">
        <v>36</v>
      </c>
      <c r="H6995">
        <v>249.70920000000001</v>
      </c>
      <c r="I6995" t="s">
        <v>45</v>
      </c>
      <c r="J6995">
        <v>2007</v>
      </c>
      <c r="K6995" t="str">
        <f>K6994</f>
        <v>Medium</v>
      </c>
      <c r="L6995" t="s">
        <v>43</v>
      </c>
      <c r="M6995" t="s">
        <v>16</v>
      </c>
      <c r="N6995">
        <v>7719.2852000000003</v>
      </c>
    </row>
    <row r="6996" spans="1:14" x14ac:dyDescent="0.3">
      <c r="A6996" t="s">
        <v>884</v>
      </c>
      <c r="B6996">
        <v>6994</v>
      </c>
      <c r="C6996">
        <f>C6995</f>
        <v>7.42</v>
      </c>
      <c r="D6996">
        <f>SUMIF(E:E,Table1[[#This Row],[Item_Fat_Content]],N:N)</f>
        <v>11904094.532999987</v>
      </c>
      <c r="E6996" t="s">
        <v>11</v>
      </c>
      <c r="F6996">
        <v>2.5960173999999999E-2</v>
      </c>
      <c r="G6996" t="s">
        <v>36</v>
      </c>
      <c r="H6996">
        <v>214.88499999999999</v>
      </c>
      <c r="I6996" t="s">
        <v>38</v>
      </c>
      <c r="J6996">
        <v>1985</v>
      </c>
      <c r="K6996" t="s">
        <v>14</v>
      </c>
      <c r="L6996" t="s">
        <v>21</v>
      </c>
      <c r="M6996" t="s">
        <v>39</v>
      </c>
      <c r="N6996">
        <v>4976.8549999999996</v>
      </c>
    </row>
    <row r="6997" spans="1:14" x14ac:dyDescent="0.3">
      <c r="A6997" t="s">
        <v>1209</v>
      </c>
      <c r="B6997">
        <v>6995</v>
      </c>
      <c r="C6997">
        <v>9.5</v>
      </c>
      <c r="D6997">
        <f>SUMIF(E:E,Table1[[#This Row],[Item_Fat_Content]],N:N)</f>
        <v>11904094.532999987</v>
      </c>
      <c r="E6997" t="s">
        <v>11</v>
      </c>
      <c r="F6997">
        <v>8.5020341999999999E-2</v>
      </c>
      <c r="G6997" t="s">
        <v>58</v>
      </c>
      <c r="H6997">
        <v>188.78720000000001</v>
      </c>
      <c r="I6997" t="s">
        <v>31</v>
      </c>
      <c r="J6997">
        <v>1987</v>
      </c>
      <c r="K6997" t="s">
        <v>32</v>
      </c>
      <c r="L6997" t="s">
        <v>21</v>
      </c>
      <c r="M6997" t="s">
        <v>16</v>
      </c>
      <c r="N6997">
        <v>1701.7847999999999</v>
      </c>
    </row>
    <row r="6998" spans="1:14" x14ac:dyDescent="0.3">
      <c r="A6998" t="s">
        <v>308</v>
      </c>
      <c r="B6998">
        <v>6996</v>
      </c>
      <c r="C6998">
        <v>7.0750000000000002</v>
      </c>
      <c r="D6998">
        <f>SUMIF(E:E,Table1[[#This Row],[Item_Fat_Content]],N:N)</f>
        <v>11904094.532999987</v>
      </c>
      <c r="E6998" t="s">
        <v>11</v>
      </c>
      <c r="F6998">
        <v>9.7660813999999999E-2</v>
      </c>
      <c r="G6998" t="s">
        <v>12</v>
      </c>
      <c r="H6998">
        <v>141.81280000000001</v>
      </c>
      <c r="I6998" t="s">
        <v>27</v>
      </c>
      <c r="J6998">
        <v>1998</v>
      </c>
      <c r="K6998" t="str">
        <f>K6997</f>
        <v>High</v>
      </c>
      <c r="L6998" t="s">
        <v>21</v>
      </c>
      <c r="M6998" t="s">
        <v>28</v>
      </c>
      <c r="N6998">
        <v>143.81280000000001</v>
      </c>
    </row>
    <row r="6999" spans="1:14" x14ac:dyDescent="0.3">
      <c r="A6999" t="s">
        <v>500</v>
      </c>
      <c r="B6999">
        <v>6997</v>
      </c>
      <c r="C6999">
        <f>C6998</f>
        <v>7.0750000000000002</v>
      </c>
      <c r="D6999">
        <f>SUMIF(E:E,Table1[[#This Row],[Item_Fat_Content]],N:N)</f>
        <v>11904094.532999987</v>
      </c>
      <c r="E6999" t="s">
        <v>11</v>
      </c>
      <c r="F6999">
        <v>0.11165454499999999</v>
      </c>
      <c r="G6999" t="s">
        <v>41</v>
      </c>
      <c r="H6999">
        <v>157.06299999999999</v>
      </c>
      <c r="I6999" t="s">
        <v>65</v>
      </c>
      <c r="J6999">
        <v>1985</v>
      </c>
      <c r="K6999" t="s">
        <v>49</v>
      </c>
      <c r="L6999" t="s">
        <v>15</v>
      </c>
      <c r="M6999" t="s">
        <v>28</v>
      </c>
      <c r="N6999">
        <v>312.92599999999999</v>
      </c>
    </row>
    <row r="7000" spans="1:14" x14ac:dyDescent="0.3">
      <c r="A7000" t="s">
        <v>1562</v>
      </c>
      <c r="B7000">
        <v>6998</v>
      </c>
      <c r="C7000">
        <v>7.96</v>
      </c>
      <c r="D7000">
        <f>SUMIF(E:E,Table1[[#This Row],[Item_Fat_Content]],N:N)</f>
        <v>11904094.532999987</v>
      </c>
      <c r="E7000" t="s">
        <v>11</v>
      </c>
      <c r="F7000">
        <v>0</v>
      </c>
      <c r="G7000" t="s">
        <v>73</v>
      </c>
      <c r="H7000">
        <v>160.7894</v>
      </c>
      <c r="I7000" t="s">
        <v>45</v>
      </c>
      <c r="J7000">
        <v>2007</v>
      </c>
      <c r="K7000" t="str">
        <f t="shared" ref="K7000:K7001" si="541">K6999</f>
        <v>Small</v>
      </c>
      <c r="L7000" t="s">
        <v>43</v>
      </c>
      <c r="M7000" t="s">
        <v>16</v>
      </c>
      <c r="N7000">
        <v>3235.788</v>
      </c>
    </row>
    <row r="7001" spans="1:14" x14ac:dyDescent="0.3">
      <c r="A7001" t="s">
        <v>1345</v>
      </c>
      <c r="B7001">
        <v>6999</v>
      </c>
      <c r="C7001">
        <v>6.1349999999999998</v>
      </c>
      <c r="D7001">
        <f>SUMIF(E:E,Table1[[#This Row],[Item_Fat_Content]],N:N)</f>
        <v>11904094.532999987</v>
      </c>
      <c r="E7001" t="s">
        <v>11</v>
      </c>
      <c r="F7001">
        <v>0.115265695</v>
      </c>
      <c r="G7001" t="s">
        <v>19</v>
      </c>
      <c r="H7001">
        <v>160.52359999999999</v>
      </c>
      <c r="I7001" t="s">
        <v>42</v>
      </c>
      <c r="J7001">
        <v>2002</v>
      </c>
      <c r="K7001" t="str">
        <f t="shared" si="541"/>
        <v>Small</v>
      </c>
      <c r="L7001" t="s">
        <v>43</v>
      </c>
      <c r="M7001" t="s">
        <v>16</v>
      </c>
      <c r="N7001">
        <v>2094.6068</v>
      </c>
    </row>
    <row r="7002" spans="1:14" x14ac:dyDescent="0.3">
      <c r="A7002" t="s">
        <v>844</v>
      </c>
      <c r="B7002">
        <v>7000</v>
      </c>
      <c r="C7002">
        <v>14.6</v>
      </c>
      <c r="D7002">
        <f>SUMIF(E:E,Table1[[#This Row],[Item_Fat_Content]],N:N)</f>
        <v>6457454.3820000133</v>
      </c>
      <c r="E7002" t="s">
        <v>1608</v>
      </c>
      <c r="F7002">
        <v>4.3133815999999998E-2</v>
      </c>
      <c r="G7002" t="s">
        <v>26</v>
      </c>
      <c r="H7002">
        <v>109.72539999999999</v>
      </c>
      <c r="I7002" t="s">
        <v>20</v>
      </c>
      <c r="J7002">
        <v>2009</v>
      </c>
      <c r="K7002" t="s">
        <v>14</v>
      </c>
      <c r="L7002" t="s">
        <v>21</v>
      </c>
      <c r="M7002" t="s">
        <v>22</v>
      </c>
      <c r="N7002">
        <v>651.15239999999994</v>
      </c>
    </row>
    <row r="7003" spans="1:14" x14ac:dyDescent="0.3">
      <c r="A7003" t="s">
        <v>627</v>
      </c>
      <c r="B7003">
        <v>7001</v>
      </c>
      <c r="C7003">
        <v>14.3</v>
      </c>
      <c r="D7003">
        <f>SUMIF(E:E,Table1[[#This Row],[Item_Fat_Content]],N:N)</f>
        <v>229576.49539999999</v>
      </c>
      <c r="E7003" t="s">
        <v>18</v>
      </c>
      <c r="F7003">
        <v>4.9676156999999999E-2</v>
      </c>
      <c r="G7003" t="s">
        <v>24</v>
      </c>
      <c r="H7003">
        <v>212.45859999999999</v>
      </c>
      <c r="I7003" t="s">
        <v>48</v>
      </c>
      <c r="J7003">
        <v>1997</v>
      </c>
      <c r="K7003" t="s">
        <v>49</v>
      </c>
      <c r="L7003" t="s">
        <v>15</v>
      </c>
      <c r="M7003" t="s">
        <v>16</v>
      </c>
      <c r="N7003">
        <v>3799.0547999999999</v>
      </c>
    </row>
    <row r="7004" spans="1:14" x14ac:dyDescent="0.3">
      <c r="A7004" t="s">
        <v>1161</v>
      </c>
      <c r="B7004">
        <v>7002</v>
      </c>
      <c r="C7004">
        <f t="shared" ref="C7004:C7005" si="542">C7003</f>
        <v>14.3</v>
      </c>
      <c r="D7004">
        <f>SUMIF(E:E,Table1[[#This Row],[Item_Fat_Content]],N:N)</f>
        <v>11904094.532999987</v>
      </c>
      <c r="E7004" t="s">
        <v>11</v>
      </c>
      <c r="F7004">
        <v>0.176834351</v>
      </c>
      <c r="G7004" t="s">
        <v>30</v>
      </c>
      <c r="H7004">
        <v>172.1422</v>
      </c>
      <c r="I7004" t="s">
        <v>38</v>
      </c>
      <c r="J7004">
        <v>1985</v>
      </c>
      <c r="K7004" t="s">
        <v>14</v>
      </c>
      <c r="L7004" t="s">
        <v>21</v>
      </c>
      <c r="M7004" t="s">
        <v>39</v>
      </c>
      <c r="N7004">
        <v>5000.8238000000001</v>
      </c>
    </row>
    <row r="7005" spans="1:14" x14ac:dyDescent="0.3">
      <c r="A7005" t="s">
        <v>124</v>
      </c>
      <c r="B7005">
        <v>7003</v>
      </c>
      <c r="C7005">
        <f t="shared" si="542"/>
        <v>14.3</v>
      </c>
      <c r="D7005">
        <f>SUMIF(E:E,Table1[[#This Row],[Item_Fat_Content]],N:N)</f>
        <v>11904094.532999987</v>
      </c>
      <c r="E7005" t="s">
        <v>11</v>
      </c>
      <c r="F7005">
        <v>0.10391811300000001</v>
      </c>
      <c r="G7005" t="s">
        <v>36</v>
      </c>
      <c r="H7005">
        <v>100.67</v>
      </c>
      <c r="I7005" t="s">
        <v>65</v>
      </c>
      <c r="J7005">
        <v>1985</v>
      </c>
      <c r="K7005" t="s">
        <v>49</v>
      </c>
      <c r="L7005" t="s">
        <v>15</v>
      </c>
      <c r="M7005" t="s">
        <v>28</v>
      </c>
      <c r="N7005">
        <v>399.48</v>
      </c>
    </row>
    <row r="7006" spans="1:14" x14ac:dyDescent="0.3">
      <c r="A7006" t="s">
        <v>62</v>
      </c>
      <c r="B7006">
        <v>7004</v>
      </c>
      <c r="C7006">
        <v>8.3149999999999995</v>
      </c>
      <c r="D7006">
        <f>SUMIF(E:E,Table1[[#This Row],[Item_Fat_Content]],N:N)</f>
        <v>6457454.3820000133</v>
      </c>
      <c r="E7006" t="s">
        <v>1608</v>
      </c>
      <c r="F7006">
        <v>3.5644324999999998E-2</v>
      </c>
      <c r="G7006" t="s">
        <v>34</v>
      </c>
      <c r="H7006">
        <v>147.14439999999999</v>
      </c>
      <c r="I7006" t="s">
        <v>42</v>
      </c>
      <c r="J7006">
        <v>2002</v>
      </c>
      <c r="K7006" t="str">
        <f t="shared" ref="K7006:K7007" si="543">K7005</f>
        <v>Small</v>
      </c>
      <c r="L7006" t="s">
        <v>43</v>
      </c>
      <c r="M7006" t="s">
        <v>16</v>
      </c>
      <c r="N7006">
        <v>870.8664</v>
      </c>
    </row>
    <row r="7007" spans="1:14" x14ac:dyDescent="0.3">
      <c r="A7007" t="s">
        <v>1492</v>
      </c>
      <c r="B7007">
        <v>7005</v>
      </c>
      <c r="C7007">
        <v>10.1</v>
      </c>
      <c r="D7007">
        <f>SUMIF(E:E,Table1[[#This Row],[Item_Fat_Content]],N:N)</f>
        <v>11904094.532999987</v>
      </c>
      <c r="E7007" t="s">
        <v>11</v>
      </c>
      <c r="F7007">
        <v>0.279783532</v>
      </c>
      <c r="G7007" t="s">
        <v>19</v>
      </c>
      <c r="H7007">
        <v>241.85120000000001</v>
      </c>
      <c r="I7007" t="s">
        <v>27</v>
      </c>
      <c r="J7007">
        <v>1998</v>
      </c>
      <c r="K7007" t="str">
        <f t="shared" si="543"/>
        <v>Small</v>
      </c>
      <c r="L7007" t="s">
        <v>21</v>
      </c>
      <c r="M7007" t="s">
        <v>28</v>
      </c>
      <c r="N7007">
        <v>484.70240000000001</v>
      </c>
    </row>
    <row r="7008" spans="1:14" x14ac:dyDescent="0.3">
      <c r="A7008" t="s">
        <v>1260</v>
      </c>
      <c r="B7008">
        <v>7006</v>
      </c>
      <c r="C7008">
        <v>9.8949999999999996</v>
      </c>
      <c r="D7008">
        <f>SUMIF(E:E,Table1[[#This Row],[Item_Fat_Content]],N:N)</f>
        <v>6457454.3820000133</v>
      </c>
      <c r="E7008" t="s">
        <v>1608</v>
      </c>
      <c r="F7008">
        <v>4.8738014000000003E-2</v>
      </c>
      <c r="G7008" t="s">
        <v>41</v>
      </c>
      <c r="H7008">
        <v>262.12779999999998</v>
      </c>
      <c r="I7008" t="s">
        <v>13</v>
      </c>
      <c r="J7008">
        <v>1999</v>
      </c>
      <c r="K7008" t="s">
        <v>14</v>
      </c>
      <c r="L7008" t="s">
        <v>15</v>
      </c>
      <c r="M7008" t="s">
        <v>16</v>
      </c>
      <c r="N7008">
        <v>3904.9169999999999</v>
      </c>
    </row>
    <row r="7009" spans="1:14" x14ac:dyDescent="0.3">
      <c r="A7009" t="s">
        <v>1342</v>
      </c>
      <c r="B7009">
        <v>7007</v>
      </c>
      <c r="C7009">
        <v>11.5</v>
      </c>
      <c r="D7009">
        <f>SUMIF(E:E,Table1[[#This Row],[Item_Fat_Content]],N:N)</f>
        <v>6457454.3820000133</v>
      </c>
      <c r="E7009" t="s">
        <v>1608</v>
      </c>
      <c r="F7009">
        <v>2.0686161000000002E-2</v>
      </c>
      <c r="G7009" t="s">
        <v>12</v>
      </c>
      <c r="H7009">
        <v>85.054000000000002</v>
      </c>
      <c r="I7009" t="s">
        <v>45</v>
      </c>
      <c r="J7009">
        <v>2007</v>
      </c>
      <c r="K7009" t="str">
        <f>K7008</f>
        <v>Medium</v>
      </c>
      <c r="L7009" t="s">
        <v>43</v>
      </c>
      <c r="M7009" t="s">
        <v>16</v>
      </c>
      <c r="N7009">
        <v>1731.08</v>
      </c>
    </row>
    <row r="7010" spans="1:14" x14ac:dyDescent="0.3">
      <c r="A7010" t="s">
        <v>1065</v>
      </c>
      <c r="B7010">
        <v>7008</v>
      </c>
      <c r="C7010">
        <v>18.25</v>
      </c>
      <c r="D7010">
        <f>SUMIF(E:E,Table1[[#This Row],[Item_Fat_Content]],N:N)</f>
        <v>11904094.532999987</v>
      </c>
      <c r="E7010" t="s">
        <v>11</v>
      </c>
      <c r="F7010">
        <v>7.9342006000000007E-2</v>
      </c>
      <c r="G7010" t="s">
        <v>41</v>
      </c>
      <c r="H7010">
        <v>226.00620000000001</v>
      </c>
      <c r="I7010" t="s">
        <v>13</v>
      </c>
      <c r="J7010">
        <v>1999</v>
      </c>
      <c r="K7010" t="s">
        <v>14</v>
      </c>
      <c r="L7010" t="s">
        <v>15</v>
      </c>
      <c r="M7010" t="s">
        <v>16</v>
      </c>
      <c r="N7010">
        <v>1805.6496</v>
      </c>
    </row>
    <row r="7011" spans="1:14" x14ac:dyDescent="0.3">
      <c r="A7011" t="s">
        <v>1185</v>
      </c>
      <c r="B7011">
        <v>7009</v>
      </c>
      <c r="C7011">
        <v>4.6349999999999998</v>
      </c>
      <c r="D7011">
        <f>SUMIF(E:E,Table1[[#This Row],[Item_Fat_Content]],N:N)</f>
        <v>11904094.532999987</v>
      </c>
      <c r="E7011" t="s">
        <v>11</v>
      </c>
      <c r="F7011">
        <v>0.14088911100000001</v>
      </c>
      <c r="G7011" t="s">
        <v>78</v>
      </c>
      <c r="H7011">
        <v>127.0994</v>
      </c>
      <c r="I7011" t="s">
        <v>48</v>
      </c>
      <c r="J7011">
        <v>1997</v>
      </c>
      <c r="K7011" t="s">
        <v>49</v>
      </c>
      <c r="L7011" t="s">
        <v>15</v>
      </c>
      <c r="M7011" t="s">
        <v>16</v>
      </c>
      <c r="N7011">
        <v>1927.491</v>
      </c>
    </row>
    <row r="7012" spans="1:14" x14ac:dyDescent="0.3">
      <c r="A7012" t="s">
        <v>698</v>
      </c>
      <c r="B7012">
        <v>7010</v>
      </c>
      <c r="C7012">
        <v>18.5</v>
      </c>
      <c r="D7012">
        <f>SUMIF(E:E,Table1[[#This Row],[Item_Fat_Content]],N:N)</f>
        <v>6457454.3820000133</v>
      </c>
      <c r="E7012" t="s">
        <v>1608</v>
      </c>
      <c r="F7012">
        <v>6.2245149E-2</v>
      </c>
      <c r="G7012" t="s">
        <v>41</v>
      </c>
      <c r="H7012">
        <v>145.84180000000001</v>
      </c>
      <c r="I7012" t="s">
        <v>60</v>
      </c>
      <c r="J7012">
        <v>2004</v>
      </c>
      <c r="K7012" t="s">
        <v>49</v>
      </c>
      <c r="L7012" t="s">
        <v>43</v>
      </c>
      <c r="M7012" t="s">
        <v>16</v>
      </c>
      <c r="N7012">
        <v>5591.3883999999998</v>
      </c>
    </row>
    <row r="7013" spans="1:14" x14ac:dyDescent="0.3">
      <c r="A7013" t="s">
        <v>258</v>
      </c>
      <c r="B7013">
        <v>7011</v>
      </c>
      <c r="C7013">
        <v>5.3650000000000002</v>
      </c>
      <c r="D7013">
        <f>SUMIF(E:E,Table1[[#This Row],[Item_Fat_Content]],N:N)</f>
        <v>6457454.3820000133</v>
      </c>
      <c r="E7013" t="s">
        <v>1608</v>
      </c>
      <c r="F7013">
        <v>0.140811559</v>
      </c>
      <c r="G7013" t="s">
        <v>259</v>
      </c>
      <c r="H7013">
        <v>173.57640000000001</v>
      </c>
      <c r="I7013" t="s">
        <v>20</v>
      </c>
      <c r="J7013">
        <v>2009</v>
      </c>
      <c r="K7013" t="s">
        <v>14</v>
      </c>
      <c r="L7013" t="s">
        <v>21</v>
      </c>
      <c r="M7013" t="s">
        <v>22</v>
      </c>
      <c r="N7013">
        <v>2061.3168000000001</v>
      </c>
    </row>
    <row r="7014" spans="1:14" x14ac:dyDescent="0.3">
      <c r="A7014" t="s">
        <v>312</v>
      </c>
      <c r="B7014">
        <v>7012</v>
      </c>
      <c r="C7014">
        <v>6.0949999999999998</v>
      </c>
      <c r="D7014">
        <f>SUMIF(E:E,Table1[[#This Row],[Item_Fat_Content]],N:N)</f>
        <v>11904094.532999987</v>
      </c>
      <c r="E7014" t="s">
        <v>11</v>
      </c>
      <c r="F7014">
        <v>8.1527379999999997E-2</v>
      </c>
      <c r="G7014" t="s">
        <v>178</v>
      </c>
      <c r="H7014">
        <v>140.31540000000001</v>
      </c>
      <c r="I7014" t="s">
        <v>20</v>
      </c>
      <c r="J7014">
        <v>2009</v>
      </c>
      <c r="K7014" t="s">
        <v>14</v>
      </c>
      <c r="L7014" t="s">
        <v>21</v>
      </c>
      <c r="M7014" t="s">
        <v>22</v>
      </c>
      <c r="N7014">
        <v>1843.6002000000001</v>
      </c>
    </row>
    <row r="7015" spans="1:14" x14ac:dyDescent="0.3">
      <c r="A7015" t="s">
        <v>1502</v>
      </c>
      <c r="B7015">
        <v>7013</v>
      </c>
      <c r="C7015">
        <f>C7014</f>
        <v>6.0949999999999998</v>
      </c>
      <c r="D7015">
        <f>SUMIF(E:E,Table1[[#This Row],[Item_Fat_Content]],N:N)</f>
        <v>11904094.532999987</v>
      </c>
      <c r="E7015" t="s">
        <v>11</v>
      </c>
      <c r="F7015">
        <v>5.8198141000000002E-2</v>
      </c>
      <c r="G7015" t="s">
        <v>56</v>
      </c>
      <c r="H7015">
        <v>110.45440000000001</v>
      </c>
      <c r="I7015" t="s">
        <v>38</v>
      </c>
      <c r="J7015">
        <v>1985</v>
      </c>
      <c r="K7015" t="s">
        <v>14</v>
      </c>
      <c r="L7015" t="s">
        <v>21</v>
      </c>
      <c r="M7015" t="s">
        <v>39</v>
      </c>
      <c r="N7015">
        <v>4250.4672</v>
      </c>
    </row>
    <row r="7016" spans="1:14" x14ac:dyDescent="0.3">
      <c r="A7016" t="s">
        <v>296</v>
      </c>
      <c r="B7016">
        <v>7014</v>
      </c>
      <c r="C7016">
        <v>16.75</v>
      </c>
      <c r="D7016">
        <f>SUMIF(E:E,Table1[[#This Row],[Item_Fat_Content]],N:N)</f>
        <v>11904094.532999987</v>
      </c>
      <c r="E7016" t="s">
        <v>11</v>
      </c>
      <c r="F7016">
        <v>8.1446638000000002E-2</v>
      </c>
      <c r="G7016" t="s">
        <v>26</v>
      </c>
      <c r="H7016">
        <v>257.09879999999998</v>
      </c>
      <c r="I7016" t="s">
        <v>13</v>
      </c>
      <c r="J7016">
        <v>1999</v>
      </c>
      <c r="K7016" t="s">
        <v>14</v>
      </c>
      <c r="L7016" t="s">
        <v>15</v>
      </c>
      <c r="M7016" t="s">
        <v>16</v>
      </c>
      <c r="N7016">
        <v>6424.97</v>
      </c>
    </row>
    <row r="7017" spans="1:14" x14ac:dyDescent="0.3">
      <c r="A7017" t="s">
        <v>766</v>
      </c>
      <c r="B7017">
        <v>7015</v>
      </c>
      <c r="C7017">
        <v>21.25</v>
      </c>
      <c r="D7017">
        <f>SUMIF(E:E,Table1[[#This Row],[Item_Fat_Content]],N:N)</f>
        <v>11904094.532999987</v>
      </c>
      <c r="E7017" t="s">
        <v>11</v>
      </c>
      <c r="F7017">
        <v>1.9462622999999998E-2</v>
      </c>
      <c r="G7017" t="s">
        <v>36</v>
      </c>
      <c r="H7017">
        <v>120.87560000000001</v>
      </c>
      <c r="I7017" t="s">
        <v>42</v>
      </c>
      <c r="J7017">
        <v>2002</v>
      </c>
      <c r="K7017" t="str">
        <f>K7016</f>
        <v>Medium</v>
      </c>
      <c r="L7017" t="s">
        <v>43</v>
      </c>
      <c r="M7017" t="s">
        <v>16</v>
      </c>
      <c r="N7017">
        <v>1575.2828</v>
      </c>
    </row>
    <row r="7018" spans="1:14" x14ac:dyDescent="0.3">
      <c r="A7018" t="s">
        <v>1373</v>
      </c>
      <c r="B7018">
        <v>7016</v>
      </c>
      <c r="C7018">
        <f>C7017</f>
        <v>21.25</v>
      </c>
      <c r="D7018">
        <f>SUMIF(E:E,Table1[[#This Row],[Item_Fat_Content]],N:N)</f>
        <v>11904094.532999987</v>
      </c>
      <c r="E7018" t="s">
        <v>11</v>
      </c>
      <c r="F7018">
        <v>7.2317217000000003E-2</v>
      </c>
      <c r="G7018" t="s">
        <v>30</v>
      </c>
      <c r="H7018">
        <v>230.26679999999999</v>
      </c>
      <c r="I7018" t="s">
        <v>38</v>
      </c>
      <c r="J7018">
        <v>1985</v>
      </c>
      <c r="K7018" t="s">
        <v>14</v>
      </c>
      <c r="L7018" t="s">
        <v>21</v>
      </c>
      <c r="M7018" t="s">
        <v>39</v>
      </c>
      <c r="N7018">
        <v>8062.8379999999997</v>
      </c>
    </row>
    <row r="7019" spans="1:14" x14ac:dyDescent="0.3">
      <c r="A7019" t="s">
        <v>1269</v>
      </c>
      <c r="B7019">
        <v>7017</v>
      </c>
      <c r="C7019">
        <v>12.1</v>
      </c>
      <c r="D7019">
        <f>SUMIF(E:E,Table1[[#This Row],[Item_Fat_Content]],N:N)</f>
        <v>11904094.532999987</v>
      </c>
      <c r="E7019" t="s">
        <v>11</v>
      </c>
      <c r="F7019">
        <v>2.0684919E-2</v>
      </c>
      <c r="G7019" t="s">
        <v>36</v>
      </c>
      <c r="H7019">
        <v>148.57339999999999</v>
      </c>
      <c r="I7019" t="s">
        <v>45</v>
      </c>
      <c r="J7019">
        <v>2007</v>
      </c>
      <c r="K7019" t="str">
        <f t="shared" ref="K7019:K7020" si="544">K7018</f>
        <v>Medium</v>
      </c>
      <c r="L7019" t="s">
        <v>43</v>
      </c>
      <c r="M7019" t="s">
        <v>16</v>
      </c>
      <c r="N7019">
        <v>1336.2606000000001</v>
      </c>
    </row>
    <row r="7020" spans="1:14" x14ac:dyDescent="0.3">
      <c r="A7020" t="s">
        <v>235</v>
      </c>
      <c r="B7020">
        <v>7018</v>
      </c>
      <c r="C7020">
        <v>15.1</v>
      </c>
      <c r="D7020">
        <f>SUMIF(E:E,Table1[[#This Row],[Item_Fat_Content]],N:N)</f>
        <v>11904094.532999987</v>
      </c>
      <c r="E7020" t="s">
        <v>11</v>
      </c>
      <c r="F7020">
        <v>8.7604871000000001E-2</v>
      </c>
      <c r="G7020" t="s">
        <v>24</v>
      </c>
      <c r="H7020">
        <v>242.25120000000001</v>
      </c>
      <c r="I7020" t="s">
        <v>27</v>
      </c>
      <c r="J7020">
        <v>1998</v>
      </c>
      <c r="K7020" t="str">
        <f t="shared" si="544"/>
        <v>Medium</v>
      </c>
      <c r="L7020" t="s">
        <v>21</v>
      </c>
      <c r="M7020" t="s">
        <v>28</v>
      </c>
      <c r="N7020">
        <v>484.70240000000001</v>
      </c>
    </row>
    <row r="7021" spans="1:14" x14ac:dyDescent="0.3">
      <c r="A7021" t="s">
        <v>1264</v>
      </c>
      <c r="B7021">
        <v>7019</v>
      </c>
      <c r="C7021">
        <v>8.6</v>
      </c>
      <c r="D7021">
        <f>SUMIF(E:E,Table1[[#This Row],[Item_Fat_Content]],N:N)</f>
        <v>6457454.3820000133</v>
      </c>
      <c r="E7021" t="s">
        <v>1608</v>
      </c>
      <c r="F7021">
        <v>0</v>
      </c>
      <c r="G7021" t="s">
        <v>78</v>
      </c>
      <c r="H7021">
        <v>131.53100000000001</v>
      </c>
      <c r="I7021" t="s">
        <v>13</v>
      </c>
      <c r="J7021">
        <v>1999</v>
      </c>
      <c r="K7021" t="s">
        <v>14</v>
      </c>
      <c r="L7021" t="s">
        <v>15</v>
      </c>
      <c r="M7021" t="s">
        <v>16</v>
      </c>
      <c r="N7021">
        <v>2466.7890000000002</v>
      </c>
    </row>
    <row r="7022" spans="1:14" x14ac:dyDescent="0.3">
      <c r="A7022" t="s">
        <v>112</v>
      </c>
      <c r="B7022">
        <v>7020</v>
      </c>
      <c r="C7022">
        <v>17.600000000000001</v>
      </c>
      <c r="D7022">
        <f>SUMIF(E:E,Table1[[#This Row],[Item_Fat_Content]],N:N)</f>
        <v>11904094.532999987</v>
      </c>
      <c r="E7022" t="s">
        <v>11</v>
      </c>
      <c r="F7022">
        <v>4.1681058999999999E-2</v>
      </c>
      <c r="G7022" t="s">
        <v>19</v>
      </c>
      <c r="H7022">
        <v>164.2526</v>
      </c>
      <c r="I7022" t="s">
        <v>13</v>
      </c>
      <c r="J7022">
        <v>1999</v>
      </c>
      <c r="K7022" t="s">
        <v>14</v>
      </c>
      <c r="L7022" t="s">
        <v>15</v>
      </c>
      <c r="M7022" t="s">
        <v>16</v>
      </c>
      <c r="N7022">
        <v>1315.6207999999999</v>
      </c>
    </row>
    <row r="7023" spans="1:14" x14ac:dyDescent="0.3">
      <c r="A7023" t="s">
        <v>507</v>
      </c>
      <c r="B7023">
        <v>7021</v>
      </c>
      <c r="C7023">
        <v>15.35</v>
      </c>
      <c r="D7023">
        <f>SUMIF(E:E,Table1[[#This Row],[Item_Fat_Content]],N:N)</f>
        <v>11904094.532999987</v>
      </c>
      <c r="E7023" t="s">
        <v>11</v>
      </c>
      <c r="F7023">
        <v>1.5676230999999999E-2</v>
      </c>
      <c r="G7023" t="s">
        <v>178</v>
      </c>
      <c r="H7023">
        <v>144.047</v>
      </c>
      <c r="I7023" t="s">
        <v>48</v>
      </c>
      <c r="J7023">
        <v>1997</v>
      </c>
      <c r="K7023" t="s">
        <v>49</v>
      </c>
      <c r="L7023" t="s">
        <v>15</v>
      </c>
      <c r="M7023" t="s">
        <v>16</v>
      </c>
      <c r="N7023">
        <v>286.29399999999998</v>
      </c>
    </row>
    <row r="7024" spans="1:14" x14ac:dyDescent="0.3">
      <c r="A7024" t="s">
        <v>57</v>
      </c>
      <c r="B7024">
        <v>7022</v>
      </c>
      <c r="C7024">
        <v>8.26</v>
      </c>
      <c r="D7024">
        <f>SUMIF(E:E,Table1[[#This Row],[Item_Fat_Content]],N:N)</f>
        <v>11904094.532999987</v>
      </c>
      <c r="E7024" t="s">
        <v>11</v>
      </c>
      <c r="F7024">
        <v>3.4397781000000002E-2</v>
      </c>
      <c r="G7024" t="s">
        <v>58</v>
      </c>
      <c r="H7024">
        <v>115.7834</v>
      </c>
      <c r="I7024" t="s">
        <v>60</v>
      </c>
      <c r="J7024">
        <v>2004</v>
      </c>
      <c r="K7024" t="s">
        <v>49</v>
      </c>
      <c r="L7024" t="s">
        <v>43</v>
      </c>
      <c r="M7024" t="s">
        <v>16</v>
      </c>
      <c r="N7024">
        <v>2073.3011999999999</v>
      </c>
    </row>
    <row r="7025" spans="1:14" x14ac:dyDescent="0.3">
      <c r="A7025" t="s">
        <v>1378</v>
      </c>
      <c r="B7025">
        <v>7023</v>
      </c>
      <c r="C7025">
        <v>6.57</v>
      </c>
      <c r="D7025">
        <f>SUMIF(E:E,Table1[[#This Row],[Item_Fat_Content]],N:N)</f>
        <v>11904094.532999987</v>
      </c>
      <c r="E7025" t="s">
        <v>11</v>
      </c>
      <c r="F7025">
        <v>9.6880573999999997E-2</v>
      </c>
      <c r="G7025" t="s">
        <v>30</v>
      </c>
      <c r="H7025">
        <v>191.482</v>
      </c>
      <c r="I7025" t="s">
        <v>48</v>
      </c>
      <c r="J7025">
        <v>1997</v>
      </c>
      <c r="K7025" t="s">
        <v>49</v>
      </c>
      <c r="L7025" t="s">
        <v>15</v>
      </c>
      <c r="M7025" t="s">
        <v>16</v>
      </c>
      <c r="N7025">
        <v>5020.1319999999996</v>
      </c>
    </row>
    <row r="7026" spans="1:14" x14ac:dyDescent="0.3">
      <c r="A7026" t="s">
        <v>1042</v>
      </c>
      <c r="B7026">
        <v>7024</v>
      </c>
      <c r="C7026">
        <v>11.6</v>
      </c>
      <c r="D7026">
        <f>SUMIF(E:E,Table1[[#This Row],[Item_Fat_Content]],N:N)</f>
        <v>11904094.532999987</v>
      </c>
      <c r="E7026" t="s">
        <v>11</v>
      </c>
      <c r="F7026">
        <v>1.7817284999999999E-2</v>
      </c>
      <c r="G7026" t="s">
        <v>73</v>
      </c>
      <c r="H7026">
        <v>177.0686</v>
      </c>
      <c r="I7026" t="s">
        <v>20</v>
      </c>
      <c r="J7026">
        <v>2009</v>
      </c>
      <c r="K7026" t="s">
        <v>14</v>
      </c>
      <c r="L7026" t="s">
        <v>21</v>
      </c>
      <c r="M7026" t="s">
        <v>22</v>
      </c>
      <c r="N7026">
        <v>1422.1487999999999</v>
      </c>
    </row>
    <row r="7027" spans="1:14" x14ac:dyDescent="0.3">
      <c r="A7027" t="s">
        <v>389</v>
      </c>
      <c r="B7027">
        <v>7025</v>
      </c>
      <c r="C7027">
        <v>20.350000000000001</v>
      </c>
      <c r="D7027">
        <f>SUMIF(E:E,Table1[[#This Row],[Item_Fat_Content]],N:N)</f>
        <v>6457454.3820000133</v>
      </c>
      <c r="E7027" t="s">
        <v>1608</v>
      </c>
      <c r="F7027">
        <v>1.4909465E-2</v>
      </c>
      <c r="G7027" t="s">
        <v>26</v>
      </c>
      <c r="H7027">
        <v>232.39580000000001</v>
      </c>
      <c r="I7027" t="s">
        <v>45</v>
      </c>
      <c r="J7027">
        <v>2007</v>
      </c>
      <c r="K7027" t="str">
        <f>K7026</f>
        <v>Medium</v>
      </c>
      <c r="L7027" t="s">
        <v>43</v>
      </c>
      <c r="M7027" t="s">
        <v>16</v>
      </c>
      <c r="N7027">
        <v>6076.0907999999999</v>
      </c>
    </row>
    <row r="7028" spans="1:14" x14ac:dyDescent="0.3">
      <c r="A7028" t="s">
        <v>780</v>
      </c>
      <c r="B7028">
        <v>7026</v>
      </c>
      <c r="C7028">
        <v>12.15</v>
      </c>
      <c r="D7028">
        <f>SUMIF(E:E,Table1[[#This Row],[Item_Fat_Content]],N:N)</f>
        <v>11904094.532999987</v>
      </c>
      <c r="E7028" t="s">
        <v>11</v>
      </c>
      <c r="F7028">
        <v>0</v>
      </c>
      <c r="G7028" t="s">
        <v>178</v>
      </c>
      <c r="H7028">
        <v>254.904</v>
      </c>
      <c r="I7028" t="s">
        <v>48</v>
      </c>
      <c r="J7028">
        <v>1997</v>
      </c>
      <c r="K7028" t="s">
        <v>49</v>
      </c>
      <c r="L7028" t="s">
        <v>15</v>
      </c>
      <c r="M7028" t="s">
        <v>16</v>
      </c>
      <c r="N7028">
        <v>4048.0639999999999</v>
      </c>
    </row>
    <row r="7029" spans="1:14" x14ac:dyDescent="0.3">
      <c r="A7029" t="s">
        <v>1558</v>
      </c>
      <c r="B7029">
        <v>7027</v>
      </c>
      <c r="C7029">
        <v>17.350000000000001</v>
      </c>
      <c r="D7029">
        <f>SUMIF(E:E,Table1[[#This Row],[Item_Fat_Content]],N:N)</f>
        <v>6457454.3820000133</v>
      </c>
      <c r="E7029" t="s">
        <v>1608</v>
      </c>
      <c r="F7029">
        <v>4.1439718E-2</v>
      </c>
      <c r="G7029" t="s">
        <v>41</v>
      </c>
      <c r="H7029">
        <v>93.7804</v>
      </c>
      <c r="I7029" t="s">
        <v>31</v>
      </c>
      <c r="J7029">
        <v>1987</v>
      </c>
      <c r="K7029" t="s">
        <v>32</v>
      </c>
      <c r="L7029" t="s">
        <v>21</v>
      </c>
      <c r="M7029" t="s">
        <v>16</v>
      </c>
      <c r="N7029">
        <v>2848.2923999999998</v>
      </c>
    </row>
    <row r="7030" spans="1:14" x14ac:dyDescent="0.3">
      <c r="A7030" t="s">
        <v>783</v>
      </c>
      <c r="B7030">
        <v>7028</v>
      </c>
      <c r="C7030">
        <v>7</v>
      </c>
      <c r="D7030">
        <f>SUMIF(E:E,Table1[[#This Row],[Item_Fat_Content]],N:N)</f>
        <v>11904094.532999987</v>
      </c>
      <c r="E7030" t="s">
        <v>11</v>
      </c>
      <c r="F7030">
        <v>0.15140558700000001</v>
      </c>
      <c r="G7030" t="s">
        <v>73</v>
      </c>
      <c r="H7030">
        <v>107.72799999999999</v>
      </c>
      <c r="I7030" t="s">
        <v>48</v>
      </c>
      <c r="J7030">
        <v>1997</v>
      </c>
      <c r="K7030" t="s">
        <v>49</v>
      </c>
      <c r="L7030" t="s">
        <v>15</v>
      </c>
      <c r="M7030" t="s">
        <v>16</v>
      </c>
      <c r="N7030">
        <v>2024.0319999999999</v>
      </c>
    </row>
    <row r="7031" spans="1:14" x14ac:dyDescent="0.3">
      <c r="A7031" t="s">
        <v>278</v>
      </c>
      <c r="B7031">
        <v>7029</v>
      </c>
      <c r="C7031">
        <v>8.5</v>
      </c>
      <c r="D7031">
        <f>SUMIF(E:E,Table1[[#This Row],[Item_Fat_Content]],N:N)</f>
        <v>11904094.532999987</v>
      </c>
      <c r="E7031" t="s">
        <v>11</v>
      </c>
      <c r="F7031">
        <v>9.7803261000000002E-2</v>
      </c>
      <c r="G7031" t="s">
        <v>73</v>
      </c>
      <c r="H7031">
        <v>50.532400000000003</v>
      </c>
      <c r="I7031" t="s">
        <v>31</v>
      </c>
      <c r="J7031">
        <v>1987</v>
      </c>
      <c r="K7031" t="s">
        <v>32</v>
      </c>
      <c r="L7031" t="s">
        <v>21</v>
      </c>
      <c r="M7031" t="s">
        <v>16</v>
      </c>
      <c r="N7031">
        <v>882.85080000000005</v>
      </c>
    </row>
    <row r="7032" spans="1:14" x14ac:dyDescent="0.3">
      <c r="A7032" t="s">
        <v>1154</v>
      </c>
      <c r="B7032">
        <v>7030</v>
      </c>
      <c r="C7032">
        <f>C7031</f>
        <v>8.5</v>
      </c>
      <c r="D7032">
        <f>SUMIF(E:E,Table1[[#This Row],[Item_Fat_Content]],N:N)</f>
        <v>11904094.532999987</v>
      </c>
      <c r="E7032" t="s">
        <v>11</v>
      </c>
      <c r="F7032">
        <v>0.196659953</v>
      </c>
      <c r="G7032" t="s">
        <v>30</v>
      </c>
      <c r="H7032">
        <v>125.80459999999999</v>
      </c>
      <c r="I7032" t="s">
        <v>65</v>
      </c>
      <c r="J7032">
        <v>1985</v>
      </c>
      <c r="K7032" t="s">
        <v>49</v>
      </c>
      <c r="L7032" t="s">
        <v>15</v>
      </c>
      <c r="M7032" t="s">
        <v>28</v>
      </c>
      <c r="N7032">
        <v>249.00919999999999</v>
      </c>
    </row>
    <row r="7033" spans="1:14" x14ac:dyDescent="0.3">
      <c r="A7033" t="s">
        <v>72</v>
      </c>
      <c r="B7033">
        <v>7031</v>
      </c>
      <c r="C7033">
        <v>14.5</v>
      </c>
      <c r="D7033">
        <f>SUMIF(E:E,Table1[[#This Row],[Item_Fat_Content]],N:N)</f>
        <v>6457454.3820000133</v>
      </c>
      <c r="E7033" t="s">
        <v>1608</v>
      </c>
      <c r="F7033">
        <v>4.1313203E-2</v>
      </c>
      <c r="G7033" t="s">
        <v>73</v>
      </c>
      <c r="H7033">
        <v>42.045400000000001</v>
      </c>
      <c r="I7033" t="s">
        <v>13</v>
      </c>
      <c r="J7033">
        <v>1999</v>
      </c>
      <c r="K7033" t="s">
        <v>14</v>
      </c>
      <c r="L7033" t="s">
        <v>15</v>
      </c>
      <c r="M7033" t="s">
        <v>16</v>
      </c>
      <c r="N7033">
        <v>377.5086</v>
      </c>
    </row>
    <row r="7034" spans="1:14" x14ac:dyDescent="0.3">
      <c r="A7034" t="s">
        <v>376</v>
      </c>
      <c r="B7034">
        <v>7032</v>
      </c>
      <c r="C7034">
        <v>9.1950000000000003</v>
      </c>
      <c r="D7034">
        <f>SUMIF(E:E,Table1[[#This Row],[Item_Fat_Content]],N:N)</f>
        <v>6457454.3820000133</v>
      </c>
      <c r="E7034" t="s">
        <v>1608</v>
      </c>
      <c r="F7034">
        <v>0.13065744200000001</v>
      </c>
      <c r="G7034" t="s">
        <v>24</v>
      </c>
      <c r="H7034">
        <v>106.45959999999999</v>
      </c>
      <c r="I7034" t="s">
        <v>27</v>
      </c>
      <c r="J7034">
        <v>1998</v>
      </c>
      <c r="K7034" t="str">
        <f>K7033</f>
        <v>Medium</v>
      </c>
      <c r="L7034" t="s">
        <v>21</v>
      </c>
      <c r="M7034" t="s">
        <v>28</v>
      </c>
      <c r="N7034">
        <v>215.7192</v>
      </c>
    </row>
    <row r="7035" spans="1:14" x14ac:dyDescent="0.3">
      <c r="A7035" t="s">
        <v>525</v>
      </c>
      <c r="B7035">
        <v>7033</v>
      </c>
      <c r="C7035">
        <v>17.75</v>
      </c>
      <c r="D7035">
        <f>SUMIF(E:E,Table1[[#This Row],[Item_Fat_Content]],N:N)</f>
        <v>6457454.3820000133</v>
      </c>
      <c r="E7035" t="s">
        <v>1608</v>
      </c>
      <c r="F7035">
        <v>2.9700018000000002E-2</v>
      </c>
      <c r="G7035" t="s">
        <v>26</v>
      </c>
      <c r="H7035">
        <v>140.38380000000001</v>
      </c>
      <c r="I7035" t="s">
        <v>13</v>
      </c>
      <c r="J7035">
        <v>1999</v>
      </c>
      <c r="K7035" t="s">
        <v>14</v>
      </c>
      <c r="L7035" t="s">
        <v>15</v>
      </c>
      <c r="M7035" t="s">
        <v>16</v>
      </c>
      <c r="N7035">
        <v>1404.838</v>
      </c>
    </row>
    <row r="7036" spans="1:14" x14ac:dyDescent="0.3">
      <c r="A7036" t="s">
        <v>1367</v>
      </c>
      <c r="B7036">
        <v>7034</v>
      </c>
      <c r="C7036">
        <v>8.7750000000000004</v>
      </c>
      <c r="D7036">
        <f>SUMIF(E:E,Table1[[#This Row],[Item_Fat_Content]],N:N)</f>
        <v>11904094.532999987</v>
      </c>
      <c r="E7036" t="s">
        <v>11</v>
      </c>
      <c r="F7036">
        <v>0</v>
      </c>
      <c r="G7036" t="s">
        <v>26</v>
      </c>
      <c r="H7036">
        <v>111.3228</v>
      </c>
      <c r="I7036" t="s">
        <v>13</v>
      </c>
      <c r="J7036">
        <v>1999</v>
      </c>
      <c r="K7036" t="s">
        <v>14</v>
      </c>
      <c r="L7036" t="s">
        <v>15</v>
      </c>
      <c r="M7036" t="s">
        <v>16</v>
      </c>
      <c r="N7036">
        <v>1436.7963999999999</v>
      </c>
    </row>
    <row r="7037" spans="1:14" x14ac:dyDescent="0.3">
      <c r="A7037" t="s">
        <v>1263</v>
      </c>
      <c r="B7037">
        <v>7035</v>
      </c>
      <c r="C7037">
        <v>16.7</v>
      </c>
      <c r="D7037">
        <f>SUMIF(E:E,Table1[[#This Row],[Item_Fat_Content]],N:N)</f>
        <v>6457454.3820000133</v>
      </c>
      <c r="E7037" t="s">
        <v>1608</v>
      </c>
      <c r="F7037">
        <v>7.0312473E-2</v>
      </c>
      <c r="G7037" t="s">
        <v>34</v>
      </c>
      <c r="H7037">
        <v>189.62139999999999</v>
      </c>
      <c r="I7037" t="s">
        <v>45</v>
      </c>
      <c r="J7037">
        <v>2007</v>
      </c>
      <c r="K7037" t="str">
        <f>K7036</f>
        <v>Medium</v>
      </c>
      <c r="L7037" t="s">
        <v>43</v>
      </c>
      <c r="M7037" t="s">
        <v>16</v>
      </c>
      <c r="N7037">
        <v>2826.3209999999999</v>
      </c>
    </row>
    <row r="7038" spans="1:14" x14ac:dyDescent="0.3">
      <c r="A7038" t="s">
        <v>394</v>
      </c>
      <c r="B7038">
        <v>7036</v>
      </c>
      <c r="C7038">
        <v>15.2</v>
      </c>
      <c r="D7038">
        <f>SUMIF(E:E,Table1[[#This Row],[Item_Fat_Content]],N:N)</f>
        <v>11904094.532999987</v>
      </c>
      <c r="E7038" t="s">
        <v>11</v>
      </c>
      <c r="F7038">
        <v>1.9064377E-2</v>
      </c>
      <c r="G7038" t="s">
        <v>36</v>
      </c>
      <c r="H7038">
        <v>238.22479999999999</v>
      </c>
      <c r="I7038" t="s">
        <v>13</v>
      </c>
      <c r="J7038">
        <v>1999</v>
      </c>
      <c r="K7038" t="s">
        <v>14</v>
      </c>
      <c r="L7038" t="s">
        <v>15</v>
      </c>
      <c r="M7038" t="s">
        <v>16</v>
      </c>
      <c r="N7038">
        <v>3555.3719999999998</v>
      </c>
    </row>
    <row r="7039" spans="1:14" x14ac:dyDescent="0.3">
      <c r="A7039" t="s">
        <v>975</v>
      </c>
      <c r="B7039">
        <v>7037</v>
      </c>
      <c r="C7039">
        <v>20.5</v>
      </c>
      <c r="D7039">
        <f>SUMIF(E:E,Table1[[#This Row],[Item_Fat_Content]],N:N)</f>
        <v>11904094.532999987</v>
      </c>
      <c r="E7039" t="s">
        <v>11</v>
      </c>
      <c r="F7039">
        <v>2.0605031999999999E-2</v>
      </c>
      <c r="G7039" t="s">
        <v>26</v>
      </c>
      <c r="H7039">
        <v>91.082999999999998</v>
      </c>
      <c r="I7039" t="s">
        <v>48</v>
      </c>
      <c r="J7039">
        <v>1997</v>
      </c>
      <c r="K7039" t="s">
        <v>49</v>
      </c>
      <c r="L7039" t="s">
        <v>15</v>
      </c>
      <c r="M7039" t="s">
        <v>16</v>
      </c>
      <c r="N7039">
        <v>539.298</v>
      </c>
    </row>
    <row r="7040" spans="1:14" x14ac:dyDescent="0.3">
      <c r="A7040" t="s">
        <v>1214</v>
      </c>
      <c r="B7040">
        <v>7038</v>
      </c>
      <c r="C7040">
        <f>C7039</f>
        <v>20.5</v>
      </c>
      <c r="D7040">
        <f>SUMIF(E:E,Table1[[#This Row],[Item_Fat_Content]],N:N)</f>
        <v>11904094.532999987</v>
      </c>
      <c r="E7040" t="s">
        <v>11</v>
      </c>
      <c r="F7040">
        <v>0</v>
      </c>
      <c r="G7040" t="s">
        <v>30</v>
      </c>
      <c r="H7040">
        <v>115.2176</v>
      </c>
      <c r="I7040" t="s">
        <v>38</v>
      </c>
      <c r="J7040">
        <v>1985</v>
      </c>
      <c r="K7040" t="s">
        <v>14</v>
      </c>
      <c r="L7040" t="s">
        <v>21</v>
      </c>
      <c r="M7040" t="s">
        <v>39</v>
      </c>
      <c r="N7040">
        <v>1030.6584</v>
      </c>
    </row>
    <row r="7041" spans="1:14" x14ac:dyDescent="0.3">
      <c r="A7041" t="s">
        <v>1606</v>
      </c>
      <c r="B7041">
        <v>7039</v>
      </c>
      <c r="C7041">
        <v>5.21</v>
      </c>
      <c r="D7041">
        <f>SUMIF(E:E,Table1[[#This Row],[Item_Fat_Content]],N:N)</f>
        <v>11904094.532999987</v>
      </c>
      <c r="E7041" t="s">
        <v>11</v>
      </c>
      <c r="F7041">
        <v>1.1072172999999999E-2</v>
      </c>
      <c r="G7041" t="s">
        <v>30</v>
      </c>
      <c r="H7041">
        <v>257.89620000000002</v>
      </c>
      <c r="I7041" t="s">
        <v>45</v>
      </c>
      <c r="J7041">
        <v>2007</v>
      </c>
      <c r="K7041" t="str">
        <f t="shared" ref="K7041:K7042" si="545">K7040</f>
        <v>Medium</v>
      </c>
      <c r="L7041" t="s">
        <v>43</v>
      </c>
      <c r="M7041" t="s">
        <v>16</v>
      </c>
      <c r="N7041">
        <v>4402.9354000000003</v>
      </c>
    </row>
    <row r="7042" spans="1:14" x14ac:dyDescent="0.3">
      <c r="A7042" t="s">
        <v>840</v>
      </c>
      <c r="B7042">
        <v>7040</v>
      </c>
      <c r="C7042">
        <v>10.3</v>
      </c>
      <c r="D7042">
        <f>SUMIF(E:E,Table1[[#This Row],[Item_Fat_Content]],N:N)</f>
        <v>6457454.3820000133</v>
      </c>
      <c r="E7042" t="s">
        <v>1608</v>
      </c>
      <c r="F7042">
        <v>0</v>
      </c>
      <c r="G7042" t="s">
        <v>26</v>
      </c>
      <c r="H7042">
        <v>115.7176</v>
      </c>
      <c r="I7042" t="s">
        <v>45</v>
      </c>
      <c r="J7042">
        <v>2007</v>
      </c>
      <c r="K7042" t="str">
        <f t="shared" si="545"/>
        <v>Medium</v>
      </c>
      <c r="L7042" t="s">
        <v>43</v>
      </c>
      <c r="M7042" t="s">
        <v>16</v>
      </c>
      <c r="N7042">
        <v>1717.7639999999999</v>
      </c>
    </row>
    <row r="7043" spans="1:14" x14ac:dyDescent="0.3">
      <c r="A7043" t="s">
        <v>115</v>
      </c>
      <c r="B7043">
        <v>7041</v>
      </c>
      <c r="C7043">
        <v>18.25</v>
      </c>
      <c r="D7043">
        <f>SUMIF(E:E,Table1[[#This Row],[Item_Fat_Content]],N:N)</f>
        <v>11904094.532999987</v>
      </c>
      <c r="E7043" t="s">
        <v>11</v>
      </c>
      <c r="F7043">
        <v>6.0342303999999999E-2</v>
      </c>
      <c r="G7043" t="s">
        <v>116</v>
      </c>
      <c r="H7043">
        <v>165.95259999999999</v>
      </c>
      <c r="I7043" t="s">
        <v>13</v>
      </c>
      <c r="J7043">
        <v>1999</v>
      </c>
      <c r="K7043" t="s">
        <v>14</v>
      </c>
      <c r="L7043" t="s">
        <v>15</v>
      </c>
      <c r="M7043" t="s">
        <v>16</v>
      </c>
      <c r="N7043">
        <v>1644.5260000000001</v>
      </c>
    </row>
    <row r="7044" spans="1:14" x14ac:dyDescent="0.3">
      <c r="A7044" t="s">
        <v>1599</v>
      </c>
      <c r="B7044">
        <v>7042</v>
      </c>
      <c r="C7044">
        <v>21.25</v>
      </c>
      <c r="D7044">
        <f>SUMIF(E:E,Table1[[#This Row],[Item_Fat_Content]],N:N)</f>
        <v>11904094.532999987</v>
      </c>
      <c r="E7044" t="s">
        <v>11</v>
      </c>
      <c r="F7044">
        <v>0.113833823</v>
      </c>
      <c r="G7044" t="s">
        <v>56</v>
      </c>
      <c r="H7044">
        <v>232.83</v>
      </c>
      <c r="I7044" t="s">
        <v>42</v>
      </c>
      <c r="J7044">
        <v>2002</v>
      </c>
      <c r="K7044" t="str">
        <f>K7043</f>
        <v>Medium</v>
      </c>
      <c r="L7044" t="s">
        <v>43</v>
      </c>
      <c r="M7044" t="s">
        <v>16</v>
      </c>
      <c r="N7044">
        <v>1398.18</v>
      </c>
    </row>
    <row r="7045" spans="1:14" x14ac:dyDescent="0.3">
      <c r="A7045" t="s">
        <v>498</v>
      </c>
      <c r="B7045">
        <v>7043</v>
      </c>
      <c r="C7045">
        <v>8.6</v>
      </c>
      <c r="D7045">
        <f>SUMIF(E:E,Table1[[#This Row],[Item_Fat_Content]],N:N)</f>
        <v>11904094.532999987</v>
      </c>
      <c r="E7045" t="s">
        <v>11</v>
      </c>
      <c r="F7045">
        <v>3.2615377000000001E-2</v>
      </c>
      <c r="G7045" t="s">
        <v>56</v>
      </c>
      <c r="H7045">
        <v>142.91540000000001</v>
      </c>
      <c r="I7045" t="s">
        <v>60</v>
      </c>
      <c r="J7045">
        <v>2004</v>
      </c>
      <c r="K7045" t="s">
        <v>49</v>
      </c>
      <c r="L7045" t="s">
        <v>43</v>
      </c>
      <c r="M7045" t="s">
        <v>16</v>
      </c>
      <c r="N7045">
        <v>992.70780000000002</v>
      </c>
    </row>
    <row r="7046" spans="1:14" x14ac:dyDescent="0.3">
      <c r="A7046" t="s">
        <v>688</v>
      </c>
      <c r="B7046">
        <v>7044</v>
      </c>
      <c r="C7046">
        <v>10.3</v>
      </c>
      <c r="D7046">
        <f>SUMIF(E:E,Table1[[#This Row],[Item_Fat_Content]],N:N)</f>
        <v>6457454.3820000133</v>
      </c>
      <c r="E7046" t="s">
        <v>1608</v>
      </c>
      <c r="F7046">
        <v>2.4935296999999999E-2</v>
      </c>
      <c r="G7046" t="s">
        <v>34</v>
      </c>
      <c r="H7046">
        <v>172.04220000000001</v>
      </c>
      <c r="I7046" t="s">
        <v>13</v>
      </c>
      <c r="J7046">
        <v>1999</v>
      </c>
      <c r="K7046" t="s">
        <v>14</v>
      </c>
      <c r="L7046" t="s">
        <v>15</v>
      </c>
      <c r="M7046" t="s">
        <v>16</v>
      </c>
      <c r="N7046">
        <v>3966.1705999999999</v>
      </c>
    </row>
    <row r="7047" spans="1:14" x14ac:dyDescent="0.3">
      <c r="A7047" t="s">
        <v>978</v>
      </c>
      <c r="B7047">
        <v>7045</v>
      </c>
      <c r="C7047">
        <v>9.5</v>
      </c>
      <c r="D7047">
        <f>SUMIF(E:E,Table1[[#This Row],[Item_Fat_Content]],N:N)</f>
        <v>11904094.532999987</v>
      </c>
      <c r="E7047" t="s">
        <v>11</v>
      </c>
      <c r="F7047">
        <v>7.4345268000000006E-2</v>
      </c>
      <c r="G7047" t="s">
        <v>36</v>
      </c>
      <c r="H7047">
        <v>251.97239999999999</v>
      </c>
      <c r="I7047" t="s">
        <v>48</v>
      </c>
      <c r="J7047">
        <v>1997</v>
      </c>
      <c r="K7047" t="s">
        <v>49</v>
      </c>
      <c r="L7047" t="s">
        <v>15</v>
      </c>
      <c r="M7047" t="s">
        <v>16</v>
      </c>
      <c r="N7047">
        <v>3523.4135999999999</v>
      </c>
    </row>
    <row r="7048" spans="1:14" x14ac:dyDescent="0.3">
      <c r="A7048" t="s">
        <v>332</v>
      </c>
      <c r="B7048">
        <v>7046</v>
      </c>
      <c r="C7048">
        <v>9.3000000000000007</v>
      </c>
      <c r="D7048">
        <f>SUMIF(E:E,Table1[[#This Row],[Item_Fat_Content]],N:N)</f>
        <v>11904094.532999987</v>
      </c>
      <c r="E7048" t="s">
        <v>11</v>
      </c>
      <c r="F7048">
        <v>4.2283453999999998E-2</v>
      </c>
      <c r="G7048" t="s">
        <v>58</v>
      </c>
      <c r="H7048">
        <v>125.4388</v>
      </c>
      <c r="I7048" t="s">
        <v>60</v>
      </c>
      <c r="J7048">
        <v>2004</v>
      </c>
      <c r="K7048" t="s">
        <v>49</v>
      </c>
      <c r="L7048" t="s">
        <v>43</v>
      </c>
      <c r="M7048" t="s">
        <v>16</v>
      </c>
      <c r="N7048">
        <v>3715.1640000000002</v>
      </c>
    </row>
    <row r="7049" spans="1:14" x14ac:dyDescent="0.3">
      <c r="A7049" t="s">
        <v>1106</v>
      </c>
      <c r="B7049">
        <v>7047</v>
      </c>
      <c r="C7049">
        <v>9.1950000000000003</v>
      </c>
      <c r="D7049">
        <f>SUMIF(E:E,Table1[[#This Row],[Item_Fat_Content]],N:N)</f>
        <v>6457454.3820000133</v>
      </c>
      <c r="E7049" t="s">
        <v>1608</v>
      </c>
      <c r="F7049">
        <v>4.7387143999999999E-2</v>
      </c>
      <c r="G7049" t="s">
        <v>41</v>
      </c>
      <c r="H7049">
        <v>50.866599999999998</v>
      </c>
      <c r="I7049" t="s">
        <v>45</v>
      </c>
      <c r="J7049">
        <v>2007</v>
      </c>
      <c r="K7049" t="str">
        <f t="shared" ref="K7049:K7050" si="546">K7048</f>
        <v>Small</v>
      </c>
      <c r="L7049" t="s">
        <v>43</v>
      </c>
      <c r="M7049" t="s">
        <v>16</v>
      </c>
      <c r="N7049">
        <v>871.53219999999999</v>
      </c>
    </row>
    <row r="7050" spans="1:14" x14ac:dyDescent="0.3">
      <c r="A7050" t="s">
        <v>1046</v>
      </c>
      <c r="B7050">
        <v>7048</v>
      </c>
      <c r="C7050">
        <v>7.68</v>
      </c>
      <c r="D7050">
        <f>SUMIF(E:E,Table1[[#This Row],[Item_Fat_Content]],N:N)</f>
        <v>11904094.532999987</v>
      </c>
      <c r="E7050" t="s">
        <v>11</v>
      </c>
      <c r="F7050">
        <v>0.15286587900000001</v>
      </c>
      <c r="G7050" t="s">
        <v>56</v>
      </c>
      <c r="H7050">
        <v>84.922399999999996</v>
      </c>
      <c r="I7050" t="s">
        <v>42</v>
      </c>
      <c r="J7050">
        <v>2002</v>
      </c>
      <c r="K7050" t="str">
        <f t="shared" si="546"/>
        <v>Small</v>
      </c>
      <c r="L7050" t="s">
        <v>43</v>
      </c>
      <c r="M7050" t="s">
        <v>16</v>
      </c>
      <c r="N7050">
        <v>1619.2256</v>
      </c>
    </row>
    <row r="7051" spans="1:14" x14ac:dyDescent="0.3">
      <c r="A7051" t="s">
        <v>435</v>
      </c>
      <c r="B7051">
        <v>7049</v>
      </c>
      <c r="C7051">
        <f>C7050</f>
        <v>7.68</v>
      </c>
      <c r="D7051">
        <f>SUMIF(E:E,Table1[[#This Row],[Item_Fat_Content]],N:N)</f>
        <v>11904094.532999987</v>
      </c>
      <c r="E7051" t="s">
        <v>11</v>
      </c>
      <c r="F7051">
        <v>0.16314804099999999</v>
      </c>
      <c r="G7051" t="s">
        <v>30</v>
      </c>
      <c r="H7051">
        <v>116.61239999999999</v>
      </c>
      <c r="I7051" t="s">
        <v>38</v>
      </c>
      <c r="J7051">
        <v>1985</v>
      </c>
      <c r="K7051" t="s">
        <v>14</v>
      </c>
      <c r="L7051" t="s">
        <v>21</v>
      </c>
      <c r="M7051" t="s">
        <v>39</v>
      </c>
      <c r="N7051">
        <v>3199.8348000000001</v>
      </c>
    </row>
    <row r="7052" spans="1:14" x14ac:dyDescent="0.3">
      <c r="A7052" t="s">
        <v>1191</v>
      </c>
      <c r="B7052">
        <v>7050</v>
      </c>
      <c r="C7052">
        <v>12.1</v>
      </c>
      <c r="D7052">
        <f>SUMIF(E:E,Table1[[#This Row],[Item_Fat_Content]],N:N)</f>
        <v>11904094.532999987</v>
      </c>
      <c r="E7052" t="s">
        <v>11</v>
      </c>
      <c r="F7052">
        <v>2.9841759999999998E-2</v>
      </c>
      <c r="G7052" t="s">
        <v>19</v>
      </c>
      <c r="H7052">
        <v>144.4444</v>
      </c>
      <c r="I7052" t="s">
        <v>42</v>
      </c>
      <c r="J7052">
        <v>2002</v>
      </c>
      <c r="K7052" t="str">
        <f>K7051</f>
        <v>Medium</v>
      </c>
      <c r="L7052" t="s">
        <v>43</v>
      </c>
      <c r="M7052" t="s">
        <v>16</v>
      </c>
      <c r="N7052">
        <v>3628.61</v>
      </c>
    </row>
    <row r="7053" spans="1:14" x14ac:dyDescent="0.3">
      <c r="A7053" t="s">
        <v>786</v>
      </c>
      <c r="B7053">
        <v>7051</v>
      </c>
      <c r="C7053">
        <v>11.6</v>
      </c>
      <c r="D7053">
        <f>SUMIF(E:E,Table1[[#This Row],[Item_Fat_Content]],N:N)</f>
        <v>11904094.532999987</v>
      </c>
      <c r="E7053" t="s">
        <v>11</v>
      </c>
      <c r="F7053">
        <v>3.8511676000000002E-2</v>
      </c>
      <c r="G7053" t="s">
        <v>12</v>
      </c>
      <c r="H7053">
        <v>57.727200000000003</v>
      </c>
      <c r="I7053" t="s">
        <v>60</v>
      </c>
      <c r="J7053">
        <v>2004</v>
      </c>
      <c r="K7053" t="s">
        <v>49</v>
      </c>
      <c r="L7053" t="s">
        <v>43</v>
      </c>
      <c r="M7053" t="s">
        <v>16</v>
      </c>
      <c r="N7053">
        <v>503.34480000000002</v>
      </c>
    </row>
    <row r="7054" spans="1:14" x14ac:dyDescent="0.3">
      <c r="A7054" t="s">
        <v>951</v>
      </c>
      <c r="B7054">
        <v>7052</v>
      </c>
      <c r="C7054">
        <v>9.6950000000000003</v>
      </c>
      <c r="D7054">
        <f>SUMIF(E:E,Table1[[#This Row],[Item_Fat_Content]],N:N)</f>
        <v>6457454.3820000133</v>
      </c>
      <c r="E7054" t="s">
        <v>1608</v>
      </c>
      <c r="F7054">
        <v>4.7622786E-2</v>
      </c>
      <c r="G7054" t="s">
        <v>41</v>
      </c>
      <c r="H7054">
        <v>246.21440000000001</v>
      </c>
      <c r="I7054" t="s">
        <v>20</v>
      </c>
      <c r="J7054">
        <v>2009</v>
      </c>
      <c r="K7054" t="s">
        <v>14</v>
      </c>
      <c r="L7054" t="s">
        <v>21</v>
      </c>
      <c r="M7054" t="s">
        <v>22</v>
      </c>
      <c r="N7054">
        <v>3675.2159999999999</v>
      </c>
    </row>
    <row r="7055" spans="1:14" x14ac:dyDescent="0.3">
      <c r="A7055" t="s">
        <v>1305</v>
      </c>
      <c r="B7055">
        <v>7053</v>
      </c>
      <c r="C7055">
        <v>12</v>
      </c>
      <c r="D7055">
        <f>SUMIF(E:E,Table1[[#This Row],[Item_Fat_Content]],N:N)</f>
        <v>11904094.532999987</v>
      </c>
      <c r="E7055" t="s">
        <v>11</v>
      </c>
      <c r="F7055">
        <v>7.5548309999999994E-2</v>
      </c>
      <c r="G7055" t="s">
        <v>34</v>
      </c>
      <c r="H7055">
        <v>121.9388</v>
      </c>
      <c r="I7055" t="s">
        <v>48</v>
      </c>
      <c r="J7055">
        <v>1997</v>
      </c>
      <c r="K7055" t="s">
        <v>49</v>
      </c>
      <c r="L7055" t="s">
        <v>15</v>
      </c>
      <c r="M7055" t="s">
        <v>16</v>
      </c>
      <c r="N7055">
        <v>3219.8087999999998</v>
      </c>
    </row>
    <row r="7056" spans="1:14" x14ac:dyDescent="0.3">
      <c r="A7056" t="s">
        <v>1333</v>
      </c>
      <c r="B7056">
        <v>7054</v>
      </c>
      <c r="C7056">
        <v>19</v>
      </c>
      <c r="D7056">
        <f>SUMIF(E:E,Table1[[#This Row],[Item_Fat_Content]],N:N)</f>
        <v>11904094.532999987</v>
      </c>
      <c r="E7056" t="s">
        <v>11</v>
      </c>
      <c r="F7056">
        <v>6.7447571999999997E-2</v>
      </c>
      <c r="G7056" t="s">
        <v>36</v>
      </c>
      <c r="H7056">
        <v>132.96260000000001</v>
      </c>
      <c r="I7056" t="s">
        <v>48</v>
      </c>
      <c r="J7056">
        <v>1997</v>
      </c>
      <c r="K7056" t="s">
        <v>49</v>
      </c>
      <c r="L7056" t="s">
        <v>15</v>
      </c>
      <c r="M7056" t="s">
        <v>16</v>
      </c>
      <c r="N7056">
        <v>1967.4390000000001</v>
      </c>
    </row>
    <row r="7057" spans="1:14" x14ac:dyDescent="0.3">
      <c r="A7057" t="s">
        <v>736</v>
      </c>
      <c r="B7057">
        <v>7055</v>
      </c>
      <c r="C7057">
        <v>6.38</v>
      </c>
      <c r="D7057">
        <f>SUMIF(E:E,Table1[[#This Row],[Item_Fat_Content]],N:N)</f>
        <v>11904094.532999987</v>
      </c>
      <c r="E7057" t="s">
        <v>11</v>
      </c>
      <c r="F7057">
        <v>3.1871629999999998E-2</v>
      </c>
      <c r="G7057" t="s">
        <v>12</v>
      </c>
      <c r="H7057">
        <v>179.53440000000001</v>
      </c>
      <c r="I7057" t="s">
        <v>31</v>
      </c>
      <c r="J7057">
        <v>1987</v>
      </c>
      <c r="K7057" t="s">
        <v>32</v>
      </c>
      <c r="L7057" t="s">
        <v>21</v>
      </c>
      <c r="M7057" t="s">
        <v>16</v>
      </c>
      <c r="N7057">
        <v>4103.9912000000004</v>
      </c>
    </row>
    <row r="7058" spans="1:14" x14ac:dyDescent="0.3">
      <c r="A7058" t="s">
        <v>1495</v>
      </c>
      <c r="B7058">
        <v>7056</v>
      </c>
      <c r="C7058">
        <v>20.5</v>
      </c>
      <c r="D7058">
        <f>SUMIF(E:E,Table1[[#This Row],[Item_Fat_Content]],N:N)</f>
        <v>6457454.3820000133</v>
      </c>
      <c r="E7058" t="s">
        <v>1608</v>
      </c>
      <c r="F7058">
        <v>0.11263801599999999</v>
      </c>
      <c r="G7058" t="s">
        <v>26</v>
      </c>
      <c r="H7058">
        <v>195.5478</v>
      </c>
      <c r="I7058" t="s">
        <v>42</v>
      </c>
      <c r="J7058">
        <v>2002</v>
      </c>
      <c r="K7058" t="str">
        <f>K7057</f>
        <v>High</v>
      </c>
      <c r="L7058" t="s">
        <v>43</v>
      </c>
      <c r="M7058" t="s">
        <v>16</v>
      </c>
      <c r="N7058">
        <v>3874.9560000000001</v>
      </c>
    </row>
    <row r="7059" spans="1:14" x14ac:dyDescent="0.3">
      <c r="A7059" t="s">
        <v>361</v>
      </c>
      <c r="B7059">
        <v>7057</v>
      </c>
      <c r="C7059">
        <f>C7058</f>
        <v>20.5</v>
      </c>
      <c r="D7059">
        <f>SUMIF(E:E,Table1[[#This Row],[Item_Fat_Content]],N:N)</f>
        <v>6457454.3820000133</v>
      </c>
      <c r="E7059" t="s">
        <v>1608</v>
      </c>
      <c r="F7059">
        <v>5.6192275999999999E-2</v>
      </c>
      <c r="G7059" t="s">
        <v>78</v>
      </c>
      <c r="H7059">
        <v>103.1648</v>
      </c>
      <c r="I7059" t="s">
        <v>38</v>
      </c>
      <c r="J7059">
        <v>1985</v>
      </c>
      <c r="K7059" t="s">
        <v>14</v>
      </c>
      <c r="L7059" t="s">
        <v>21</v>
      </c>
      <c r="M7059" t="s">
        <v>39</v>
      </c>
      <c r="N7059">
        <v>1973.4312</v>
      </c>
    </row>
    <row r="7060" spans="1:14" x14ac:dyDescent="0.3">
      <c r="A7060" t="s">
        <v>1125</v>
      </c>
      <c r="B7060">
        <v>7058</v>
      </c>
      <c r="C7060">
        <v>5.6950000000000003</v>
      </c>
      <c r="D7060">
        <f>SUMIF(E:E,Table1[[#This Row],[Item_Fat_Content]],N:N)</f>
        <v>6457454.3820000133</v>
      </c>
      <c r="E7060" t="s">
        <v>1608</v>
      </c>
      <c r="F7060">
        <v>6.7976709999999996E-2</v>
      </c>
      <c r="G7060" t="s">
        <v>78</v>
      </c>
      <c r="H7060">
        <v>257.49880000000002</v>
      </c>
      <c r="I7060" t="s">
        <v>20</v>
      </c>
      <c r="J7060">
        <v>2009</v>
      </c>
      <c r="K7060" t="s">
        <v>14</v>
      </c>
      <c r="L7060" t="s">
        <v>21</v>
      </c>
      <c r="M7060" t="s">
        <v>22</v>
      </c>
      <c r="N7060">
        <v>3083.9856</v>
      </c>
    </row>
    <row r="7061" spans="1:14" x14ac:dyDescent="0.3">
      <c r="A7061" t="s">
        <v>709</v>
      </c>
      <c r="B7061">
        <v>7059</v>
      </c>
      <c r="C7061">
        <v>19.2</v>
      </c>
      <c r="D7061">
        <f>SUMIF(E:E,Table1[[#This Row],[Item_Fat_Content]],N:N)</f>
        <v>6457454.3820000133</v>
      </c>
      <c r="E7061" t="s">
        <v>1608</v>
      </c>
      <c r="F7061">
        <v>0.14218984300000001</v>
      </c>
      <c r="G7061" t="s">
        <v>73</v>
      </c>
      <c r="H7061">
        <v>153.8314</v>
      </c>
      <c r="I7061" t="s">
        <v>27</v>
      </c>
      <c r="J7061">
        <v>1998</v>
      </c>
      <c r="K7061" t="str">
        <f>K7060</f>
        <v>Medium</v>
      </c>
      <c r="L7061" t="s">
        <v>21</v>
      </c>
      <c r="M7061" t="s">
        <v>28</v>
      </c>
      <c r="N7061">
        <v>155.13140000000001</v>
      </c>
    </row>
    <row r="7062" spans="1:14" x14ac:dyDescent="0.3">
      <c r="A7062" t="s">
        <v>389</v>
      </c>
      <c r="B7062">
        <v>7060</v>
      </c>
      <c r="C7062">
        <v>20.350000000000001</v>
      </c>
      <c r="D7062">
        <f>SUMIF(E:E,Table1[[#This Row],[Item_Fat_Content]],N:N)</f>
        <v>6457454.3820000133</v>
      </c>
      <c r="E7062" t="s">
        <v>1608</v>
      </c>
      <c r="F7062">
        <v>1.4813267999999999E-2</v>
      </c>
      <c r="G7062" t="s">
        <v>26</v>
      </c>
      <c r="H7062">
        <v>234.9958</v>
      </c>
      <c r="I7062" t="s">
        <v>31</v>
      </c>
      <c r="J7062">
        <v>1987</v>
      </c>
      <c r="K7062" t="s">
        <v>32</v>
      </c>
      <c r="L7062" t="s">
        <v>21</v>
      </c>
      <c r="M7062" t="s">
        <v>16</v>
      </c>
      <c r="N7062">
        <v>5842.3950000000004</v>
      </c>
    </row>
    <row r="7063" spans="1:14" x14ac:dyDescent="0.3">
      <c r="A7063" t="s">
        <v>100</v>
      </c>
      <c r="B7063">
        <v>7061</v>
      </c>
      <c r="C7063">
        <v>9.1950000000000003</v>
      </c>
      <c r="D7063">
        <f>SUMIF(E:E,Table1[[#This Row],[Item_Fat_Content]],N:N)</f>
        <v>11904094.532999987</v>
      </c>
      <c r="E7063" t="s">
        <v>70</v>
      </c>
      <c r="F7063">
        <v>8.0442370999999999E-2</v>
      </c>
      <c r="G7063" t="s">
        <v>30</v>
      </c>
      <c r="H7063">
        <v>107.76220000000001</v>
      </c>
      <c r="I7063" t="s">
        <v>27</v>
      </c>
      <c r="J7063">
        <v>1998</v>
      </c>
      <c r="K7063" t="str">
        <f>K7062</f>
        <v>High</v>
      </c>
      <c r="L7063" t="s">
        <v>21</v>
      </c>
      <c r="M7063" t="s">
        <v>28</v>
      </c>
      <c r="N7063">
        <v>105.8622</v>
      </c>
    </row>
    <row r="7064" spans="1:14" x14ac:dyDescent="0.3">
      <c r="A7064" t="s">
        <v>666</v>
      </c>
      <c r="B7064">
        <v>7062</v>
      </c>
      <c r="C7064">
        <v>17.850000000000001</v>
      </c>
      <c r="D7064">
        <f>SUMIF(E:E,Table1[[#This Row],[Item_Fat_Content]],N:N)</f>
        <v>11904094.532999987</v>
      </c>
      <c r="E7064" t="s">
        <v>11</v>
      </c>
      <c r="F7064">
        <v>3.7819720000000001E-2</v>
      </c>
      <c r="G7064" t="s">
        <v>19</v>
      </c>
      <c r="H7064">
        <v>191.61879999999999</v>
      </c>
      <c r="I7064" t="s">
        <v>60</v>
      </c>
      <c r="J7064">
        <v>2004</v>
      </c>
      <c r="K7064" t="s">
        <v>49</v>
      </c>
      <c r="L7064" t="s">
        <v>43</v>
      </c>
      <c r="M7064" t="s">
        <v>16</v>
      </c>
      <c r="N7064">
        <v>2475.4443999999999</v>
      </c>
    </row>
    <row r="7065" spans="1:14" x14ac:dyDescent="0.3">
      <c r="A7065" t="s">
        <v>599</v>
      </c>
      <c r="B7065">
        <v>7063</v>
      </c>
      <c r="C7065">
        <f>C7064</f>
        <v>17.850000000000001</v>
      </c>
      <c r="D7065">
        <f>SUMIF(E:E,Table1[[#This Row],[Item_Fat_Content]],N:N)</f>
        <v>11904094.532999987</v>
      </c>
      <c r="E7065" t="s">
        <v>11</v>
      </c>
      <c r="F7065">
        <v>9.2145264000000005E-2</v>
      </c>
      <c r="G7065" t="s">
        <v>78</v>
      </c>
      <c r="H7065">
        <v>120.7098</v>
      </c>
      <c r="I7065" t="s">
        <v>38</v>
      </c>
      <c r="J7065">
        <v>1985</v>
      </c>
      <c r="K7065" t="s">
        <v>14</v>
      </c>
      <c r="L7065" t="s">
        <v>21</v>
      </c>
      <c r="M7065" t="s">
        <v>39</v>
      </c>
      <c r="N7065">
        <v>3735.8038000000001</v>
      </c>
    </row>
    <row r="7066" spans="1:14" x14ac:dyDescent="0.3">
      <c r="A7066" t="s">
        <v>63</v>
      </c>
      <c r="B7066">
        <v>7064</v>
      </c>
      <c r="C7066">
        <v>14.6</v>
      </c>
      <c r="D7066">
        <f>SUMIF(E:E,Table1[[#This Row],[Item_Fat_Content]],N:N)</f>
        <v>11904094.532999987</v>
      </c>
      <c r="E7066" t="s">
        <v>11</v>
      </c>
      <c r="F7066">
        <v>2.5702994E-2</v>
      </c>
      <c r="G7066" t="s">
        <v>30</v>
      </c>
      <c r="H7066">
        <v>199.9084</v>
      </c>
      <c r="I7066" t="s">
        <v>48</v>
      </c>
      <c r="J7066">
        <v>1997</v>
      </c>
      <c r="K7066" t="s">
        <v>49</v>
      </c>
      <c r="L7066" t="s">
        <v>15</v>
      </c>
      <c r="M7066" t="s">
        <v>16</v>
      </c>
      <c r="N7066">
        <v>2380.9007999999999</v>
      </c>
    </row>
    <row r="7067" spans="1:14" x14ac:dyDescent="0.3">
      <c r="A7067" t="s">
        <v>715</v>
      </c>
      <c r="B7067">
        <v>7065</v>
      </c>
      <c r="C7067">
        <v>10.195</v>
      </c>
      <c r="D7067">
        <f>SUMIF(E:E,Table1[[#This Row],[Item_Fat_Content]],N:N)</f>
        <v>6457454.3820000133</v>
      </c>
      <c r="E7067" t="s">
        <v>1608</v>
      </c>
      <c r="F7067">
        <v>1.2483408E-2</v>
      </c>
      <c r="G7067" t="s">
        <v>24</v>
      </c>
      <c r="H7067">
        <v>195.411</v>
      </c>
      <c r="I7067" t="s">
        <v>42</v>
      </c>
      <c r="J7067">
        <v>2002</v>
      </c>
      <c r="K7067" t="str">
        <f>K7066</f>
        <v>Small</v>
      </c>
      <c r="L7067" t="s">
        <v>43</v>
      </c>
      <c r="M7067" t="s">
        <v>16</v>
      </c>
      <c r="N7067">
        <v>2749.7539999999999</v>
      </c>
    </row>
    <row r="7068" spans="1:14" x14ac:dyDescent="0.3">
      <c r="A7068" t="s">
        <v>747</v>
      </c>
      <c r="B7068">
        <v>7066</v>
      </c>
      <c r="C7068">
        <v>17.850000000000001</v>
      </c>
      <c r="D7068">
        <f>SUMIF(E:E,Table1[[#This Row],[Item_Fat_Content]],N:N)</f>
        <v>11904094.532999987</v>
      </c>
      <c r="E7068" t="s">
        <v>11</v>
      </c>
      <c r="F7068">
        <v>0</v>
      </c>
      <c r="G7068" t="s">
        <v>41</v>
      </c>
      <c r="H7068">
        <v>148.005</v>
      </c>
      <c r="I7068" t="s">
        <v>20</v>
      </c>
      <c r="J7068">
        <v>2009</v>
      </c>
      <c r="K7068" t="s">
        <v>14</v>
      </c>
      <c r="L7068" t="s">
        <v>21</v>
      </c>
      <c r="M7068" t="s">
        <v>22</v>
      </c>
      <c r="N7068">
        <v>898.83</v>
      </c>
    </row>
    <row r="7069" spans="1:14" x14ac:dyDescent="0.3">
      <c r="A7069" t="s">
        <v>605</v>
      </c>
      <c r="B7069">
        <v>7067</v>
      </c>
      <c r="C7069">
        <v>7.5</v>
      </c>
      <c r="D7069">
        <f>SUMIF(E:E,Table1[[#This Row],[Item_Fat_Content]],N:N)</f>
        <v>11904094.532999987</v>
      </c>
      <c r="E7069" t="s">
        <v>11</v>
      </c>
      <c r="F7069">
        <v>3.6204764E-2</v>
      </c>
      <c r="G7069" t="s">
        <v>56</v>
      </c>
      <c r="H7069">
        <v>176.1028</v>
      </c>
      <c r="I7069" t="s">
        <v>31</v>
      </c>
      <c r="J7069">
        <v>1987</v>
      </c>
      <c r="K7069" t="s">
        <v>32</v>
      </c>
      <c r="L7069" t="s">
        <v>21</v>
      </c>
      <c r="M7069" t="s">
        <v>16</v>
      </c>
      <c r="N7069">
        <v>1948.1307999999999</v>
      </c>
    </row>
    <row r="7070" spans="1:14" x14ac:dyDescent="0.3">
      <c r="A7070" t="s">
        <v>918</v>
      </c>
      <c r="B7070">
        <v>7068</v>
      </c>
      <c r="C7070">
        <v>6.59</v>
      </c>
      <c r="D7070">
        <f>SUMIF(E:E,Table1[[#This Row],[Item_Fat_Content]],N:N)</f>
        <v>11904094.532999987</v>
      </c>
      <c r="E7070" t="s">
        <v>11</v>
      </c>
      <c r="F7070">
        <v>2.6238087E-2</v>
      </c>
      <c r="G7070" t="s">
        <v>30</v>
      </c>
      <c r="H7070">
        <v>121.60980000000001</v>
      </c>
      <c r="I7070" t="s">
        <v>42</v>
      </c>
      <c r="J7070">
        <v>2002</v>
      </c>
      <c r="K7070" t="str">
        <f t="shared" ref="K7070:K7071" si="547">K7069</f>
        <v>High</v>
      </c>
      <c r="L7070" t="s">
        <v>43</v>
      </c>
      <c r="M7070" t="s">
        <v>16</v>
      </c>
      <c r="N7070">
        <v>2410.1959999999999</v>
      </c>
    </row>
    <row r="7071" spans="1:14" x14ac:dyDescent="0.3">
      <c r="A7071" t="s">
        <v>482</v>
      </c>
      <c r="B7071">
        <v>7069</v>
      </c>
      <c r="C7071">
        <v>10.895</v>
      </c>
      <c r="D7071">
        <f>SUMIF(E:E,Table1[[#This Row],[Item_Fat_Content]],N:N)</f>
        <v>11904094.532999987</v>
      </c>
      <c r="E7071" t="s">
        <v>11</v>
      </c>
      <c r="F7071">
        <v>0.137584599</v>
      </c>
      <c r="G7071" t="s">
        <v>12</v>
      </c>
      <c r="H7071">
        <v>262.2568</v>
      </c>
      <c r="I7071" t="s">
        <v>45</v>
      </c>
      <c r="J7071">
        <v>2007</v>
      </c>
      <c r="K7071" t="str">
        <f t="shared" si="547"/>
        <v>High</v>
      </c>
      <c r="L7071" t="s">
        <v>43</v>
      </c>
      <c r="M7071" t="s">
        <v>16</v>
      </c>
      <c r="N7071">
        <v>3954.8519999999999</v>
      </c>
    </row>
    <row r="7072" spans="1:14" x14ac:dyDescent="0.3">
      <c r="A7072" t="s">
        <v>582</v>
      </c>
      <c r="B7072">
        <v>7070</v>
      </c>
      <c r="C7072">
        <f>C7071</f>
        <v>10.895</v>
      </c>
      <c r="D7072">
        <f>SUMIF(E:E,Table1[[#This Row],[Item_Fat_Content]],N:N)</f>
        <v>11904094.532999987</v>
      </c>
      <c r="E7072" t="s">
        <v>11</v>
      </c>
      <c r="F7072">
        <v>8.0741927000000005E-2</v>
      </c>
      <c r="G7072" t="s">
        <v>24</v>
      </c>
      <c r="H7072">
        <v>220.87979999999999</v>
      </c>
      <c r="I7072" t="s">
        <v>38</v>
      </c>
      <c r="J7072">
        <v>1985</v>
      </c>
      <c r="K7072" t="s">
        <v>14</v>
      </c>
      <c r="L7072" t="s">
        <v>21</v>
      </c>
      <c r="M7072" t="s">
        <v>39</v>
      </c>
      <c r="N7072">
        <v>6170.6343999999999</v>
      </c>
    </row>
    <row r="7073" spans="1:14" x14ac:dyDescent="0.3">
      <c r="A7073" t="s">
        <v>623</v>
      </c>
      <c r="B7073">
        <v>7071</v>
      </c>
      <c r="C7073">
        <v>14.6</v>
      </c>
      <c r="D7073">
        <f>SUMIF(E:E,Table1[[#This Row],[Item_Fat_Content]],N:N)</f>
        <v>11904094.532999987</v>
      </c>
      <c r="E7073" t="s">
        <v>11</v>
      </c>
      <c r="F7073">
        <v>5.9741172000000002E-2</v>
      </c>
      <c r="G7073" t="s">
        <v>30</v>
      </c>
      <c r="H7073">
        <v>179.69759999999999</v>
      </c>
      <c r="I7073" t="s">
        <v>45</v>
      </c>
      <c r="J7073">
        <v>2007</v>
      </c>
      <c r="K7073" t="str">
        <f>K7072</f>
        <v>Medium</v>
      </c>
      <c r="L7073" t="s">
        <v>43</v>
      </c>
      <c r="M7073" t="s">
        <v>16</v>
      </c>
      <c r="N7073">
        <v>5070.7327999999998</v>
      </c>
    </row>
    <row r="7074" spans="1:14" x14ac:dyDescent="0.3">
      <c r="A7074" t="s">
        <v>378</v>
      </c>
      <c r="B7074">
        <v>7072</v>
      </c>
      <c r="C7074">
        <f>C7073</f>
        <v>14.6</v>
      </c>
      <c r="D7074">
        <f>SUMIF(E:E,Table1[[#This Row],[Item_Fat_Content]],N:N)</f>
        <v>6457454.3820000133</v>
      </c>
      <c r="E7074" t="s">
        <v>1608</v>
      </c>
      <c r="F7074">
        <v>0.214423791</v>
      </c>
      <c r="G7074" t="s">
        <v>26</v>
      </c>
      <c r="H7074">
        <v>111.6544</v>
      </c>
      <c r="I7074" t="s">
        <v>65</v>
      </c>
      <c r="J7074">
        <v>1985</v>
      </c>
      <c r="K7074" t="s">
        <v>49</v>
      </c>
      <c r="L7074" t="s">
        <v>15</v>
      </c>
      <c r="M7074" t="s">
        <v>28</v>
      </c>
      <c r="N7074">
        <v>335.56319999999999</v>
      </c>
    </row>
    <row r="7075" spans="1:14" x14ac:dyDescent="0.3">
      <c r="A7075" t="s">
        <v>1549</v>
      </c>
      <c r="B7075">
        <v>7073</v>
      </c>
      <c r="C7075">
        <v>9.6</v>
      </c>
      <c r="D7075">
        <f>SUMIF(E:E,Table1[[#This Row],[Item_Fat_Content]],N:N)</f>
        <v>11904094.532999987</v>
      </c>
      <c r="E7075" t="s">
        <v>11</v>
      </c>
      <c r="F7075">
        <v>5.1677051000000002E-2</v>
      </c>
      <c r="G7075" t="s">
        <v>36</v>
      </c>
      <c r="H7075">
        <v>258.06200000000001</v>
      </c>
      <c r="I7075" t="s">
        <v>20</v>
      </c>
      <c r="J7075">
        <v>2009</v>
      </c>
      <c r="K7075" t="s">
        <v>14</v>
      </c>
      <c r="L7075" t="s">
        <v>21</v>
      </c>
      <c r="M7075" t="s">
        <v>22</v>
      </c>
      <c r="N7075">
        <v>2856.2820000000002</v>
      </c>
    </row>
    <row r="7076" spans="1:14" x14ac:dyDescent="0.3">
      <c r="A7076" t="s">
        <v>1337</v>
      </c>
      <c r="B7076">
        <v>7074</v>
      </c>
      <c r="C7076">
        <f>C7075</f>
        <v>9.6</v>
      </c>
      <c r="D7076">
        <f>SUMIF(E:E,Table1[[#This Row],[Item_Fat_Content]],N:N)</f>
        <v>11904094.532999987</v>
      </c>
      <c r="E7076" t="s">
        <v>11</v>
      </c>
      <c r="F7076">
        <v>0.16845554900000001</v>
      </c>
      <c r="G7076" t="s">
        <v>36</v>
      </c>
      <c r="H7076">
        <v>211.06120000000001</v>
      </c>
      <c r="I7076" t="s">
        <v>65</v>
      </c>
      <c r="J7076">
        <v>1985</v>
      </c>
      <c r="K7076" t="s">
        <v>49</v>
      </c>
      <c r="L7076" t="s">
        <v>15</v>
      </c>
      <c r="M7076" t="s">
        <v>28</v>
      </c>
      <c r="N7076">
        <v>418.12240000000003</v>
      </c>
    </row>
    <row r="7077" spans="1:14" x14ac:dyDescent="0.3">
      <c r="A7077" t="s">
        <v>761</v>
      </c>
      <c r="B7077">
        <v>7075</v>
      </c>
      <c r="C7077">
        <v>10.3</v>
      </c>
      <c r="D7077">
        <f>SUMIF(E:E,Table1[[#This Row],[Item_Fat_Content]],N:N)</f>
        <v>6457454.3820000133</v>
      </c>
      <c r="E7077" t="s">
        <v>1608</v>
      </c>
      <c r="F7077">
        <v>0</v>
      </c>
      <c r="G7077" t="s">
        <v>26</v>
      </c>
      <c r="H7077">
        <v>189.053</v>
      </c>
      <c r="I7077" t="s">
        <v>42</v>
      </c>
      <c r="J7077">
        <v>2002</v>
      </c>
      <c r="K7077" t="str">
        <f t="shared" ref="K7077:K7078" si="548">K7076</f>
        <v>Small</v>
      </c>
      <c r="L7077" t="s">
        <v>43</v>
      </c>
      <c r="M7077" t="s">
        <v>16</v>
      </c>
      <c r="N7077">
        <v>5313.0839999999998</v>
      </c>
    </row>
    <row r="7078" spans="1:14" x14ac:dyDescent="0.3">
      <c r="A7078" t="s">
        <v>1083</v>
      </c>
      <c r="B7078">
        <v>7076</v>
      </c>
      <c r="C7078">
        <v>17</v>
      </c>
      <c r="D7078">
        <f>SUMIF(E:E,Table1[[#This Row],[Item_Fat_Content]],N:N)</f>
        <v>6457454.3820000133</v>
      </c>
      <c r="E7078" t="s">
        <v>1608</v>
      </c>
      <c r="F7078">
        <v>1.6055614999999999E-2</v>
      </c>
      <c r="G7078" t="s">
        <v>36</v>
      </c>
      <c r="H7078">
        <v>228.43520000000001</v>
      </c>
      <c r="I7078" t="s">
        <v>45</v>
      </c>
      <c r="J7078">
        <v>2007</v>
      </c>
      <c r="K7078" t="str">
        <f t="shared" si="548"/>
        <v>Small</v>
      </c>
      <c r="L7078" t="s">
        <v>43</v>
      </c>
      <c r="M7078" t="s">
        <v>16</v>
      </c>
      <c r="N7078">
        <v>8245.2672000000002</v>
      </c>
    </row>
    <row r="7079" spans="1:14" x14ac:dyDescent="0.3">
      <c r="A7079" t="s">
        <v>1201</v>
      </c>
      <c r="B7079">
        <v>7077</v>
      </c>
      <c r="C7079">
        <v>8.6449999999999996</v>
      </c>
      <c r="D7079">
        <f>SUMIF(E:E,Table1[[#This Row],[Item_Fat_Content]],N:N)</f>
        <v>11904094.532999987</v>
      </c>
      <c r="E7079" t="s">
        <v>11</v>
      </c>
      <c r="F7079">
        <v>2.1619564000000001E-2</v>
      </c>
      <c r="G7079" t="s">
        <v>73</v>
      </c>
      <c r="H7079">
        <v>50.6982</v>
      </c>
      <c r="I7079" t="s">
        <v>13</v>
      </c>
      <c r="J7079">
        <v>1999</v>
      </c>
      <c r="K7079" t="s">
        <v>14</v>
      </c>
      <c r="L7079" t="s">
        <v>15</v>
      </c>
      <c r="M7079" t="s">
        <v>16</v>
      </c>
      <c r="N7079">
        <v>736.37480000000005</v>
      </c>
    </row>
    <row r="7080" spans="1:14" x14ac:dyDescent="0.3">
      <c r="A7080" t="s">
        <v>1531</v>
      </c>
      <c r="B7080">
        <v>7078</v>
      </c>
      <c r="C7080">
        <v>16</v>
      </c>
      <c r="D7080">
        <f>SUMIF(E:E,Table1[[#This Row],[Item_Fat_Content]],N:N)</f>
        <v>6457454.3820000133</v>
      </c>
      <c r="E7080" t="s">
        <v>1608</v>
      </c>
      <c r="F7080">
        <v>0.17302768800000001</v>
      </c>
      <c r="G7080" t="s">
        <v>36</v>
      </c>
      <c r="H7080">
        <v>155.2972</v>
      </c>
      <c r="I7080" t="s">
        <v>13</v>
      </c>
      <c r="J7080">
        <v>1999</v>
      </c>
      <c r="K7080" t="s">
        <v>14</v>
      </c>
      <c r="L7080" t="s">
        <v>15</v>
      </c>
      <c r="M7080" t="s">
        <v>16</v>
      </c>
      <c r="N7080">
        <v>3583.3355999999999</v>
      </c>
    </row>
    <row r="7081" spans="1:14" x14ac:dyDescent="0.3">
      <c r="A7081" t="s">
        <v>199</v>
      </c>
      <c r="B7081">
        <v>7079</v>
      </c>
      <c r="C7081">
        <v>6.1550000000000002</v>
      </c>
      <c r="D7081">
        <f>SUMIF(E:E,Table1[[#This Row],[Item_Fat_Content]],N:N)</f>
        <v>6457454.3820000133</v>
      </c>
      <c r="E7081" t="s">
        <v>1608</v>
      </c>
      <c r="F7081">
        <v>9.5045476000000004E-2</v>
      </c>
      <c r="G7081" t="s">
        <v>24</v>
      </c>
      <c r="H7081">
        <v>213.45599999999999</v>
      </c>
      <c r="I7081" t="s">
        <v>20</v>
      </c>
      <c r="J7081">
        <v>2009</v>
      </c>
      <c r="K7081" t="s">
        <v>14</v>
      </c>
      <c r="L7081" t="s">
        <v>21</v>
      </c>
      <c r="M7081" t="s">
        <v>22</v>
      </c>
      <c r="N7081">
        <v>2556.672</v>
      </c>
    </row>
    <row r="7082" spans="1:14" x14ac:dyDescent="0.3">
      <c r="A7082" t="s">
        <v>66</v>
      </c>
      <c r="B7082">
        <v>7080</v>
      </c>
      <c r="C7082">
        <v>13.85</v>
      </c>
      <c r="D7082">
        <f>SUMIF(E:E,Table1[[#This Row],[Item_Fat_Content]],N:N)</f>
        <v>6457454.3820000133</v>
      </c>
      <c r="E7082" t="s">
        <v>1608</v>
      </c>
      <c r="F7082">
        <v>2.5891588E-2</v>
      </c>
      <c r="G7082" t="s">
        <v>41</v>
      </c>
      <c r="H7082">
        <v>165.12100000000001</v>
      </c>
      <c r="I7082" t="s">
        <v>60</v>
      </c>
      <c r="J7082">
        <v>2004</v>
      </c>
      <c r="K7082" t="s">
        <v>49</v>
      </c>
      <c r="L7082" t="s">
        <v>43</v>
      </c>
      <c r="M7082" t="s">
        <v>16</v>
      </c>
      <c r="N7082">
        <v>2936.1779999999999</v>
      </c>
    </row>
    <row r="7083" spans="1:14" x14ac:dyDescent="0.3">
      <c r="A7083" t="s">
        <v>309</v>
      </c>
      <c r="B7083">
        <v>7081</v>
      </c>
      <c r="C7083">
        <f>C7082</f>
        <v>13.85</v>
      </c>
      <c r="D7083">
        <f>SUMIF(E:E,Table1[[#This Row],[Item_Fat_Content]],N:N)</f>
        <v>6457454.3820000133</v>
      </c>
      <c r="E7083" t="s">
        <v>1608</v>
      </c>
      <c r="F7083">
        <v>0.20548439499999999</v>
      </c>
      <c r="G7083" t="s">
        <v>34</v>
      </c>
      <c r="H7083">
        <v>198.011</v>
      </c>
      <c r="I7083" t="s">
        <v>65</v>
      </c>
      <c r="J7083">
        <v>1985</v>
      </c>
      <c r="K7083" t="s">
        <v>49</v>
      </c>
      <c r="L7083" t="s">
        <v>15</v>
      </c>
      <c r="M7083" t="s">
        <v>28</v>
      </c>
      <c r="N7083">
        <v>392.822</v>
      </c>
    </row>
    <row r="7084" spans="1:14" x14ac:dyDescent="0.3">
      <c r="A7084" t="s">
        <v>819</v>
      </c>
      <c r="B7084">
        <v>7082</v>
      </c>
      <c r="C7084">
        <v>13.1</v>
      </c>
      <c r="D7084">
        <f>SUMIF(E:E,Table1[[#This Row],[Item_Fat_Content]],N:N)</f>
        <v>11904094.532999987</v>
      </c>
      <c r="E7084" t="s">
        <v>11</v>
      </c>
      <c r="F7084">
        <v>3.7793818E-2</v>
      </c>
      <c r="G7084" t="s">
        <v>26</v>
      </c>
      <c r="H7084">
        <v>173.80539999999999</v>
      </c>
      <c r="I7084" t="s">
        <v>45</v>
      </c>
      <c r="J7084">
        <v>2007</v>
      </c>
      <c r="K7084" t="str">
        <f>K7083</f>
        <v>Small</v>
      </c>
      <c r="L7084" t="s">
        <v>43</v>
      </c>
      <c r="M7084" t="s">
        <v>16</v>
      </c>
      <c r="N7084">
        <v>2801.6864</v>
      </c>
    </row>
    <row r="7085" spans="1:14" x14ac:dyDescent="0.3">
      <c r="A7085" t="s">
        <v>63</v>
      </c>
      <c r="B7085">
        <v>7083</v>
      </c>
      <c r="C7085">
        <f>C7084</f>
        <v>13.1</v>
      </c>
      <c r="D7085">
        <f>SUMIF(E:E,Table1[[#This Row],[Item_Fat_Content]],N:N)</f>
        <v>11904094.532999987</v>
      </c>
      <c r="E7085" t="s">
        <v>11</v>
      </c>
      <c r="F7085">
        <v>4.5002623999999998E-2</v>
      </c>
      <c r="G7085" t="s">
        <v>30</v>
      </c>
      <c r="H7085">
        <v>196.50839999999999</v>
      </c>
      <c r="I7085" t="s">
        <v>65</v>
      </c>
      <c r="J7085">
        <v>1985</v>
      </c>
      <c r="K7085" t="s">
        <v>49</v>
      </c>
      <c r="L7085" t="s">
        <v>15</v>
      </c>
      <c r="M7085" t="s">
        <v>28</v>
      </c>
      <c r="N7085">
        <v>198.4084</v>
      </c>
    </row>
    <row r="7086" spans="1:14" x14ac:dyDescent="0.3">
      <c r="A7086" t="s">
        <v>1439</v>
      </c>
      <c r="B7086">
        <v>7084</v>
      </c>
      <c r="C7086">
        <v>11.8</v>
      </c>
      <c r="D7086">
        <f>SUMIF(E:E,Table1[[#This Row],[Item_Fat_Content]],N:N)</f>
        <v>11904094.532999987</v>
      </c>
      <c r="E7086" t="s">
        <v>11</v>
      </c>
      <c r="F7086">
        <v>5.4460570999999999E-2</v>
      </c>
      <c r="G7086" t="s">
        <v>58</v>
      </c>
      <c r="H7086">
        <v>77.001199999999997</v>
      </c>
      <c r="I7086" t="s">
        <v>45</v>
      </c>
      <c r="J7086">
        <v>2007</v>
      </c>
      <c r="K7086" t="str">
        <f>K7085</f>
        <v>Small</v>
      </c>
      <c r="L7086" t="s">
        <v>43</v>
      </c>
      <c r="M7086" t="s">
        <v>16</v>
      </c>
      <c r="N7086">
        <v>2277.0360000000001</v>
      </c>
    </row>
    <row r="7087" spans="1:14" x14ac:dyDescent="0.3">
      <c r="A7087" t="s">
        <v>1412</v>
      </c>
      <c r="B7087">
        <v>7085</v>
      </c>
      <c r="C7087">
        <v>15.5</v>
      </c>
      <c r="D7087">
        <f>SUMIF(E:E,Table1[[#This Row],[Item_Fat_Content]],N:N)</f>
        <v>6457454.3820000133</v>
      </c>
      <c r="E7087" t="s">
        <v>1608</v>
      </c>
      <c r="F7087">
        <v>7.5736745999999994E-2</v>
      </c>
      <c r="G7087" t="s">
        <v>34</v>
      </c>
      <c r="H7087">
        <v>265.55680000000001</v>
      </c>
      <c r="I7087" t="s">
        <v>60</v>
      </c>
      <c r="J7087">
        <v>2004</v>
      </c>
      <c r="K7087" t="s">
        <v>49</v>
      </c>
      <c r="L7087" t="s">
        <v>43</v>
      </c>
      <c r="M7087" t="s">
        <v>16</v>
      </c>
      <c r="N7087">
        <v>4482.1656000000003</v>
      </c>
    </row>
    <row r="7088" spans="1:14" x14ac:dyDescent="0.3">
      <c r="A7088" t="s">
        <v>996</v>
      </c>
      <c r="B7088">
        <v>7086</v>
      </c>
      <c r="C7088">
        <v>14.15</v>
      </c>
      <c r="D7088">
        <f>SUMIF(E:E,Table1[[#This Row],[Item_Fat_Content]],N:N)</f>
        <v>11904094.532999987</v>
      </c>
      <c r="E7088" t="s">
        <v>11</v>
      </c>
      <c r="F7088">
        <v>1.4719325E-2</v>
      </c>
      <c r="G7088" t="s">
        <v>30</v>
      </c>
      <c r="H7088">
        <v>196.911</v>
      </c>
      <c r="I7088" t="s">
        <v>27</v>
      </c>
      <c r="J7088">
        <v>1998</v>
      </c>
      <c r="K7088" t="str">
        <f>K7087</f>
        <v>Small</v>
      </c>
      <c r="L7088" t="s">
        <v>21</v>
      </c>
      <c r="M7088" t="s">
        <v>28</v>
      </c>
      <c r="N7088">
        <v>392.822</v>
      </c>
    </row>
    <row r="7089" spans="1:14" x14ac:dyDescent="0.3">
      <c r="A7089" t="s">
        <v>547</v>
      </c>
      <c r="B7089">
        <v>7087</v>
      </c>
      <c r="C7089">
        <f t="shared" ref="C7089:C7090" si="549">C7088</f>
        <v>14.15</v>
      </c>
      <c r="D7089">
        <f>SUMIF(E:E,Table1[[#This Row],[Item_Fat_Content]],N:N)</f>
        <v>11904094.532999987</v>
      </c>
      <c r="E7089" t="s">
        <v>11</v>
      </c>
      <c r="F7089">
        <v>6.6828857000000005E-2</v>
      </c>
      <c r="G7089" t="s">
        <v>30</v>
      </c>
      <c r="H7089">
        <v>114.18600000000001</v>
      </c>
      <c r="I7089" t="s">
        <v>38</v>
      </c>
      <c r="J7089">
        <v>1985</v>
      </c>
      <c r="K7089" t="s">
        <v>14</v>
      </c>
      <c r="L7089" t="s">
        <v>21</v>
      </c>
      <c r="M7089" t="s">
        <v>39</v>
      </c>
      <c r="N7089">
        <v>1924.162</v>
      </c>
    </row>
    <row r="7090" spans="1:14" x14ac:dyDescent="0.3">
      <c r="A7090" t="s">
        <v>1097</v>
      </c>
      <c r="B7090">
        <v>7088</v>
      </c>
      <c r="C7090">
        <f t="shared" si="549"/>
        <v>14.15</v>
      </c>
      <c r="D7090">
        <f>SUMIF(E:E,Table1[[#This Row],[Item_Fat_Content]],N:N)</f>
        <v>6457454.3820000133</v>
      </c>
      <c r="E7090" t="s">
        <v>1608</v>
      </c>
      <c r="F7090">
        <v>0.23653561000000001</v>
      </c>
      <c r="G7090" t="s">
        <v>116</v>
      </c>
      <c r="H7090">
        <v>184.19239999999999</v>
      </c>
      <c r="I7090" t="s">
        <v>65</v>
      </c>
      <c r="J7090">
        <v>1985</v>
      </c>
      <c r="K7090" t="s">
        <v>49</v>
      </c>
      <c r="L7090" t="s">
        <v>15</v>
      </c>
      <c r="M7090" t="s">
        <v>28</v>
      </c>
      <c r="N7090">
        <v>185.0924</v>
      </c>
    </row>
    <row r="7091" spans="1:14" x14ac:dyDescent="0.3">
      <c r="A7091" t="s">
        <v>594</v>
      </c>
      <c r="B7091">
        <v>7089</v>
      </c>
      <c r="C7091">
        <v>20.7</v>
      </c>
      <c r="D7091">
        <f>SUMIF(E:E,Table1[[#This Row],[Item_Fat_Content]],N:N)</f>
        <v>11904094.532999987</v>
      </c>
      <c r="E7091" t="s">
        <v>11</v>
      </c>
      <c r="F7091">
        <v>4.9034710000000002E-2</v>
      </c>
      <c r="G7091" t="s">
        <v>26</v>
      </c>
      <c r="H7091">
        <v>39.950600000000001</v>
      </c>
      <c r="I7091" t="s">
        <v>45</v>
      </c>
      <c r="J7091">
        <v>2007</v>
      </c>
      <c r="K7091" t="str">
        <f t="shared" ref="K7091:K7092" si="550">K7090</f>
        <v>Small</v>
      </c>
      <c r="L7091" t="s">
        <v>43</v>
      </c>
      <c r="M7091" t="s">
        <v>16</v>
      </c>
      <c r="N7091">
        <v>872.86379999999997</v>
      </c>
    </row>
    <row r="7092" spans="1:14" x14ac:dyDescent="0.3">
      <c r="A7092" t="s">
        <v>201</v>
      </c>
      <c r="B7092">
        <v>7090</v>
      </c>
      <c r="C7092">
        <v>15.2</v>
      </c>
      <c r="D7092">
        <f>SUMIF(E:E,Table1[[#This Row],[Item_Fat_Content]],N:N)</f>
        <v>11904094.532999987</v>
      </c>
      <c r="E7092" t="s">
        <v>11</v>
      </c>
      <c r="F7092">
        <v>3.5497039000000001E-2</v>
      </c>
      <c r="G7092" t="s">
        <v>73</v>
      </c>
      <c r="H7092">
        <v>216.7824</v>
      </c>
      <c r="I7092" t="s">
        <v>27</v>
      </c>
      <c r="J7092">
        <v>1998</v>
      </c>
      <c r="K7092" t="str">
        <f t="shared" si="550"/>
        <v>Small</v>
      </c>
      <c r="L7092" t="s">
        <v>21</v>
      </c>
      <c r="M7092" t="s">
        <v>28</v>
      </c>
      <c r="N7092">
        <v>436.76479999999998</v>
      </c>
    </row>
    <row r="7093" spans="1:14" x14ac:dyDescent="0.3">
      <c r="A7093" t="s">
        <v>1156</v>
      </c>
      <c r="B7093">
        <v>7091</v>
      </c>
      <c r="C7093">
        <v>11.5</v>
      </c>
      <c r="D7093">
        <f>SUMIF(E:E,Table1[[#This Row],[Item_Fat_Content]],N:N)</f>
        <v>11904094.532999987</v>
      </c>
      <c r="E7093" t="s">
        <v>11</v>
      </c>
      <c r="F7093">
        <v>1.7638892999999999E-2</v>
      </c>
      <c r="G7093" t="s">
        <v>56</v>
      </c>
      <c r="H7093">
        <v>132.76259999999999</v>
      </c>
      <c r="I7093" t="s">
        <v>60</v>
      </c>
      <c r="J7093">
        <v>2004</v>
      </c>
      <c r="K7093" t="s">
        <v>49</v>
      </c>
      <c r="L7093" t="s">
        <v>43</v>
      </c>
      <c r="M7093" t="s">
        <v>16</v>
      </c>
      <c r="N7093">
        <v>2885.5772000000002</v>
      </c>
    </row>
    <row r="7094" spans="1:14" x14ac:dyDescent="0.3">
      <c r="A7094" t="s">
        <v>766</v>
      </c>
      <c r="B7094">
        <v>7092</v>
      </c>
      <c r="C7094">
        <v>21.25</v>
      </c>
      <c r="D7094">
        <f>SUMIF(E:E,Table1[[#This Row],[Item_Fat_Content]],N:N)</f>
        <v>11904094.532999987</v>
      </c>
      <c r="E7094" t="s">
        <v>11</v>
      </c>
      <c r="F7094">
        <v>1.9453430000000001E-2</v>
      </c>
      <c r="G7094" t="s">
        <v>36</v>
      </c>
      <c r="H7094">
        <v>120.87560000000001</v>
      </c>
      <c r="I7094" t="s">
        <v>13</v>
      </c>
      <c r="J7094">
        <v>1999</v>
      </c>
      <c r="K7094" t="s">
        <v>14</v>
      </c>
      <c r="L7094" t="s">
        <v>15</v>
      </c>
      <c r="M7094" t="s">
        <v>16</v>
      </c>
      <c r="N7094">
        <v>1454.1071999999999</v>
      </c>
    </row>
    <row r="7095" spans="1:14" x14ac:dyDescent="0.3">
      <c r="A7095" t="s">
        <v>1420</v>
      </c>
      <c r="B7095">
        <v>7093</v>
      </c>
      <c r="C7095">
        <v>14.1</v>
      </c>
      <c r="D7095">
        <f>SUMIF(E:E,Table1[[#This Row],[Item_Fat_Content]],N:N)</f>
        <v>11904094.532999987</v>
      </c>
      <c r="E7095" t="s">
        <v>11</v>
      </c>
      <c r="F7095">
        <v>0.11326743</v>
      </c>
      <c r="G7095" t="s">
        <v>34</v>
      </c>
      <c r="H7095">
        <v>54.595599999999997</v>
      </c>
      <c r="I7095" t="s">
        <v>48</v>
      </c>
      <c r="J7095">
        <v>1997</v>
      </c>
      <c r="K7095" t="s">
        <v>49</v>
      </c>
      <c r="L7095" t="s">
        <v>15</v>
      </c>
      <c r="M7095" t="s">
        <v>16</v>
      </c>
      <c r="N7095">
        <v>1037.3163999999999</v>
      </c>
    </row>
    <row r="7096" spans="1:14" x14ac:dyDescent="0.3">
      <c r="A7096" t="s">
        <v>210</v>
      </c>
      <c r="B7096">
        <v>7094</v>
      </c>
      <c r="C7096">
        <v>9.3949999999999996</v>
      </c>
      <c r="D7096">
        <f>SUMIF(E:E,Table1[[#This Row],[Item_Fat_Content]],N:N)</f>
        <v>6457454.3820000133</v>
      </c>
      <c r="E7096" t="s">
        <v>1608</v>
      </c>
      <c r="F7096">
        <v>0.109713464</v>
      </c>
      <c r="G7096" t="s">
        <v>19</v>
      </c>
      <c r="H7096">
        <v>41.311199999999999</v>
      </c>
      <c r="I7096" t="s">
        <v>45</v>
      </c>
      <c r="J7096">
        <v>2007</v>
      </c>
      <c r="K7096" t="str">
        <f>K7095</f>
        <v>Small</v>
      </c>
      <c r="L7096" t="s">
        <v>43</v>
      </c>
      <c r="M7096" t="s">
        <v>16</v>
      </c>
      <c r="N7096">
        <v>255.66720000000001</v>
      </c>
    </row>
    <row r="7097" spans="1:14" x14ac:dyDescent="0.3">
      <c r="A7097" t="s">
        <v>291</v>
      </c>
      <c r="B7097">
        <v>7095</v>
      </c>
      <c r="C7097">
        <f>C7096</f>
        <v>9.3949999999999996</v>
      </c>
      <c r="D7097">
        <f>SUMIF(E:E,Table1[[#This Row],[Item_Fat_Content]],N:N)</f>
        <v>6457454.3820000133</v>
      </c>
      <c r="E7097" t="s">
        <v>1608</v>
      </c>
      <c r="F7097">
        <v>0</v>
      </c>
      <c r="G7097" t="s">
        <v>41</v>
      </c>
      <c r="H7097">
        <v>130.53100000000001</v>
      </c>
      <c r="I7097" t="s">
        <v>38</v>
      </c>
      <c r="J7097">
        <v>1985</v>
      </c>
      <c r="K7097" t="s">
        <v>14</v>
      </c>
      <c r="L7097" t="s">
        <v>21</v>
      </c>
      <c r="M7097" t="s">
        <v>39</v>
      </c>
      <c r="N7097">
        <v>5582.7330000000002</v>
      </c>
    </row>
    <row r="7098" spans="1:14" x14ac:dyDescent="0.3">
      <c r="A7098" t="s">
        <v>351</v>
      </c>
      <c r="B7098">
        <v>7096</v>
      </c>
      <c r="C7098">
        <v>7.8949999999999996</v>
      </c>
      <c r="D7098">
        <f>SUMIF(E:E,Table1[[#This Row],[Item_Fat_Content]],N:N)</f>
        <v>6457454.3820000133</v>
      </c>
      <c r="E7098" t="s">
        <v>1608</v>
      </c>
      <c r="F7098">
        <v>9.4952408000000002E-2</v>
      </c>
      <c r="G7098" t="s">
        <v>54</v>
      </c>
      <c r="H7098">
        <v>101.1332</v>
      </c>
      <c r="I7098" t="s">
        <v>20</v>
      </c>
      <c r="J7098">
        <v>2009</v>
      </c>
      <c r="K7098" t="s">
        <v>14</v>
      </c>
      <c r="L7098" t="s">
        <v>21</v>
      </c>
      <c r="M7098" t="s">
        <v>22</v>
      </c>
      <c r="N7098">
        <v>1332.9315999999999</v>
      </c>
    </row>
    <row r="7099" spans="1:14" x14ac:dyDescent="0.3">
      <c r="A7099" t="s">
        <v>218</v>
      </c>
      <c r="B7099">
        <v>7097</v>
      </c>
      <c r="C7099">
        <v>14</v>
      </c>
      <c r="D7099">
        <f>SUMIF(E:E,Table1[[#This Row],[Item_Fat_Content]],N:N)</f>
        <v>11904094.532999987</v>
      </c>
      <c r="E7099" t="s">
        <v>11</v>
      </c>
      <c r="F7099">
        <v>2.9026217999999999E-2</v>
      </c>
      <c r="G7099" t="s">
        <v>56</v>
      </c>
      <c r="H7099">
        <v>131.33099999999999</v>
      </c>
      <c r="I7099" t="s">
        <v>45</v>
      </c>
      <c r="J7099">
        <v>2007</v>
      </c>
      <c r="K7099" t="str">
        <f>K7098</f>
        <v>Medium</v>
      </c>
      <c r="L7099" t="s">
        <v>43</v>
      </c>
      <c r="M7099" t="s">
        <v>16</v>
      </c>
      <c r="N7099">
        <v>3635.268</v>
      </c>
    </row>
    <row r="7100" spans="1:14" x14ac:dyDescent="0.3">
      <c r="A7100" t="s">
        <v>258</v>
      </c>
      <c r="B7100">
        <v>7098</v>
      </c>
      <c r="C7100">
        <v>5.3650000000000002</v>
      </c>
      <c r="D7100">
        <f>SUMIF(E:E,Table1[[#This Row],[Item_Fat_Content]],N:N)</f>
        <v>6457454.3820000133</v>
      </c>
      <c r="E7100" t="s">
        <v>1608</v>
      </c>
      <c r="F7100">
        <v>0.140123575</v>
      </c>
      <c r="G7100" t="s">
        <v>259</v>
      </c>
      <c r="H7100">
        <v>172.07640000000001</v>
      </c>
      <c r="I7100" t="s">
        <v>31</v>
      </c>
      <c r="J7100">
        <v>1987</v>
      </c>
      <c r="K7100" t="s">
        <v>32</v>
      </c>
      <c r="L7100" t="s">
        <v>21</v>
      </c>
      <c r="M7100" t="s">
        <v>16</v>
      </c>
      <c r="N7100">
        <v>2748.4223999999999</v>
      </c>
    </row>
    <row r="7101" spans="1:14" x14ac:dyDescent="0.3">
      <c r="A7101" t="s">
        <v>338</v>
      </c>
      <c r="B7101">
        <v>7099</v>
      </c>
      <c r="C7101">
        <v>16.350000000000001</v>
      </c>
      <c r="D7101">
        <f>SUMIF(E:E,Table1[[#This Row],[Item_Fat_Content]],N:N)</f>
        <v>11904094.532999987</v>
      </c>
      <c r="E7101" t="s">
        <v>11</v>
      </c>
      <c r="F7101">
        <v>3.2722950000000001E-2</v>
      </c>
      <c r="G7101" t="s">
        <v>24</v>
      </c>
      <c r="H7101">
        <v>165.7842</v>
      </c>
      <c r="I7101" t="s">
        <v>45</v>
      </c>
      <c r="J7101">
        <v>2007</v>
      </c>
      <c r="K7101" t="str">
        <f t="shared" ref="K7101:K7102" si="551">K7100</f>
        <v>High</v>
      </c>
      <c r="L7101" t="s">
        <v>43</v>
      </c>
      <c r="M7101" t="s">
        <v>16</v>
      </c>
      <c r="N7101">
        <v>1823.6261999999999</v>
      </c>
    </row>
    <row r="7102" spans="1:14" x14ac:dyDescent="0.3">
      <c r="A7102" t="s">
        <v>1351</v>
      </c>
      <c r="B7102">
        <v>7100</v>
      </c>
      <c r="C7102">
        <v>15.75</v>
      </c>
      <c r="D7102">
        <f>SUMIF(E:E,Table1[[#This Row],[Item_Fat_Content]],N:N)</f>
        <v>11904094.532999987</v>
      </c>
      <c r="E7102" t="s">
        <v>11</v>
      </c>
      <c r="F7102">
        <v>0.13583682799999999</v>
      </c>
      <c r="G7102" t="s">
        <v>30</v>
      </c>
      <c r="H7102">
        <v>100.37</v>
      </c>
      <c r="I7102" t="s">
        <v>45</v>
      </c>
      <c r="J7102">
        <v>2007</v>
      </c>
      <c r="K7102" t="str">
        <f t="shared" si="551"/>
        <v>High</v>
      </c>
      <c r="L7102" t="s">
        <v>43</v>
      </c>
      <c r="M7102" t="s">
        <v>16</v>
      </c>
      <c r="N7102">
        <v>1298.31</v>
      </c>
    </row>
    <row r="7103" spans="1:14" x14ac:dyDescent="0.3">
      <c r="A7103" t="s">
        <v>605</v>
      </c>
      <c r="B7103">
        <v>7101</v>
      </c>
      <c r="C7103">
        <v>7.5</v>
      </c>
      <c r="D7103">
        <f>SUMIF(E:E,Table1[[#This Row],[Item_Fat_Content]],N:N)</f>
        <v>11904094.532999987</v>
      </c>
      <c r="E7103" t="s">
        <v>11</v>
      </c>
      <c r="F7103">
        <v>3.6382523999999999E-2</v>
      </c>
      <c r="G7103" t="s">
        <v>56</v>
      </c>
      <c r="H7103">
        <v>177.90280000000001</v>
      </c>
      <c r="I7103" t="s">
        <v>20</v>
      </c>
      <c r="J7103">
        <v>2009</v>
      </c>
      <c r="K7103" t="s">
        <v>14</v>
      </c>
      <c r="L7103" t="s">
        <v>21</v>
      </c>
      <c r="M7103" t="s">
        <v>22</v>
      </c>
      <c r="N7103">
        <v>1416.8224</v>
      </c>
    </row>
    <row r="7104" spans="1:14" x14ac:dyDescent="0.3">
      <c r="A7104" t="s">
        <v>1096</v>
      </c>
      <c r="B7104">
        <v>7102</v>
      </c>
      <c r="C7104">
        <v>14.8</v>
      </c>
      <c r="D7104">
        <f>SUMIF(E:E,Table1[[#This Row],[Item_Fat_Content]],N:N)</f>
        <v>11904094.532999987</v>
      </c>
      <c r="E7104" t="s">
        <v>11</v>
      </c>
      <c r="F7104">
        <v>0</v>
      </c>
      <c r="G7104" t="s">
        <v>24</v>
      </c>
      <c r="H7104">
        <v>189.38460000000001</v>
      </c>
      <c r="I7104" t="s">
        <v>31</v>
      </c>
      <c r="J7104">
        <v>1987</v>
      </c>
      <c r="K7104" t="s">
        <v>32</v>
      </c>
      <c r="L7104" t="s">
        <v>21</v>
      </c>
      <c r="M7104" t="s">
        <v>16</v>
      </c>
      <c r="N7104">
        <v>4777.1149999999998</v>
      </c>
    </row>
    <row r="7105" spans="1:14" x14ac:dyDescent="0.3">
      <c r="A7105" t="s">
        <v>327</v>
      </c>
      <c r="B7105">
        <v>7103</v>
      </c>
      <c r="C7105">
        <v>7.07</v>
      </c>
      <c r="D7105">
        <f>SUMIF(E:E,Table1[[#This Row],[Item_Fat_Content]],N:N)</f>
        <v>11904094.532999987</v>
      </c>
      <c r="E7105" t="s">
        <v>11</v>
      </c>
      <c r="F7105">
        <v>9.4201017999999997E-2</v>
      </c>
      <c r="G7105" t="s">
        <v>36</v>
      </c>
      <c r="H7105">
        <v>115.88339999999999</v>
      </c>
      <c r="I7105" t="s">
        <v>45</v>
      </c>
      <c r="J7105">
        <v>2007</v>
      </c>
      <c r="K7105" t="str">
        <f>K7104</f>
        <v>High</v>
      </c>
      <c r="L7105" t="s">
        <v>43</v>
      </c>
      <c r="M7105" t="s">
        <v>16</v>
      </c>
      <c r="N7105">
        <v>1036.6505999999999</v>
      </c>
    </row>
    <row r="7106" spans="1:14" x14ac:dyDescent="0.3">
      <c r="A7106" t="s">
        <v>1285</v>
      </c>
      <c r="B7106">
        <v>7104</v>
      </c>
      <c r="C7106">
        <v>20.5</v>
      </c>
      <c r="D7106">
        <f>SUMIF(E:E,Table1[[#This Row],[Item_Fat_Content]],N:N)</f>
        <v>11904094.532999987</v>
      </c>
      <c r="E7106" t="s">
        <v>11</v>
      </c>
      <c r="F7106">
        <v>0.14350637599999999</v>
      </c>
      <c r="G7106" t="s">
        <v>30</v>
      </c>
      <c r="H7106">
        <v>34.719000000000001</v>
      </c>
      <c r="I7106" t="s">
        <v>13</v>
      </c>
      <c r="J7106">
        <v>1999</v>
      </c>
      <c r="K7106" t="s">
        <v>14</v>
      </c>
      <c r="L7106" t="s">
        <v>15</v>
      </c>
      <c r="M7106" t="s">
        <v>16</v>
      </c>
      <c r="N7106">
        <v>768.99900000000002</v>
      </c>
    </row>
    <row r="7107" spans="1:14" x14ac:dyDescent="0.3">
      <c r="A7107" t="s">
        <v>1505</v>
      </c>
      <c r="B7107">
        <v>7105</v>
      </c>
      <c r="C7107">
        <f>C7106</f>
        <v>20.5</v>
      </c>
      <c r="D7107">
        <f>SUMIF(E:E,Table1[[#This Row],[Item_Fat_Content]],N:N)</f>
        <v>6457454.3820000133</v>
      </c>
      <c r="E7107" t="s">
        <v>1608</v>
      </c>
      <c r="F7107">
        <v>0.13334711899999999</v>
      </c>
      <c r="G7107" t="s">
        <v>12</v>
      </c>
      <c r="H7107">
        <v>193.07939999999999</v>
      </c>
      <c r="I7107" t="s">
        <v>65</v>
      </c>
      <c r="J7107">
        <v>1985</v>
      </c>
      <c r="K7107" t="s">
        <v>49</v>
      </c>
      <c r="L7107" t="s">
        <v>15</v>
      </c>
      <c r="M7107" t="s">
        <v>28</v>
      </c>
      <c r="N7107">
        <v>975.39700000000005</v>
      </c>
    </row>
    <row r="7108" spans="1:14" x14ac:dyDescent="0.3">
      <c r="A7108" t="s">
        <v>1322</v>
      </c>
      <c r="B7108">
        <v>7106</v>
      </c>
      <c r="C7108">
        <v>18</v>
      </c>
      <c r="D7108">
        <f>SUMIF(E:E,Table1[[#This Row],[Item_Fat_Content]],N:N)</f>
        <v>11904094.532999987</v>
      </c>
      <c r="E7108" t="s">
        <v>11</v>
      </c>
      <c r="F7108">
        <v>0.124428516</v>
      </c>
      <c r="G7108" t="s">
        <v>41</v>
      </c>
      <c r="H7108">
        <v>119.91240000000001</v>
      </c>
      <c r="I7108" t="s">
        <v>60</v>
      </c>
      <c r="J7108">
        <v>2004</v>
      </c>
      <c r="K7108" t="s">
        <v>49</v>
      </c>
      <c r="L7108" t="s">
        <v>43</v>
      </c>
      <c r="M7108" t="s">
        <v>16</v>
      </c>
      <c r="N7108">
        <v>948.0992</v>
      </c>
    </row>
    <row r="7109" spans="1:14" x14ac:dyDescent="0.3">
      <c r="A7109" t="s">
        <v>1476</v>
      </c>
      <c r="B7109">
        <v>7107</v>
      </c>
      <c r="C7109">
        <v>9.5</v>
      </c>
      <c r="D7109">
        <f>SUMIF(E:E,Table1[[#This Row],[Item_Fat_Content]],N:N)</f>
        <v>6457454.3820000133</v>
      </c>
      <c r="E7109" t="s">
        <v>1608</v>
      </c>
      <c r="F7109">
        <v>0.22185649199999999</v>
      </c>
      <c r="G7109" t="s">
        <v>41</v>
      </c>
      <c r="H7109">
        <v>231.86680000000001</v>
      </c>
      <c r="I7109" t="s">
        <v>27</v>
      </c>
      <c r="J7109">
        <v>1998</v>
      </c>
      <c r="K7109" t="str">
        <f>K7108</f>
        <v>Small</v>
      </c>
      <c r="L7109" t="s">
        <v>21</v>
      </c>
      <c r="M7109" t="s">
        <v>28</v>
      </c>
      <c r="N7109">
        <v>230.36680000000001</v>
      </c>
    </row>
    <row r="7110" spans="1:14" x14ac:dyDescent="0.3">
      <c r="A7110" t="s">
        <v>1479</v>
      </c>
      <c r="B7110">
        <v>7108</v>
      </c>
      <c r="C7110">
        <v>15</v>
      </c>
      <c r="D7110">
        <f>SUMIF(E:E,Table1[[#This Row],[Item_Fat_Content]],N:N)</f>
        <v>11904094.532999987</v>
      </c>
      <c r="E7110" t="s">
        <v>11</v>
      </c>
      <c r="F7110">
        <v>7.1312063999999994E-2</v>
      </c>
      <c r="G7110" t="s">
        <v>56</v>
      </c>
      <c r="H7110">
        <v>125.7362</v>
      </c>
      <c r="I7110" t="s">
        <v>31</v>
      </c>
      <c r="J7110">
        <v>1987</v>
      </c>
      <c r="K7110" t="s">
        <v>32</v>
      </c>
      <c r="L7110" t="s">
        <v>21</v>
      </c>
      <c r="M7110" t="s">
        <v>16</v>
      </c>
      <c r="N7110">
        <v>3020.0688</v>
      </c>
    </row>
    <row r="7111" spans="1:14" x14ac:dyDescent="0.3">
      <c r="A7111" t="s">
        <v>422</v>
      </c>
      <c r="B7111">
        <v>7109</v>
      </c>
      <c r="C7111">
        <v>20.100000000000001</v>
      </c>
      <c r="D7111">
        <f>SUMIF(E:E,Table1[[#This Row],[Item_Fat_Content]],N:N)</f>
        <v>6457454.3820000133</v>
      </c>
      <c r="E7111" t="s">
        <v>1608</v>
      </c>
      <c r="F7111">
        <v>2.2425236000000001E-2</v>
      </c>
      <c r="G7111" t="s">
        <v>26</v>
      </c>
      <c r="H7111">
        <v>226.30359999999999</v>
      </c>
      <c r="I7111" t="s">
        <v>48</v>
      </c>
      <c r="J7111">
        <v>1997</v>
      </c>
      <c r="K7111" t="s">
        <v>49</v>
      </c>
      <c r="L7111" t="s">
        <v>15</v>
      </c>
      <c r="M7111" t="s">
        <v>16</v>
      </c>
      <c r="N7111">
        <v>910.81439999999998</v>
      </c>
    </row>
    <row r="7112" spans="1:14" x14ac:dyDescent="0.3">
      <c r="A7112" t="s">
        <v>1045</v>
      </c>
      <c r="B7112">
        <v>7110</v>
      </c>
      <c r="C7112">
        <v>11</v>
      </c>
      <c r="D7112">
        <f>SUMIF(E:E,Table1[[#This Row],[Item_Fat_Content]],N:N)</f>
        <v>6457454.3820000133</v>
      </c>
      <c r="E7112" t="s">
        <v>1608</v>
      </c>
      <c r="F7112">
        <v>0.133352623</v>
      </c>
      <c r="G7112" t="s">
        <v>73</v>
      </c>
      <c r="H7112">
        <v>219.77979999999999</v>
      </c>
      <c r="I7112" t="s">
        <v>13</v>
      </c>
      <c r="J7112">
        <v>1999</v>
      </c>
      <c r="K7112" t="s">
        <v>14</v>
      </c>
      <c r="L7112" t="s">
        <v>15</v>
      </c>
      <c r="M7112" t="s">
        <v>16</v>
      </c>
      <c r="N7112">
        <v>2644.5576000000001</v>
      </c>
    </row>
    <row r="7113" spans="1:14" x14ac:dyDescent="0.3">
      <c r="A7113" t="s">
        <v>1291</v>
      </c>
      <c r="B7113">
        <v>7111</v>
      </c>
      <c r="C7113">
        <v>18.7</v>
      </c>
      <c r="D7113">
        <f>SUMIF(E:E,Table1[[#This Row],[Item_Fat_Content]],N:N)</f>
        <v>11904094.532999987</v>
      </c>
      <c r="E7113" t="s">
        <v>11</v>
      </c>
      <c r="F7113">
        <v>4.6079558E-2</v>
      </c>
      <c r="G7113" t="s">
        <v>56</v>
      </c>
      <c r="H7113">
        <v>151.56819999999999</v>
      </c>
      <c r="I7113" t="s">
        <v>60</v>
      </c>
      <c r="J7113">
        <v>2004</v>
      </c>
      <c r="K7113" t="s">
        <v>49</v>
      </c>
      <c r="L7113" t="s">
        <v>43</v>
      </c>
      <c r="M7113" t="s">
        <v>16</v>
      </c>
      <c r="N7113">
        <v>1982.0866000000001</v>
      </c>
    </row>
    <row r="7114" spans="1:14" x14ac:dyDescent="0.3">
      <c r="A7114" t="s">
        <v>823</v>
      </c>
      <c r="B7114">
        <v>7112</v>
      </c>
      <c r="C7114">
        <f>C7113</f>
        <v>18.7</v>
      </c>
      <c r="D7114">
        <f>SUMIF(E:E,Table1[[#This Row],[Item_Fat_Content]],N:N)</f>
        <v>11904094.532999987</v>
      </c>
      <c r="E7114" t="s">
        <v>11</v>
      </c>
      <c r="F7114">
        <v>0</v>
      </c>
      <c r="G7114" t="s">
        <v>56</v>
      </c>
      <c r="H7114">
        <v>64.216800000000006</v>
      </c>
      <c r="I7114" t="s">
        <v>38</v>
      </c>
      <c r="J7114">
        <v>1985</v>
      </c>
      <c r="K7114" t="s">
        <v>14</v>
      </c>
      <c r="L7114" t="s">
        <v>21</v>
      </c>
      <c r="M7114" t="s">
        <v>39</v>
      </c>
      <c r="N7114">
        <v>1278.336</v>
      </c>
    </row>
    <row r="7115" spans="1:14" x14ac:dyDescent="0.3">
      <c r="A7115" t="s">
        <v>827</v>
      </c>
      <c r="B7115">
        <v>7113</v>
      </c>
      <c r="C7115">
        <v>15.15</v>
      </c>
      <c r="D7115">
        <f>SUMIF(E:E,Table1[[#This Row],[Item_Fat_Content]],N:N)</f>
        <v>6457454.3820000133</v>
      </c>
      <c r="E7115" t="s">
        <v>1608</v>
      </c>
      <c r="F7115">
        <v>6.6446520999999995E-2</v>
      </c>
      <c r="G7115" t="s">
        <v>41</v>
      </c>
      <c r="H7115">
        <v>147.976</v>
      </c>
      <c r="I7115" t="s">
        <v>20</v>
      </c>
      <c r="J7115">
        <v>2009</v>
      </c>
      <c r="K7115" t="s">
        <v>14</v>
      </c>
      <c r="L7115" t="s">
        <v>21</v>
      </c>
      <c r="M7115" t="s">
        <v>22</v>
      </c>
      <c r="N7115">
        <v>732.38</v>
      </c>
    </row>
    <row r="7116" spans="1:14" x14ac:dyDescent="0.3">
      <c r="A7116" t="s">
        <v>1148</v>
      </c>
      <c r="B7116">
        <v>7114</v>
      </c>
      <c r="C7116">
        <v>14.1</v>
      </c>
      <c r="D7116">
        <f>SUMIF(E:E,Table1[[#This Row],[Item_Fat_Content]],N:N)</f>
        <v>11904094.532999987</v>
      </c>
      <c r="E7116" t="s">
        <v>11</v>
      </c>
      <c r="F7116">
        <v>6.6979957000000007E-2</v>
      </c>
      <c r="G7116" t="s">
        <v>36</v>
      </c>
      <c r="H7116">
        <v>196.70840000000001</v>
      </c>
      <c r="I7116" t="s">
        <v>13</v>
      </c>
      <c r="J7116">
        <v>1999</v>
      </c>
      <c r="K7116" t="s">
        <v>14</v>
      </c>
      <c r="L7116" t="s">
        <v>15</v>
      </c>
      <c r="M7116" t="s">
        <v>16</v>
      </c>
      <c r="N7116">
        <v>3174.5344</v>
      </c>
    </row>
    <row r="7117" spans="1:14" x14ac:dyDescent="0.3">
      <c r="A7117" t="s">
        <v>823</v>
      </c>
      <c r="B7117">
        <v>7115</v>
      </c>
      <c r="C7117">
        <v>8.42</v>
      </c>
      <c r="D7117">
        <f>SUMIF(E:E,Table1[[#This Row],[Item_Fat_Content]],N:N)</f>
        <v>11904094.532999987</v>
      </c>
      <c r="E7117" t="s">
        <v>11</v>
      </c>
      <c r="F7117">
        <v>0.18791865399999999</v>
      </c>
      <c r="G7117" t="s">
        <v>56</v>
      </c>
      <c r="H7117">
        <v>65.416799999999995</v>
      </c>
      <c r="I7117" t="s">
        <v>27</v>
      </c>
      <c r="J7117">
        <v>1998</v>
      </c>
      <c r="K7117" t="str">
        <f>K7116</f>
        <v>Medium</v>
      </c>
      <c r="L7117" t="s">
        <v>21</v>
      </c>
      <c r="M7117" t="s">
        <v>28</v>
      </c>
      <c r="N7117">
        <v>127.8336</v>
      </c>
    </row>
    <row r="7118" spans="1:14" x14ac:dyDescent="0.3">
      <c r="A7118" t="s">
        <v>1033</v>
      </c>
      <c r="B7118">
        <v>7116</v>
      </c>
      <c r="C7118">
        <f t="shared" ref="C7118:C7119" si="552">C7117</f>
        <v>8.42</v>
      </c>
      <c r="D7118">
        <f>SUMIF(E:E,Table1[[#This Row],[Item_Fat_Content]],N:N)</f>
        <v>11904094.532999987</v>
      </c>
      <c r="E7118" t="s">
        <v>11</v>
      </c>
      <c r="F7118">
        <v>5.1924192000000001E-2</v>
      </c>
      <c r="G7118" t="s">
        <v>36</v>
      </c>
      <c r="H7118">
        <v>121.0072</v>
      </c>
      <c r="I7118" t="s">
        <v>38</v>
      </c>
      <c r="J7118">
        <v>1985</v>
      </c>
      <c r="K7118" t="s">
        <v>14</v>
      </c>
      <c r="L7118" t="s">
        <v>21</v>
      </c>
      <c r="M7118" t="s">
        <v>39</v>
      </c>
      <c r="N7118">
        <v>2940.1727999999998</v>
      </c>
    </row>
    <row r="7119" spans="1:14" x14ac:dyDescent="0.3">
      <c r="A7119" t="s">
        <v>1528</v>
      </c>
      <c r="B7119">
        <v>7117</v>
      </c>
      <c r="C7119">
        <f t="shared" si="552"/>
        <v>8.42</v>
      </c>
      <c r="D7119">
        <f>SUMIF(E:E,Table1[[#This Row],[Item_Fat_Content]],N:N)</f>
        <v>11904094.532999987</v>
      </c>
      <c r="E7119" t="s">
        <v>11</v>
      </c>
      <c r="F7119">
        <v>5.4806734000000003E-2</v>
      </c>
      <c r="G7119" t="s">
        <v>26</v>
      </c>
      <c r="H7119">
        <v>145.14439999999999</v>
      </c>
      <c r="I7119" t="s">
        <v>38</v>
      </c>
      <c r="J7119">
        <v>1985</v>
      </c>
      <c r="K7119" t="s">
        <v>14</v>
      </c>
      <c r="L7119" t="s">
        <v>21</v>
      </c>
      <c r="M7119" t="s">
        <v>39</v>
      </c>
      <c r="N7119">
        <v>3918.8987999999999</v>
      </c>
    </row>
    <row r="7120" spans="1:14" x14ac:dyDescent="0.3">
      <c r="A7120" t="s">
        <v>1382</v>
      </c>
      <c r="B7120">
        <v>7118</v>
      </c>
      <c r="C7120">
        <v>8.27</v>
      </c>
      <c r="D7120">
        <f>SUMIF(E:E,Table1[[#This Row],[Item_Fat_Content]],N:N)</f>
        <v>11904094.532999987</v>
      </c>
      <c r="E7120" t="s">
        <v>11</v>
      </c>
      <c r="F7120">
        <v>1.8813600999999999E-2</v>
      </c>
      <c r="G7120" t="s">
        <v>56</v>
      </c>
      <c r="H7120">
        <v>237.988</v>
      </c>
      <c r="I7120" t="s">
        <v>48</v>
      </c>
      <c r="J7120">
        <v>1997</v>
      </c>
      <c r="K7120" t="s">
        <v>49</v>
      </c>
      <c r="L7120" t="s">
        <v>15</v>
      </c>
      <c r="M7120" t="s">
        <v>16</v>
      </c>
      <c r="N7120">
        <v>7190.64</v>
      </c>
    </row>
    <row r="7121" spans="1:14" x14ac:dyDescent="0.3">
      <c r="A7121" t="s">
        <v>1413</v>
      </c>
      <c r="B7121">
        <v>7119</v>
      </c>
      <c r="C7121">
        <f>C7120</f>
        <v>8.27</v>
      </c>
      <c r="D7121">
        <f>SUMIF(E:E,Table1[[#This Row],[Item_Fat_Content]],N:N)</f>
        <v>11904094.532999987</v>
      </c>
      <c r="E7121" t="s">
        <v>11</v>
      </c>
      <c r="F7121">
        <v>9.4910420999999995E-2</v>
      </c>
      <c r="G7121" t="s">
        <v>78</v>
      </c>
      <c r="H7121">
        <v>84.556600000000003</v>
      </c>
      <c r="I7121" t="s">
        <v>65</v>
      </c>
      <c r="J7121">
        <v>1985</v>
      </c>
      <c r="K7121" t="s">
        <v>49</v>
      </c>
      <c r="L7121" t="s">
        <v>15</v>
      </c>
      <c r="M7121" t="s">
        <v>28</v>
      </c>
      <c r="N7121">
        <v>253.66980000000001</v>
      </c>
    </row>
    <row r="7122" spans="1:14" x14ac:dyDescent="0.3">
      <c r="A7122" t="s">
        <v>1324</v>
      </c>
      <c r="B7122">
        <v>7120</v>
      </c>
      <c r="C7122">
        <v>8.6150000000000002</v>
      </c>
      <c r="D7122">
        <f>SUMIF(E:E,Table1[[#This Row],[Item_Fat_Content]],N:N)</f>
        <v>11904094.532999987</v>
      </c>
      <c r="E7122" t="s">
        <v>11</v>
      </c>
      <c r="F7122">
        <v>0.116722514</v>
      </c>
      <c r="G7122" t="s">
        <v>26</v>
      </c>
      <c r="H7122">
        <v>95.443600000000004</v>
      </c>
      <c r="I7122" t="s">
        <v>20</v>
      </c>
      <c r="J7122">
        <v>2009</v>
      </c>
      <c r="K7122" t="s">
        <v>14</v>
      </c>
      <c r="L7122" t="s">
        <v>21</v>
      </c>
      <c r="M7122" t="s">
        <v>22</v>
      </c>
      <c r="N7122">
        <v>567.26160000000004</v>
      </c>
    </row>
    <row r="7123" spans="1:14" x14ac:dyDescent="0.3">
      <c r="A7123" t="s">
        <v>1081</v>
      </c>
      <c r="B7123">
        <v>7121</v>
      </c>
      <c r="C7123">
        <f>C7122</f>
        <v>8.6150000000000002</v>
      </c>
      <c r="D7123">
        <f>SUMIF(E:E,Table1[[#This Row],[Item_Fat_Content]],N:N)</f>
        <v>11904094.532999987</v>
      </c>
      <c r="E7123" t="s">
        <v>11</v>
      </c>
      <c r="F7123">
        <v>0.24433898600000001</v>
      </c>
      <c r="G7123" t="s">
        <v>12</v>
      </c>
      <c r="H7123">
        <v>105.9306</v>
      </c>
      <c r="I7123" t="s">
        <v>65</v>
      </c>
      <c r="J7123">
        <v>1985</v>
      </c>
      <c r="K7123" t="s">
        <v>49</v>
      </c>
      <c r="L7123" t="s">
        <v>15</v>
      </c>
      <c r="M7123" t="s">
        <v>28</v>
      </c>
      <c r="N7123">
        <v>209.06120000000001</v>
      </c>
    </row>
    <row r="7124" spans="1:14" x14ac:dyDescent="0.3">
      <c r="A7124" t="s">
        <v>493</v>
      </c>
      <c r="B7124">
        <v>7122</v>
      </c>
      <c r="C7124">
        <v>9.8000000000000007</v>
      </c>
      <c r="D7124">
        <f>SUMIF(E:E,Table1[[#This Row],[Item_Fat_Content]],N:N)</f>
        <v>11904094.532999987</v>
      </c>
      <c r="E7124" t="s">
        <v>11</v>
      </c>
      <c r="F7124">
        <v>1.3863257E-2</v>
      </c>
      <c r="G7124" t="s">
        <v>19</v>
      </c>
      <c r="H7124">
        <v>45.106000000000002</v>
      </c>
      <c r="I7124" t="s">
        <v>13</v>
      </c>
      <c r="J7124">
        <v>1999</v>
      </c>
      <c r="K7124" t="s">
        <v>14</v>
      </c>
      <c r="L7124" t="s">
        <v>15</v>
      </c>
      <c r="M7124" t="s">
        <v>16</v>
      </c>
      <c r="N7124">
        <v>1398.18</v>
      </c>
    </row>
    <row r="7125" spans="1:14" x14ac:dyDescent="0.3">
      <c r="A7125" t="s">
        <v>461</v>
      </c>
      <c r="B7125">
        <v>7123</v>
      </c>
      <c r="C7125">
        <f t="shared" ref="C7125:C7126" si="553">C7124</f>
        <v>9.8000000000000007</v>
      </c>
      <c r="D7125">
        <f>SUMIF(E:E,Table1[[#This Row],[Item_Fat_Content]],N:N)</f>
        <v>6457454.3820000133</v>
      </c>
      <c r="E7125" t="s">
        <v>1608</v>
      </c>
      <c r="F7125">
        <v>2.1471456E-2</v>
      </c>
      <c r="G7125" t="s">
        <v>36</v>
      </c>
      <c r="H7125">
        <v>131.0284</v>
      </c>
      <c r="I7125" t="s">
        <v>65</v>
      </c>
      <c r="J7125">
        <v>1985</v>
      </c>
      <c r="K7125" t="s">
        <v>49</v>
      </c>
      <c r="L7125" t="s">
        <v>15</v>
      </c>
      <c r="M7125" t="s">
        <v>28</v>
      </c>
      <c r="N7125">
        <v>131.82839999999999</v>
      </c>
    </row>
    <row r="7126" spans="1:14" x14ac:dyDescent="0.3">
      <c r="A7126" t="s">
        <v>1471</v>
      </c>
      <c r="B7126">
        <v>7124</v>
      </c>
      <c r="C7126">
        <f t="shared" si="553"/>
        <v>9.8000000000000007</v>
      </c>
      <c r="D7126">
        <f>SUMIF(E:E,Table1[[#This Row],[Item_Fat_Content]],N:N)</f>
        <v>11904094.532999987</v>
      </c>
      <c r="E7126" t="s">
        <v>11</v>
      </c>
      <c r="F7126">
        <v>0</v>
      </c>
      <c r="G7126" t="s">
        <v>24</v>
      </c>
      <c r="H7126">
        <v>109.1938</v>
      </c>
      <c r="I7126" t="s">
        <v>38</v>
      </c>
      <c r="J7126">
        <v>1985</v>
      </c>
      <c r="K7126" t="s">
        <v>14</v>
      </c>
      <c r="L7126" t="s">
        <v>21</v>
      </c>
      <c r="M7126" t="s">
        <v>39</v>
      </c>
      <c r="N7126">
        <v>2036.6822</v>
      </c>
    </row>
    <row r="7127" spans="1:14" x14ac:dyDescent="0.3">
      <c r="A7127" t="s">
        <v>899</v>
      </c>
      <c r="B7127">
        <v>7125</v>
      </c>
      <c r="C7127">
        <v>13.65</v>
      </c>
      <c r="D7127">
        <f>SUMIF(E:E,Table1[[#This Row],[Item_Fat_Content]],N:N)</f>
        <v>6457454.3820000133</v>
      </c>
      <c r="E7127" t="s">
        <v>1608</v>
      </c>
      <c r="F7127">
        <v>2.6067434E-2</v>
      </c>
      <c r="G7127" t="s">
        <v>36</v>
      </c>
      <c r="H7127">
        <v>78.830200000000005</v>
      </c>
      <c r="I7127" t="s">
        <v>45</v>
      </c>
      <c r="J7127">
        <v>2007</v>
      </c>
      <c r="K7127" t="str">
        <f>K7126</f>
        <v>Medium</v>
      </c>
      <c r="L7127" t="s">
        <v>43</v>
      </c>
      <c r="M7127" t="s">
        <v>16</v>
      </c>
      <c r="N7127">
        <v>713.07180000000005</v>
      </c>
    </row>
    <row r="7128" spans="1:14" x14ac:dyDescent="0.3">
      <c r="A7128" t="s">
        <v>83</v>
      </c>
      <c r="B7128">
        <v>7126</v>
      </c>
      <c r="C7128">
        <v>6.3849999999999998</v>
      </c>
      <c r="D7128">
        <f>SUMIF(E:E,Table1[[#This Row],[Item_Fat_Content]],N:N)</f>
        <v>6457454.3820000133</v>
      </c>
      <c r="E7128" t="s">
        <v>1608</v>
      </c>
      <c r="F7128">
        <v>0.123710526</v>
      </c>
      <c r="G7128" t="s">
        <v>36</v>
      </c>
      <c r="H7128">
        <v>37.187399999999997</v>
      </c>
      <c r="I7128" t="s">
        <v>48</v>
      </c>
      <c r="J7128">
        <v>1997</v>
      </c>
      <c r="K7128" t="s">
        <v>49</v>
      </c>
      <c r="L7128" t="s">
        <v>15</v>
      </c>
      <c r="M7128" t="s">
        <v>16</v>
      </c>
      <c r="N7128">
        <v>247.01179999999999</v>
      </c>
    </row>
    <row r="7129" spans="1:14" x14ac:dyDescent="0.3">
      <c r="A7129" t="s">
        <v>1236</v>
      </c>
      <c r="B7129">
        <v>7127</v>
      </c>
      <c r="C7129">
        <v>20.5</v>
      </c>
      <c r="D7129">
        <f>SUMIF(E:E,Table1[[#This Row],[Item_Fat_Content]],N:N)</f>
        <v>11904094.532999987</v>
      </c>
      <c r="E7129" t="s">
        <v>11</v>
      </c>
      <c r="F7129">
        <v>0.119547387</v>
      </c>
      <c r="G7129" t="s">
        <v>34</v>
      </c>
      <c r="H7129">
        <v>108.95959999999999</v>
      </c>
      <c r="I7129" t="s">
        <v>13</v>
      </c>
      <c r="J7129">
        <v>1999</v>
      </c>
      <c r="K7129" t="s">
        <v>14</v>
      </c>
      <c r="L7129" t="s">
        <v>15</v>
      </c>
      <c r="M7129" t="s">
        <v>16</v>
      </c>
      <c r="N7129">
        <v>539.298</v>
      </c>
    </row>
    <row r="7130" spans="1:14" x14ac:dyDescent="0.3">
      <c r="A7130" t="s">
        <v>1252</v>
      </c>
      <c r="B7130">
        <v>7128</v>
      </c>
      <c r="C7130">
        <v>16.850000000000001</v>
      </c>
      <c r="D7130">
        <f>SUMIF(E:E,Table1[[#This Row],[Item_Fat_Content]],N:N)</f>
        <v>6457454.3820000133</v>
      </c>
      <c r="E7130" t="s">
        <v>1608</v>
      </c>
      <c r="F7130">
        <v>7.9690403000000007E-2</v>
      </c>
      <c r="G7130" t="s">
        <v>36</v>
      </c>
      <c r="H7130">
        <v>113.45440000000001</v>
      </c>
      <c r="I7130" t="s">
        <v>48</v>
      </c>
      <c r="J7130">
        <v>1997</v>
      </c>
      <c r="K7130" t="s">
        <v>49</v>
      </c>
      <c r="L7130" t="s">
        <v>15</v>
      </c>
      <c r="M7130" t="s">
        <v>16</v>
      </c>
      <c r="N7130">
        <v>2908.2143999999998</v>
      </c>
    </row>
    <row r="7131" spans="1:14" x14ac:dyDescent="0.3">
      <c r="A7131" t="s">
        <v>274</v>
      </c>
      <c r="B7131">
        <v>7129</v>
      </c>
      <c r="C7131">
        <v>7.7850000000000001</v>
      </c>
      <c r="D7131">
        <f>SUMIF(E:E,Table1[[#This Row],[Item_Fat_Content]],N:N)</f>
        <v>11904094.532999987</v>
      </c>
      <c r="E7131" t="s">
        <v>11</v>
      </c>
      <c r="F7131">
        <v>8.8691614000000002E-2</v>
      </c>
      <c r="G7131" t="s">
        <v>26</v>
      </c>
      <c r="H7131">
        <v>61.850999999999999</v>
      </c>
      <c r="I7131" t="s">
        <v>60</v>
      </c>
      <c r="J7131">
        <v>2004</v>
      </c>
      <c r="K7131" t="s">
        <v>49</v>
      </c>
      <c r="L7131" t="s">
        <v>43</v>
      </c>
      <c r="M7131" t="s">
        <v>16</v>
      </c>
      <c r="N7131">
        <v>1454.7729999999999</v>
      </c>
    </row>
    <row r="7132" spans="1:14" x14ac:dyDescent="0.3">
      <c r="A7132" t="s">
        <v>1446</v>
      </c>
      <c r="B7132">
        <v>7130</v>
      </c>
      <c r="C7132">
        <f t="shared" ref="C7132:C7133" si="554">C7131</f>
        <v>7.7850000000000001</v>
      </c>
      <c r="D7132">
        <f>SUMIF(E:E,Table1[[#This Row],[Item_Fat_Content]],N:N)</f>
        <v>11904094.532999987</v>
      </c>
      <c r="E7132" t="s">
        <v>11</v>
      </c>
      <c r="F7132">
        <v>0.104784329</v>
      </c>
      <c r="G7132" t="s">
        <v>26</v>
      </c>
      <c r="H7132">
        <v>150.4366</v>
      </c>
      <c r="I7132" t="s">
        <v>65</v>
      </c>
      <c r="J7132">
        <v>1985</v>
      </c>
      <c r="K7132" t="s">
        <v>49</v>
      </c>
      <c r="L7132" t="s">
        <v>15</v>
      </c>
      <c r="M7132" t="s">
        <v>28</v>
      </c>
      <c r="N7132">
        <v>151.13659999999999</v>
      </c>
    </row>
    <row r="7133" spans="1:14" x14ac:dyDescent="0.3">
      <c r="A7133" t="s">
        <v>762</v>
      </c>
      <c r="B7133">
        <v>7131</v>
      </c>
      <c r="C7133">
        <f t="shared" si="554"/>
        <v>7.7850000000000001</v>
      </c>
      <c r="D7133">
        <f>SUMIF(E:E,Table1[[#This Row],[Item_Fat_Content]],N:N)</f>
        <v>11904094.532999987</v>
      </c>
      <c r="E7133" t="s">
        <v>11</v>
      </c>
      <c r="F7133">
        <v>3.2024658999999997E-2</v>
      </c>
      <c r="G7133" t="s">
        <v>24</v>
      </c>
      <c r="H7133">
        <v>62.7194</v>
      </c>
      <c r="I7133" t="s">
        <v>38</v>
      </c>
      <c r="J7133">
        <v>1985</v>
      </c>
      <c r="K7133" t="s">
        <v>14</v>
      </c>
      <c r="L7133" t="s">
        <v>21</v>
      </c>
      <c r="M7133" t="s">
        <v>39</v>
      </c>
      <c r="N7133">
        <v>1857.5820000000001</v>
      </c>
    </row>
    <row r="7134" spans="1:14" x14ac:dyDescent="0.3">
      <c r="A7134" t="s">
        <v>1210</v>
      </c>
      <c r="B7134">
        <v>7132</v>
      </c>
      <c r="C7134">
        <v>10.8</v>
      </c>
      <c r="D7134">
        <f>SUMIF(E:E,Table1[[#This Row],[Item_Fat_Content]],N:N)</f>
        <v>11904094.532999987</v>
      </c>
      <c r="E7134" t="s">
        <v>11</v>
      </c>
      <c r="F7134">
        <v>4.1950753E-2</v>
      </c>
      <c r="G7134" t="s">
        <v>56</v>
      </c>
      <c r="H7134">
        <v>190.0214</v>
      </c>
      <c r="I7134" t="s">
        <v>42</v>
      </c>
      <c r="J7134">
        <v>2002</v>
      </c>
      <c r="K7134" t="str">
        <f t="shared" ref="K7134:K7135" si="555">K7133</f>
        <v>Medium</v>
      </c>
      <c r="L7134" t="s">
        <v>43</v>
      </c>
      <c r="M7134" t="s">
        <v>16</v>
      </c>
      <c r="N7134">
        <v>2449.4782</v>
      </c>
    </row>
    <row r="7135" spans="1:14" x14ac:dyDescent="0.3">
      <c r="A7135" t="s">
        <v>323</v>
      </c>
      <c r="B7135">
        <v>7133</v>
      </c>
      <c r="C7135">
        <v>15</v>
      </c>
      <c r="D7135">
        <f>SUMIF(E:E,Table1[[#This Row],[Item_Fat_Content]],N:N)</f>
        <v>6457454.3820000133</v>
      </c>
      <c r="E7135" t="s">
        <v>1608</v>
      </c>
      <c r="F7135">
        <v>9.1018048000000004E-2</v>
      </c>
      <c r="G7135" t="s">
        <v>73</v>
      </c>
      <c r="H7135">
        <v>60.290399999999998</v>
      </c>
      <c r="I7135" t="s">
        <v>27</v>
      </c>
      <c r="J7135">
        <v>1998</v>
      </c>
      <c r="K7135" t="str">
        <f t="shared" si="555"/>
        <v>Medium</v>
      </c>
      <c r="L7135" t="s">
        <v>21</v>
      </c>
      <c r="M7135" t="s">
        <v>28</v>
      </c>
      <c r="N7135">
        <v>117.1808</v>
      </c>
    </row>
    <row r="7136" spans="1:14" x14ac:dyDescent="0.3">
      <c r="A7136" t="s">
        <v>1353</v>
      </c>
      <c r="B7136">
        <v>7134</v>
      </c>
      <c r="C7136">
        <v>5.1749999999999998</v>
      </c>
      <c r="D7136">
        <f>SUMIF(E:E,Table1[[#This Row],[Item_Fat_Content]],N:N)</f>
        <v>11904094.532999987</v>
      </c>
      <c r="E7136" t="s">
        <v>11</v>
      </c>
      <c r="F7136">
        <v>3.7398952999999999E-2</v>
      </c>
      <c r="G7136" t="s">
        <v>73</v>
      </c>
      <c r="H7136">
        <v>84.222399999999993</v>
      </c>
      <c r="I7136" t="s">
        <v>48</v>
      </c>
      <c r="J7136">
        <v>1997</v>
      </c>
      <c r="K7136" t="s">
        <v>49</v>
      </c>
      <c r="L7136" t="s">
        <v>15</v>
      </c>
      <c r="M7136" t="s">
        <v>16</v>
      </c>
      <c r="N7136">
        <v>852.22400000000005</v>
      </c>
    </row>
    <row r="7137" spans="1:14" x14ac:dyDescent="0.3">
      <c r="A7137" t="s">
        <v>1042</v>
      </c>
      <c r="B7137">
        <v>7135</v>
      </c>
      <c r="C7137">
        <v>11.6</v>
      </c>
      <c r="D7137">
        <f>SUMIF(E:E,Table1[[#This Row],[Item_Fat_Content]],N:N)</f>
        <v>11904094.532999987</v>
      </c>
      <c r="E7137" t="s">
        <v>11</v>
      </c>
      <c r="F7137">
        <v>1.7845372000000002E-2</v>
      </c>
      <c r="G7137" t="s">
        <v>73</v>
      </c>
      <c r="H7137">
        <v>179.0686</v>
      </c>
      <c r="I7137" t="s">
        <v>45</v>
      </c>
      <c r="J7137">
        <v>2007</v>
      </c>
      <c r="K7137" t="str">
        <f t="shared" ref="K7137:K7140" si="556">K7136</f>
        <v>Small</v>
      </c>
      <c r="L7137" t="s">
        <v>43</v>
      </c>
      <c r="M7137" t="s">
        <v>16</v>
      </c>
      <c r="N7137">
        <v>5688.5951999999997</v>
      </c>
    </row>
    <row r="7138" spans="1:14" x14ac:dyDescent="0.3">
      <c r="A7138" t="s">
        <v>1593</v>
      </c>
      <c r="B7138">
        <v>7136</v>
      </c>
      <c r="C7138">
        <v>6.7750000000000004</v>
      </c>
      <c r="D7138">
        <f>SUMIF(E:E,Table1[[#This Row],[Item_Fat_Content]],N:N)</f>
        <v>11904094.532999987</v>
      </c>
      <c r="E7138" t="s">
        <v>11</v>
      </c>
      <c r="F7138">
        <v>0.105459307</v>
      </c>
      <c r="G7138" t="s">
        <v>30</v>
      </c>
      <c r="H7138">
        <v>84.625</v>
      </c>
      <c r="I7138" t="s">
        <v>42</v>
      </c>
      <c r="J7138">
        <v>2002</v>
      </c>
      <c r="K7138" t="str">
        <f t="shared" si="556"/>
        <v>Small</v>
      </c>
      <c r="L7138" t="s">
        <v>43</v>
      </c>
      <c r="M7138" t="s">
        <v>16</v>
      </c>
      <c r="N7138">
        <v>2496.75</v>
      </c>
    </row>
    <row r="7139" spans="1:14" x14ac:dyDescent="0.3">
      <c r="A7139" t="s">
        <v>661</v>
      </c>
      <c r="B7139">
        <v>7137</v>
      </c>
      <c r="C7139">
        <v>9.31</v>
      </c>
      <c r="D7139">
        <f>SUMIF(E:E,Table1[[#This Row],[Item_Fat_Content]],N:N)</f>
        <v>11904094.532999987</v>
      </c>
      <c r="E7139" t="s">
        <v>11</v>
      </c>
      <c r="F7139">
        <v>3.8032068000000002E-2</v>
      </c>
      <c r="G7139" t="s">
        <v>41</v>
      </c>
      <c r="H7139">
        <v>61.350999999999999</v>
      </c>
      <c r="I7139" t="s">
        <v>42</v>
      </c>
      <c r="J7139">
        <v>2002</v>
      </c>
      <c r="K7139" t="str">
        <f t="shared" si="556"/>
        <v>Small</v>
      </c>
      <c r="L7139" t="s">
        <v>43</v>
      </c>
      <c r="M7139" t="s">
        <v>16</v>
      </c>
      <c r="N7139">
        <v>822.26300000000003</v>
      </c>
    </row>
    <row r="7140" spans="1:14" x14ac:dyDescent="0.3">
      <c r="A7140" t="s">
        <v>987</v>
      </c>
      <c r="B7140">
        <v>7138</v>
      </c>
      <c r="C7140">
        <v>15</v>
      </c>
      <c r="D7140">
        <f>SUMIF(E:E,Table1[[#This Row],[Item_Fat_Content]],N:N)</f>
        <v>11904094.532999987</v>
      </c>
      <c r="E7140" t="s">
        <v>11</v>
      </c>
      <c r="F7140">
        <v>6.4504433E-2</v>
      </c>
      <c r="G7140" t="s">
        <v>58</v>
      </c>
      <c r="H7140">
        <v>47.305999999999997</v>
      </c>
      <c r="I7140" t="s">
        <v>45</v>
      </c>
      <c r="J7140">
        <v>2007</v>
      </c>
      <c r="K7140" t="str">
        <f t="shared" si="556"/>
        <v>Small</v>
      </c>
      <c r="L7140" t="s">
        <v>43</v>
      </c>
      <c r="M7140" t="s">
        <v>16</v>
      </c>
      <c r="N7140">
        <v>652.48400000000004</v>
      </c>
    </row>
    <row r="7141" spans="1:14" x14ac:dyDescent="0.3">
      <c r="A7141" t="s">
        <v>702</v>
      </c>
      <c r="B7141">
        <v>7139</v>
      </c>
      <c r="C7141">
        <v>13.3</v>
      </c>
      <c r="D7141">
        <f>SUMIF(E:E,Table1[[#This Row],[Item_Fat_Content]],N:N)</f>
        <v>11904094.532999987</v>
      </c>
      <c r="E7141" t="s">
        <v>11</v>
      </c>
      <c r="F7141">
        <v>2.1306635000000001E-2</v>
      </c>
      <c r="G7141" t="s">
        <v>34</v>
      </c>
      <c r="H7141">
        <v>119.8124</v>
      </c>
      <c r="I7141" t="s">
        <v>13</v>
      </c>
      <c r="J7141">
        <v>1999</v>
      </c>
      <c r="K7141" t="s">
        <v>14</v>
      </c>
      <c r="L7141" t="s">
        <v>15</v>
      </c>
      <c r="M7141" t="s">
        <v>16</v>
      </c>
      <c r="N7141">
        <v>1896.1984</v>
      </c>
    </row>
    <row r="7142" spans="1:14" x14ac:dyDescent="0.3">
      <c r="A7142" t="s">
        <v>1300</v>
      </c>
      <c r="B7142">
        <v>7140</v>
      </c>
      <c r="C7142">
        <v>16</v>
      </c>
      <c r="D7142">
        <f>SUMIF(E:E,Table1[[#This Row],[Item_Fat_Content]],N:N)</f>
        <v>6457454.3820000133</v>
      </c>
      <c r="E7142" t="s">
        <v>1608</v>
      </c>
      <c r="F7142">
        <v>0.116063284</v>
      </c>
      <c r="G7142" t="s">
        <v>26</v>
      </c>
      <c r="H7142">
        <v>59.124600000000001</v>
      </c>
      <c r="I7142" t="s">
        <v>20</v>
      </c>
      <c r="J7142">
        <v>2009</v>
      </c>
      <c r="K7142" t="s">
        <v>14</v>
      </c>
      <c r="L7142" t="s">
        <v>21</v>
      </c>
      <c r="M7142" t="s">
        <v>22</v>
      </c>
      <c r="N7142">
        <v>753.01980000000003</v>
      </c>
    </row>
    <row r="7143" spans="1:14" x14ac:dyDescent="0.3">
      <c r="A7143" t="s">
        <v>146</v>
      </c>
      <c r="B7143">
        <v>7141</v>
      </c>
      <c r="C7143">
        <f>C7142</f>
        <v>16</v>
      </c>
      <c r="D7143">
        <f>SUMIF(E:E,Table1[[#This Row],[Item_Fat_Content]],N:N)</f>
        <v>11904094.532999987</v>
      </c>
      <c r="E7143" t="s">
        <v>70</v>
      </c>
      <c r="F7143">
        <v>5.9336763000000001E-2</v>
      </c>
      <c r="G7143" t="s">
        <v>36</v>
      </c>
      <c r="H7143">
        <v>212.1902</v>
      </c>
      <c r="I7143" t="s">
        <v>65</v>
      </c>
      <c r="J7143">
        <v>1985</v>
      </c>
      <c r="K7143" t="s">
        <v>49</v>
      </c>
      <c r="L7143" t="s">
        <v>15</v>
      </c>
      <c r="M7143" t="s">
        <v>28</v>
      </c>
      <c r="N7143">
        <v>424.78039999999999</v>
      </c>
    </row>
    <row r="7144" spans="1:14" x14ac:dyDescent="0.3">
      <c r="A7144" t="s">
        <v>328</v>
      </c>
      <c r="B7144">
        <v>7142</v>
      </c>
      <c r="C7144">
        <v>6.48</v>
      </c>
      <c r="D7144">
        <f>SUMIF(E:E,Table1[[#This Row],[Item_Fat_Content]],N:N)</f>
        <v>11904094.532999987</v>
      </c>
      <c r="E7144" t="s">
        <v>11</v>
      </c>
      <c r="F7144">
        <v>3.4091649000000002E-2</v>
      </c>
      <c r="G7144" t="s">
        <v>36</v>
      </c>
      <c r="H7144">
        <v>146.20760000000001</v>
      </c>
      <c r="I7144" t="s">
        <v>45</v>
      </c>
      <c r="J7144">
        <v>2007</v>
      </c>
      <c r="K7144" t="str">
        <f>K7143</f>
        <v>Small</v>
      </c>
      <c r="L7144" t="s">
        <v>43</v>
      </c>
      <c r="M7144" t="s">
        <v>16</v>
      </c>
      <c r="N7144">
        <v>2364.9216000000001</v>
      </c>
    </row>
    <row r="7145" spans="1:14" x14ac:dyDescent="0.3">
      <c r="A7145" t="s">
        <v>147</v>
      </c>
      <c r="B7145">
        <v>7143</v>
      </c>
      <c r="C7145">
        <f t="shared" ref="C7145:C7146" si="557">C7144</f>
        <v>6.48</v>
      </c>
      <c r="D7145">
        <f>SUMIF(E:E,Table1[[#This Row],[Item_Fat_Content]],N:N)</f>
        <v>6457454.3820000133</v>
      </c>
      <c r="E7145" t="s">
        <v>1608</v>
      </c>
      <c r="F7145">
        <v>8.1955735000000002E-2</v>
      </c>
      <c r="G7145" t="s">
        <v>73</v>
      </c>
      <c r="H7145">
        <v>142.0838</v>
      </c>
      <c r="I7145" t="s">
        <v>65</v>
      </c>
      <c r="J7145">
        <v>1985</v>
      </c>
      <c r="K7145" t="s">
        <v>49</v>
      </c>
      <c r="L7145" t="s">
        <v>15</v>
      </c>
      <c r="M7145" t="s">
        <v>28</v>
      </c>
      <c r="N7145">
        <v>280.9676</v>
      </c>
    </row>
    <row r="7146" spans="1:14" x14ac:dyDescent="0.3">
      <c r="A7146" t="s">
        <v>398</v>
      </c>
      <c r="B7146">
        <v>7144</v>
      </c>
      <c r="C7146">
        <f t="shared" si="557"/>
        <v>6.48</v>
      </c>
      <c r="D7146">
        <f>SUMIF(E:E,Table1[[#This Row],[Item_Fat_Content]],N:N)</f>
        <v>11904094.532999987</v>
      </c>
      <c r="E7146" t="s">
        <v>11</v>
      </c>
      <c r="F7146">
        <v>8.8551694E-2</v>
      </c>
      <c r="G7146" t="s">
        <v>30</v>
      </c>
      <c r="H7146">
        <v>191.5504</v>
      </c>
      <c r="I7146" t="s">
        <v>38</v>
      </c>
      <c r="J7146">
        <v>1985</v>
      </c>
      <c r="K7146" t="s">
        <v>14</v>
      </c>
      <c r="L7146" t="s">
        <v>21</v>
      </c>
      <c r="M7146" t="s">
        <v>39</v>
      </c>
      <c r="N7146">
        <v>5944.2623999999996</v>
      </c>
    </row>
    <row r="7147" spans="1:14" x14ac:dyDescent="0.3">
      <c r="A7147" t="s">
        <v>1487</v>
      </c>
      <c r="B7147">
        <v>7145</v>
      </c>
      <c r="C7147">
        <v>12.5</v>
      </c>
      <c r="D7147">
        <f>SUMIF(E:E,Table1[[#This Row],[Item_Fat_Content]],N:N)</f>
        <v>11904094.532999987</v>
      </c>
      <c r="E7147" t="s">
        <v>11</v>
      </c>
      <c r="F7147">
        <v>7.1230536999999997E-2</v>
      </c>
      <c r="G7147" t="s">
        <v>116</v>
      </c>
      <c r="H7147">
        <v>128.102</v>
      </c>
      <c r="I7147" t="s">
        <v>60</v>
      </c>
      <c r="J7147">
        <v>2004</v>
      </c>
      <c r="K7147" t="s">
        <v>49</v>
      </c>
      <c r="L7147" t="s">
        <v>43</v>
      </c>
      <c r="M7147" t="s">
        <v>16</v>
      </c>
      <c r="N7147">
        <v>885.51400000000001</v>
      </c>
    </row>
    <row r="7148" spans="1:14" x14ac:dyDescent="0.3">
      <c r="A7148" t="s">
        <v>119</v>
      </c>
      <c r="B7148">
        <v>7146</v>
      </c>
      <c r="C7148">
        <v>8.39</v>
      </c>
      <c r="D7148">
        <f>SUMIF(E:E,Table1[[#This Row],[Item_Fat_Content]],N:N)</f>
        <v>229576.49539999999</v>
      </c>
      <c r="E7148" t="s">
        <v>18</v>
      </c>
      <c r="F7148">
        <v>2.4185517E-2</v>
      </c>
      <c r="G7148" t="s">
        <v>41</v>
      </c>
      <c r="H7148">
        <v>115.7176</v>
      </c>
      <c r="I7148" t="s">
        <v>31</v>
      </c>
      <c r="J7148">
        <v>1987</v>
      </c>
      <c r="K7148" t="s">
        <v>32</v>
      </c>
      <c r="L7148" t="s">
        <v>21</v>
      </c>
      <c r="M7148" t="s">
        <v>16</v>
      </c>
      <c r="N7148">
        <v>1374.2112</v>
      </c>
    </row>
    <row r="7149" spans="1:14" x14ac:dyDescent="0.3">
      <c r="A7149" t="s">
        <v>944</v>
      </c>
      <c r="B7149">
        <v>7147</v>
      </c>
      <c r="C7149">
        <v>17.7</v>
      </c>
      <c r="D7149">
        <f>SUMIF(E:E,Table1[[#This Row],[Item_Fat_Content]],N:N)</f>
        <v>229576.49539999999</v>
      </c>
      <c r="E7149" t="s">
        <v>18</v>
      </c>
      <c r="F7149">
        <v>4.1163522000000001E-2</v>
      </c>
      <c r="G7149" t="s">
        <v>26</v>
      </c>
      <c r="H7149">
        <v>80.827600000000004</v>
      </c>
      <c r="I7149" t="s">
        <v>45</v>
      </c>
      <c r="J7149">
        <v>2007</v>
      </c>
      <c r="K7149" t="str">
        <f t="shared" ref="K7149:K7150" si="558">K7148</f>
        <v>High</v>
      </c>
      <c r="L7149" t="s">
        <v>43</v>
      </c>
      <c r="M7149" t="s">
        <v>16</v>
      </c>
      <c r="N7149">
        <v>1868.2348</v>
      </c>
    </row>
    <row r="7150" spans="1:14" x14ac:dyDescent="0.3">
      <c r="A7150" t="s">
        <v>742</v>
      </c>
      <c r="B7150">
        <v>7148</v>
      </c>
      <c r="C7150">
        <v>12.5</v>
      </c>
      <c r="D7150">
        <f>SUMIF(E:E,Table1[[#This Row],[Item_Fat_Content]],N:N)</f>
        <v>6457454.3820000133</v>
      </c>
      <c r="E7150" t="s">
        <v>1608</v>
      </c>
      <c r="F7150">
        <v>0</v>
      </c>
      <c r="G7150" t="s">
        <v>26</v>
      </c>
      <c r="H7150">
        <v>80.859200000000001</v>
      </c>
      <c r="I7150" t="s">
        <v>27</v>
      </c>
      <c r="J7150">
        <v>1998</v>
      </c>
      <c r="K7150" t="str">
        <f t="shared" si="558"/>
        <v>High</v>
      </c>
      <c r="L7150" t="s">
        <v>21</v>
      </c>
      <c r="M7150" t="s">
        <v>28</v>
      </c>
      <c r="N7150">
        <v>82.559200000000004</v>
      </c>
    </row>
    <row r="7151" spans="1:14" x14ac:dyDescent="0.3">
      <c r="A7151" t="s">
        <v>710</v>
      </c>
      <c r="B7151">
        <v>7149</v>
      </c>
      <c r="C7151">
        <f>C7150</f>
        <v>12.5</v>
      </c>
      <c r="D7151">
        <f>SUMIF(E:E,Table1[[#This Row],[Item_Fat_Content]],N:N)</f>
        <v>11904094.532999987</v>
      </c>
      <c r="E7151" t="s">
        <v>11</v>
      </c>
      <c r="F7151">
        <v>0</v>
      </c>
      <c r="G7151" t="s">
        <v>36</v>
      </c>
      <c r="H7151">
        <v>248.8092</v>
      </c>
      <c r="I7151" t="s">
        <v>38</v>
      </c>
      <c r="J7151">
        <v>1985</v>
      </c>
      <c r="K7151" t="s">
        <v>14</v>
      </c>
      <c r="L7151" t="s">
        <v>21</v>
      </c>
      <c r="M7151" t="s">
        <v>39</v>
      </c>
      <c r="N7151">
        <v>6474.2392</v>
      </c>
    </row>
    <row r="7152" spans="1:14" x14ac:dyDescent="0.3">
      <c r="A7152" t="s">
        <v>1168</v>
      </c>
      <c r="B7152">
        <v>7150</v>
      </c>
      <c r="C7152">
        <v>15.6</v>
      </c>
      <c r="D7152">
        <f>SUMIF(E:E,Table1[[#This Row],[Item_Fat_Content]],N:N)</f>
        <v>11904094.532999987</v>
      </c>
      <c r="E7152" t="s">
        <v>11</v>
      </c>
      <c r="F7152">
        <v>8.7719692000000002E-2</v>
      </c>
      <c r="G7152" t="s">
        <v>36</v>
      </c>
      <c r="H7152">
        <v>218.57980000000001</v>
      </c>
      <c r="I7152" t="s">
        <v>48</v>
      </c>
      <c r="J7152">
        <v>1997</v>
      </c>
      <c r="K7152" t="s">
        <v>49</v>
      </c>
      <c r="L7152" t="s">
        <v>15</v>
      </c>
      <c r="M7152" t="s">
        <v>16</v>
      </c>
      <c r="N7152">
        <v>4407.5959999999995</v>
      </c>
    </row>
    <row r="7153" spans="1:14" x14ac:dyDescent="0.3">
      <c r="A7153" t="s">
        <v>1235</v>
      </c>
      <c r="B7153">
        <v>7151</v>
      </c>
      <c r="C7153">
        <v>10.65</v>
      </c>
      <c r="D7153">
        <f>SUMIF(E:E,Table1[[#This Row],[Item_Fat_Content]],N:N)</f>
        <v>11904094.532999987</v>
      </c>
      <c r="E7153" t="s">
        <v>11</v>
      </c>
      <c r="F7153">
        <v>4.8677482000000001E-2</v>
      </c>
      <c r="G7153" t="s">
        <v>178</v>
      </c>
      <c r="H7153">
        <v>166.15260000000001</v>
      </c>
      <c r="I7153" t="s">
        <v>60</v>
      </c>
      <c r="J7153">
        <v>2004</v>
      </c>
      <c r="K7153" t="s">
        <v>49</v>
      </c>
      <c r="L7153" t="s">
        <v>43</v>
      </c>
      <c r="M7153" t="s">
        <v>16</v>
      </c>
      <c r="N7153">
        <v>2466.7890000000002</v>
      </c>
    </row>
    <row r="7154" spans="1:14" x14ac:dyDescent="0.3">
      <c r="A7154" t="s">
        <v>1251</v>
      </c>
      <c r="B7154">
        <v>7152</v>
      </c>
      <c r="C7154">
        <v>12.35</v>
      </c>
      <c r="D7154">
        <f>SUMIF(E:E,Table1[[#This Row],[Item_Fat_Content]],N:N)</f>
        <v>11904094.532999987</v>
      </c>
      <c r="E7154" t="s">
        <v>11</v>
      </c>
      <c r="F7154">
        <v>4.1907647999999999E-2</v>
      </c>
      <c r="G7154" t="s">
        <v>56</v>
      </c>
      <c r="H7154">
        <v>36.221600000000002</v>
      </c>
      <c r="I7154" t="s">
        <v>20</v>
      </c>
      <c r="J7154">
        <v>2009</v>
      </c>
      <c r="K7154" t="s">
        <v>14</v>
      </c>
      <c r="L7154" t="s">
        <v>21</v>
      </c>
      <c r="M7154" t="s">
        <v>22</v>
      </c>
      <c r="N7154">
        <v>346.21600000000001</v>
      </c>
    </row>
    <row r="7155" spans="1:14" x14ac:dyDescent="0.3">
      <c r="A7155" t="s">
        <v>1019</v>
      </c>
      <c r="B7155">
        <v>7153</v>
      </c>
      <c r="C7155">
        <v>6.0350000000000001</v>
      </c>
      <c r="D7155">
        <f>SUMIF(E:E,Table1[[#This Row],[Item_Fat_Content]],N:N)</f>
        <v>6457454.3820000133</v>
      </c>
      <c r="E7155" t="s">
        <v>1608</v>
      </c>
      <c r="F7155">
        <v>6.5783782999999998E-2</v>
      </c>
      <c r="G7155" t="s">
        <v>34</v>
      </c>
      <c r="H7155">
        <v>188.22399999999999</v>
      </c>
      <c r="I7155" t="s">
        <v>48</v>
      </c>
      <c r="J7155">
        <v>1997</v>
      </c>
      <c r="K7155" t="s">
        <v>49</v>
      </c>
      <c r="L7155" t="s">
        <v>15</v>
      </c>
      <c r="M7155" t="s">
        <v>16</v>
      </c>
      <c r="N7155">
        <v>5779.1440000000002</v>
      </c>
    </row>
    <row r="7156" spans="1:14" x14ac:dyDescent="0.3">
      <c r="A7156" t="s">
        <v>199</v>
      </c>
      <c r="B7156">
        <v>7154</v>
      </c>
      <c r="C7156">
        <v>6.1550000000000002</v>
      </c>
      <c r="D7156">
        <f>SUMIF(E:E,Table1[[#This Row],[Item_Fat_Content]],N:N)</f>
        <v>6457454.3820000133</v>
      </c>
      <c r="E7156" t="s">
        <v>1608</v>
      </c>
      <c r="F7156">
        <v>9.4807041999999994E-2</v>
      </c>
      <c r="G7156" t="s">
        <v>24</v>
      </c>
      <c r="H7156">
        <v>213.35599999999999</v>
      </c>
      <c r="I7156" t="s">
        <v>13</v>
      </c>
      <c r="J7156">
        <v>1999</v>
      </c>
      <c r="K7156" t="s">
        <v>14</v>
      </c>
      <c r="L7156" t="s">
        <v>15</v>
      </c>
      <c r="M7156" t="s">
        <v>16</v>
      </c>
      <c r="N7156">
        <v>3835.0079999999998</v>
      </c>
    </row>
    <row r="7157" spans="1:14" x14ac:dyDescent="0.3">
      <c r="A7157" t="s">
        <v>729</v>
      </c>
      <c r="B7157">
        <v>7155</v>
      </c>
      <c r="C7157">
        <v>16.75</v>
      </c>
      <c r="D7157">
        <f>SUMIF(E:E,Table1[[#This Row],[Item_Fat_Content]],N:N)</f>
        <v>11904094.532999987</v>
      </c>
      <c r="E7157" t="s">
        <v>11</v>
      </c>
      <c r="F7157">
        <v>0.128778474</v>
      </c>
      <c r="G7157" t="s">
        <v>78</v>
      </c>
      <c r="H7157">
        <v>89.185599999999994</v>
      </c>
      <c r="I7157" t="s">
        <v>31</v>
      </c>
      <c r="J7157">
        <v>1987</v>
      </c>
      <c r="K7157" t="s">
        <v>32</v>
      </c>
      <c r="L7157" t="s">
        <v>21</v>
      </c>
      <c r="M7157" t="s">
        <v>16</v>
      </c>
      <c r="N7157">
        <v>1581.9408000000001</v>
      </c>
    </row>
    <row r="7158" spans="1:14" x14ac:dyDescent="0.3">
      <c r="A7158" t="s">
        <v>387</v>
      </c>
      <c r="B7158">
        <v>7156</v>
      </c>
      <c r="C7158">
        <v>16.75</v>
      </c>
      <c r="D7158">
        <f>SUMIF(E:E,Table1[[#This Row],[Item_Fat_Content]],N:N)</f>
        <v>11904094.532999987</v>
      </c>
      <c r="E7158" t="s">
        <v>11</v>
      </c>
      <c r="F7158">
        <v>6.0668416000000003E-2</v>
      </c>
      <c r="G7158" t="s">
        <v>12</v>
      </c>
      <c r="H7158">
        <v>172.41059999999999</v>
      </c>
      <c r="I7158" t="s">
        <v>42</v>
      </c>
      <c r="J7158">
        <v>2002</v>
      </c>
      <c r="K7158" t="str">
        <f>K7157</f>
        <v>High</v>
      </c>
      <c r="L7158" t="s">
        <v>43</v>
      </c>
      <c r="M7158" t="s">
        <v>16</v>
      </c>
      <c r="N7158">
        <v>2908.8802000000001</v>
      </c>
    </row>
    <row r="7159" spans="1:14" x14ac:dyDescent="0.3">
      <c r="A7159" t="s">
        <v>1327</v>
      </c>
      <c r="B7159">
        <v>7157</v>
      </c>
      <c r="C7159">
        <v>15.1</v>
      </c>
      <c r="D7159">
        <f>SUMIF(E:E,Table1[[#This Row],[Item_Fat_Content]],N:N)</f>
        <v>11904094.532999987</v>
      </c>
      <c r="E7159" t="s">
        <v>11</v>
      </c>
      <c r="F7159">
        <v>5.6067524000000001E-2</v>
      </c>
      <c r="G7159" t="s">
        <v>30</v>
      </c>
      <c r="H7159">
        <v>139.84960000000001</v>
      </c>
      <c r="I7159" t="s">
        <v>20</v>
      </c>
      <c r="J7159">
        <v>2009</v>
      </c>
      <c r="K7159" t="s">
        <v>14</v>
      </c>
      <c r="L7159" t="s">
        <v>21</v>
      </c>
      <c r="M7159" t="s">
        <v>22</v>
      </c>
      <c r="N7159">
        <v>1270.3463999999999</v>
      </c>
    </row>
    <row r="7160" spans="1:14" x14ac:dyDescent="0.3">
      <c r="A7160" t="s">
        <v>1599</v>
      </c>
      <c r="B7160">
        <v>7158</v>
      </c>
      <c r="C7160">
        <v>21.25</v>
      </c>
      <c r="D7160">
        <f>SUMIF(E:E,Table1[[#This Row],[Item_Fat_Content]],N:N)</f>
        <v>11904094.532999987</v>
      </c>
      <c r="E7160" t="s">
        <v>11</v>
      </c>
      <c r="F7160">
        <v>0.114066204</v>
      </c>
      <c r="G7160" t="s">
        <v>56</v>
      </c>
      <c r="H7160">
        <v>233.03</v>
      </c>
      <c r="I7160" t="s">
        <v>20</v>
      </c>
      <c r="J7160">
        <v>2009</v>
      </c>
      <c r="K7160" t="s">
        <v>14</v>
      </c>
      <c r="L7160" t="s">
        <v>21</v>
      </c>
      <c r="M7160" t="s">
        <v>22</v>
      </c>
      <c r="N7160">
        <v>5592.72</v>
      </c>
    </row>
    <row r="7161" spans="1:14" x14ac:dyDescent="0.3">
      <c r="A7161" t="s">
        <v>1277</v>
      </c>
      <c r="B7161">
        <v>7159</v>
      </c>
      <c r="C7161">
        <v>9.3949999999999996</v>
      </c>
      <c r="D7161">
        <f>SUMIF(E:E,Table1[[#This Row],[Item_Fat_Content]],N:N)</f>
        <v>6457454.3820000133</v>
      </c>
      <c r="E7161" t="s">
        <v>1608</v>
      </c>
      <c r="F7161">
        <v>0.10039894000000001</v>
      </c>
      <c r="G7161" t="s">
        <v>34</v>
      </c>
      <c r="H7161">
        <v>89.685599999999994</v>
      </c>
      <c r="I7161" t="s">
        <v>48</v>
      </c>
      <c r="J7161">
        <v>1997</v>
      </c>
      <c r="K7161" t="s">
        <v>49</v>
      </c>
      <c r="L7161" t="s">
        <v>15</v>
      </c>
      <c r="M7161" t="s">
        <v>16</v>
      </c>
      <c r="N7161">
        <v>878.85599999999999</v>
      </c>
    </row>
    <row r="7162" spans="1:14" x14ac:dyDescent="0.3">
      <c r="A7162" t="s">
        <v>1026</v>
      </c>
      <c r="B7162">
        <v>7160</v>
      </c>
      <c r="C7162">
        <v>17.600000000000001</v>
      </c>
      <c r="D7162">
        <f>SUMIF(E:E,Table1[[#This Row],[Item_Fat_Content]],N:N)</f>
        <v>11904094.532999987</v>
      </c>
      <c r="E7162" t="s">
        <v>11</v>
      </c>
      <c r="F7162">
        <v>9.7135675000000005E-2</v>
      </c>
      <c r="G7162" t="s">
        <v>12</v>
      </c>
      <c r="H7162">
        <v>89.385599999999997</v>
      </c>
      <c r="I7162" t="s">
        <v>31</v>
      </c>
      <c r="J7162">
        <v>1987</v>
      </c>
      <c r="K7162" t="s">
        <v>32</v>
      </c>
      <c r="L7162" t="s">
        <v>21</v>
      </c>
      <c r="M7162" t="s">
        <v>16</v>
      </c>
      <c r="N7162">
        <v>1318.2840000000001</v>
      </c>
    </row>
    <row r="7163" spans="1:14" x14ac:dyDescent="0.3">
      <c r="A7163" t="s">
        <v>170</v>
      </c>
      <c r="B7163">
        <v>7161</v>
      </c>
      <c r="C7163">
        <f>C7162</f>
        <v>17.600000000000001</v>
      </c>
      <c r="D7163">
        <f>SUMIF(E:E,Table1[[#This Row],[Item_Fat_Content]],N:N)</f>
        <v>11904094.532999987</v>
      </c>
      <c r="E7163" t="s">
        <v>11</v>
      </c>
      <c r="F7163">
        <v>3.2610007000000003E-2</v>
      </c>
      <c r="G7163" t="s">
        <v>30</v>
      </c>
      <c r="H7163">
        <v>37.482199999999999</v>
      </c>
      <c r="I7163" t="s">
        <v>38</v>
      </c>
      <c r="J7163">
        <v>1985</v>
      </c>
      <c r="K7163" t="s">
        <v>14</v>
      </c>
      <c r="L7163" t="s">
        <v>21</v>
      </c>
      <c r="M7163" t="s">
        <v>39</v>
      </c>
      <c r="N7163">
        <v>942.77279999999996</v>
      </c>
    </row>
    <row r="7164" spans="1:14" x14ac:dyDescent="0.3">
      <c r="A7164" t="s">
        <v>276</v>
      </c>
      <c r="B7164">
        <v>7162</v>
      </c>
      <c r="C7164">
        <v>13.15</v>
      </c>
      <c r="D7164">
        <f>SUMIF(E:E,Table1[[#This Row],[Item_Fat_Content]],N:N)</f>
        <v>6457454.3820000133</v>
      </c>
      <c r="E7164" t="s">
        <v>1608</v>
      </c>
      <c r="F7164">
        <v>0.16561641499999999</v>
      </c>
      <c r="G7164" t="s">
        <v>26</v>
      </c>
      <c r="H7164">
        <v>172.6764</v>
      </c>
      <c r="I7164" t="s">
        <v>13</v>
      </c>
      <c r="J7164">
        <v>1999</v>
      </c>
      <c r="K7164" t="s">
        <v>14</v>
      </c>
      <c r="L7164" t="s">
        <v>15</v>
      </c>
      <c r="M7164" t="s">
        <v>16</v>
      </c>
      <c r="N7164">
        <v>2061.3168000000001</v>
      </c>
    </row>
    <row r="7165" spans="1:14" x14ac:dyDescent="0.3">
      <c r="A7165" t="s">
        <v>734</v>
      </c>
      <c r="B7165">
        <v>7163</v>
      </c>
      <c r="C7165">
        <v>5.0350000000000001</v>
      </c>
      <c r="D7165">
        <f>SUMIF(E:E,Table1[[#This Row],[Item_Fat_Content]],N:N)</f>
        <v>6457454.3820000133</v>
      </c>
      <c r="E7165" t="s">
        <v>1608</v>
      </c>
      <c r="F7165">
        <v>0</v>
      </c>
      <c r="G7165" t="s">
        <v>78</v>
      </c>
      <c r="H7165">
        <v>228.20359999999999</v>
      </c>
      <c r="I7165" t="s">
        <v>48</v>
      </c>
      <c r="J7165">
        <v>1997</v>
      </c>
      <c r="K7165" t="s">
        <v>49</v>
      </c>
      <c r="L7165" t="s">
        <v>15</v>
      </c>
      <c r="M7165" t="s">
        <v>16</v>
      </c>
      <c r="N7165">
        <v>4781.7755999999999</v>
      </c>
    </row>
    <row r="7166" spans="1:14" x14ac:dyDescent="0.3">
      <c r="A7166" t="s">
        <v>656</v>
      </c>
      <c r="B7166">
        <v>7164</v>
      </c>
      <c r="C7166">
        <f t="shared" ref="C7166:C7168" si="559">C7165</f>
        <v>5.0350000000000001</v>
      </c>
      <c r="D7166">
        <f>SUMIF(E:E,Table1[[#This Row],[Item_Fat_Content]],N:N)</f>
        <v>6457454.3820000133</v>
      </c>
      <c r="E7166" t="s">
        <v>1608</v>
      </c>
      <c r="F7166">
        <v>3.0362777000000001E-2</v>
      </c>
      <c r="G7166" t="s">
        <v>12</v>
      </c>
      <c r="H7166">
        <v>210.52440000000001</v>
      </c>
      <c r="I7166" t="s">
        <v>38</v>
      </c>
      <c r="J7166">
        <v>1985</v>
      </c>
      <c r="K7166" t="s">
        <v>14</v>
      </c>
      <c r="L7166" t="s">
        <v>21</v>
      </c>
      <c r="M7166" t="s">
        <v>39</v>
      </c>
      <c r="N7166">
        <v>6775.1808000000001</v>
      </c>
    </row>
    <row r="7167" spans="1:14" x14ac:dyDescent="0.3">
      <c r="A7167" t="s">
        <v>202</v>
      </c>
      <c r="B7167">
        <v>7165</v>
      </c>
      <c r="C7167">
        <f t="shared" si="559"/>
        <v>5.0350000000000001</v>
      </c>
      <c r="D7167">
        <f>SUMIF(E:E,Table1[[#This Row],[Item_Fat_Content]],N:N)</f>
        <v>11904094.532999987</v>
      </c>
      <c r="E7167" t="s">
        <v>11</v>
      </c>
      <c r="F7167">
        <v>3.4098860000000002E-2</v>
      </c>
      <c r="G7167" t="s">
        <v>178</v>
      </c>
      <c r="H7167">
        <v>162.62100000000001</v>
      </c>
      <c r="I7167" t="s">
        <v>65</v>
      </c>
      <c r="J7167">
        <v>1985</v>
      </c>
      <c r="K7167" t="s">
        <v>49</v>
      </c>
      <c r="L7167" t="s">
        <v>15</v>
      </c>
      <c r="M7167" t="s">
        <v>28</v>
      </c>
      <c r="N7167">
        <v>815.60500000000002</v>
      </c>
    </row>
    <row r="7168" spans="1:14" x14ac:dyDescent="0.3">
      <c r="A7168" t="s">
        <v>243</v>
      </c>
      <c r="B7168">
        <v>7166</v>
      </c>
      <c r="C7168">
        <f t="shared" si="559"/>
        <v>5.0350000000000001</v>
      </c>
      <c r="D7168">
        <f>SUMIF(E:E,Table1[[#This Row],[Item_Fat_Content]],N:N)</f>
        <v>11904094.532999987</v>
      </c>
      <c r="E7168" t="s">
        <v>11</v>
      </c>
      <c r="F7168">
        <v>0.14595153299999999</v>
      </c>
      <c r="G7168" t="s">
        <v>30</v>
      </c>
      <c r="H7168">
        <v>160.95519999999999</v>
      </c>
      <c r="I7168" t="s">
        <v>65</v>
      </c>
      <c r="J7168">
        <v>1985</v>
      </c>
      <c r="K7168" t="s">
        <v>49</v>
      </c>
      <c r="L7168" t="s">
        <v>15</v>
      </c>
      <c r="M7168" t="s">
        <v>28</v>
      </c>
      <c r="N7168">
        <v>162.45519999999999</v>
      </c>
    </row>
    <row r="7169" spans="1:14" x14ac:dyDescent="0.3">
      <c r="A7169" t="s">
        <v>1526</v>
      </c>
      <c r="B7169">
        <v>7167</v>
      </c>
      <c r="C7169">
        <v>5.48</v>
      </c>
      <c r="D7169">
        <f>SUMIF(E:E,Table1[[#This Row],[Item_Fat_Content]],N:N)</f>
        <v>11904094.532999987</v>
      </c>
      <c r="E7169" t="s">
        <v>11</v>
      </c>
      <c r="F7169">
        <v>1.5138834E-2</v>
      </c>
      <c r="G7169" t="s">
        <v>41</v>
      </c>
      <c r="H7169">
        <v>81.924999999999997</v>
      </c>
      <c r="I7169" t="s">
        <v>42</v>
      </c>
      <c r="J7169">
        <v>2002</v>
      </c>
      <c r="K7169" t="str">
        <f t="shared" ref="K7169:K7171" si="560">K7168</f>
        <v>Small</v>
      </c>
      <c r="L7169" t="s">
        <v>43</v>
      </c>
      <c r="M7169" t="s">
        <v>16</v>
      </c>
      <c r="N7169">
        <v>3079.3249999999998</v>
      </c>
    </row>
    <row r="7170" spans="1:14" x14ac:dyDescent="0.3">
      <c r="A7170" t="s">
        <v>1550</v>
      </c>
      <c r="B7170">
        <v>7168</v>
      </c>
      <c r="C7170">
        <v>19.350000000000001</v>
      </c>
      <c r="D7170">
        <f>SUMIF(E:E,Table1[[#This Row],[Item_Fat_Content]],N:N)</f>
        <v>6457454.3820000133</v>
      </c>
      <c r="E7170" t="s">
        <v>1608</v>
      </c>
      <c r="F7170">
        <v>3.1069993000000001E-2</v>
      </c>
      <c r="G7170" t="s">
        <v>36</v>
      </c>
      <c r="H7170">
        <v>112.0544</v>
      </c>
      <c r="I7170" t="s">
        <v>27</v>
      </c>
      <c r="J7170">
        <v>1998</v>
      </c>
      <c r="K7170" t="str">
        <f t="shared" si="560"/>
        <v>Small</v>
      </c>
      <c r="L7170" t="s">
        <v>21</v>
      </c>
      <c r="M7170" t="s">
        <v>28</v>
      </c>
      <c r="N7170">
        <v>223.7088</v>
      </c>
    </row>
    <row r="7171" spans="1:14" x14ac:dyDescent="0.3">
      <c r="A7171" t="s">
        <v>1336</v>
      </c>
      <c r="B7171">
        <v>7169</v>
      </c>
      <c r="C7171">
        <v>9.1950000000000003</v>
      </c>
      <c r="D7171">
        <f>SUMIF(E:E,Table1[[#This Row],[Item_Fat_Content]],N:N)</f>
        <v>11904094.532999987</v>
      </c>
      <c r="E7171" t="s">
        <v>11</v>
      </c>
      <c r="F7171">
        <v>0.11553548700000001</v>
      </c>
      <c r="G7171" t="s">
        <v>41</v>
      </c>
      <c r="H7171">
        <v>59.5246</v>
      </c>
      <c r="I7171" t="s">
        <v>45</v>
      </c>
      <c r="J7171">
        <v>2007</v>
      </c>
      <c r="K7171" t="str">
        <f t="shared" si="560"/>
        <v>Small</v>
      </c>
      <c r="L7171" t="s">
        <v>43</v>
      </c>
      <c r="M7171" t="s">
        <v>16</v>
      </c>
      <c r="N7171">
        <v>810.94439999999997</v>
      </c>
    </row>
    <row r="7172" spans="1:14" x14ac:dyDescent="0.3">
      <c r="A7172" t="s">
        <v>1574</v>
      </c>
      <c r="B7172">
        <v>7170</v>
      </c>
      <c r="C7172">
        <v>5.26</v>
      </c>
      <c r="D7172">
        <f>SUMIF(E:E,Table1[[#This Row],[Item_Fat_Content]],N:N)</f>
        <v>6457454.3820000133</v>
      </c>
      <c r="E7172" t="s">
        <v>1608</v>
      </c>
      <c r="F7172">
        <v>2.454694E-2</v>
      </c>
      <c r="G7172" t="s">
        <v>78</v>
      </c>
      <c r="H7172">
        <v>95.706800000000001</v>
      </c>
      <c r="I7172" t="s">
        <v>13</v>
      </c>
      <c r="J7172">
        <v>1999</v>
      </c>
      <c r="K7172" t="s">
        <v>14</v>
      </c>
      <c r="L7172" t="s">
        <v>15</v>
      </c>
      <c r="M7172" t="s">
        <v>16</v>
      </c>
      <c r="N7172">
        <v>1166.4816000000001</v>
      </c>
    </row>
    <row r="7173" spans="1:14" x14ac:dyDescent="0.3">
      <c r="A7173" t="s">
        <v>776</v>
      </c>
      <c r="B7173">
        <v>7171</v>
      </c>
      <c r="C7173">
        <f>C7172</f>
        <v>5.26</v>
      </c>
      <c r="D7173">
        <f>SUMIF(E:E,Table1[[#This Row],[Item_Fat_Content]],N:N)</f>
        <v>6457454.3820000133</v>
      </c>
      <c r="E7173" t="s">
        <v>1608</v>
      </c>
      <c r="F7173">
        <v>6.7175915000000003E-2</v>
      </c>
      <c r="G7173" t="s">
        <v>34</v>
      </c>
      <c r="H7173">
        <v>187.124</v>
      </c>
      <c r="I7173" t="s">
        <v>38</v>
      </c>
      <c r="J7173">
        <v>1985</v>
      </c>
      <c r="K7173" t="s">
        <v>14</v>
      </c>
      <c r="L7173" t="s">
        <v>21</v>
      </c>
      <c r="M7173" t="s">
        <v>39</v>
      </c>
      <c r="N7173">
        <v>3728.48</v>
      </c>
    </row>
    <row r="7174" spans="1:14" x14ac:dyDescent="0.3">
      <c r="A7174" t="s">
        <v>723</v>
      </c>
      <c r="B7174">
        <v>7172</v>
      </c>
      <c r="C7174">
        <v>6.2350000000000003</v>
      </c>
      <c r="D7174">
        <f>SUMIF(E:E,Table1[[#This Row],[Item_Fat_Content]],N:N)</f>
        <v>11904094.532999987</v>
      </c>
      <c r="E7174" t="s">
        <v>11</v>
      </c>
      <c r="F7174">
        <v>0.11867435899999999</v>
      </c>
      <c r="G7174" t="s">
        <v>30</v>
      </c>
      <c r="H7174">
        <v>261.69099999999997</v>
      </c>
      <c r="I7174" t="s">
        <v>48</v>
      </c>
      <c r="J7174">
        <v>1997</v>
      </c>
      <c r="K7174" t="s">
        <v>49</v>
      </c>
      <c r="L7174" t="s">
        <v>15</v>
      </c>
      <c r="M7174" t="s">
        <v>16</v>
      </c>
      <c r="N7174">
        <v>3155.8919999999998</v>
      </c>
    </row>
    <row r="7175" spans="1:14" x14ac:dyDescent="0.3">
      <c r="A7175" t="s">
        <v>204</v>
      </c>
      <c r="B7175">
        <v>7173</v>
      </c>
      <c r="C7175">
        <v>11.8</v>
      </c>
      <c r="D7175">
        <f>SUMIF(E:E,Table1[[#This Row],[Item_Fat_Content]],N:N)</f>
        <v>6457454.3820000133</v>
      </c>
      <c r="E7175" t="s">
        <v>1608</v>
      </c>
      <c r="F7175">
        <v>5.7421581999999999E-2</v>
      </c>
      <c r="G7175" t="s">
        <v>24</v>
      </c>
      <c r="H7175">
        <v>149.9366</v>
      </c>
      <c r="I7175" t="s">
        <v>48</v>
      </c>
      <c r="J7175">
        <v>1997</v>
      </c>
      <c r="K7175" t="s">
        <v>49</v>
      </c>
      <c r="L7175" t="s">
        <v>15</v>
      </c>
      <c r="M7175" t="s">
        <v>16</v>
      </c>
      <c r="N7175">
        <v>1662.5026</v>
      </c>
    </row>
    <row r="7176" spans="1:14" x14ac:dyDescent="0.3">
      <c r="A7176" t="s">
        <v>777</v>
      </c>
      <c r="B7176">
        <v>7174</v>
      </c>
      <c r="C7176">
        <v>20.7</v>
      </c>
      <c r="D7176">
        <f>SUMIF(E:E,Table1[[#This Row],[Item_Fat_Content]],N:N)</f>
        <v>6457454.3820000133</v>
      </c>
      <c r="E7176" t="s">
        <v>1608</v>
      </c>
      <c r="F7176">
        <v>0.114022125</v>
      </c>
      <c r="G7176" t="s">
        <v>12</v>
      </c>
      <c r="H7176">
        <v>92.943600000000004</v>
      </c>
      <c r="I7176" t="s">
        <v>31</v>
      </c>
      <c r="J7176">
        <v>1987</v>
      </c>
      <c r="K7176" t="s">
        <v>32</v>
      </c>
      <c r="L7176" t="s">
        <v>21</v>
      </c>
      <c r="M7176" t="s">
        <v>16</v>
      </c>
      <c r="N7176">
        <v>2174.5028000000002</v>
      </c>
    </row>
    <row r="7177" spans="1:14" x14ac:dyDescent="0.3">
      <c r="A7177" t="s">
        <v>455</v>
      </c>
      <c r="B7177">
        <v>7175</v>
      </c>
      <c r="C7177">
        <v>13.6</v>
      </c>
      <c r="D7177">
        <f>SUMIF(E:E,Table1[[#This Row],[Item_Fat_Content]],N:N)</f>
        <v>11904094.532999987</v>
      </c>
      <c r="E7177" t="s">
        <v>11</v>
      </c>
      <c r="F7177">
        <v>1.0033871E-2</v>
      </c>
      <c r="G7177" t="s">
        <v>30</v>
      </c>
      <c r="H7177">
        <v>177.93700000000001</v>
      </c>
      <c r="I7177" t="s">
        <v>20</v>
      </c>
      <c r="J7177">
        <v>2009</v>
      </c>
      <c r="K7177" t="s">
        <v>14</v>
      </c>
      <c r="L7177" t="s">
        <v>21</v>
      </c>
      <c r="M7177" t="s">
        <v>22</v>
      </c>
      <c r="N7177">
        <v>2293.681</v>
      </c>
    </row>
    <row r="7178" spans="1:14" x14ac:dyDescent="0.3">
      <c r="A7178" t="s">
        <v>549</v>
      </c>
      <c r="B7178">
        <v>7176</v>
      </c>
      <c r="C7178">
        <v>5.82</v>
      </c>
      <c r="D7178">
        <f>SUMIF(E:E,Table1[[#This Row],[Item_Fat_Content]],N:N)</f>
        <v>11904094.532999987</v>
      </c>
      <c r="E7178" t="s">
        <v>70</v>
      </c>
      <c r="F7178">
        <v>8.0765852999999999E-2</v>
      </c>
      <c r="G7178" t="s">
        <v>30</v>
      </c>
      <c r="H7178">
        <v>169.179</v>
      </c>
      <c r="I7178" t="s">
        <v>13</v>
      </c>
      <c r="J7178">
        <v>1999</v>
      </c>
      <c r="K7178" t="s">
        <v>14</v>
      </c>
      <c r="L7178" t="s">
        <v>15</v>
      </c>
      <c r="M7178" t="s">
        <v>16</v>
      </c>
      <c r="N7178">
        <v>2037.348</v>
      </c>
    </row>
    <row r="7179" spans="1:14" x14ac:dyDescent="0.3">
      <c r="A7179" t="s">
        <v>124</v>
      </c>
      <c r="B7179">
        <v>7177</v>
      </c>
      <c r="C7179">
        <v>7.76</v>
      </c>
      <c r="D7179">
        <f>SUMIF(E:E,Table1[[#This Row],[Item_Fat_Content]],N:N)</f>
        <v>11904094.532999987</v>
      </c>
      <c r="E7179" t="s">
        <v>11</v>
      </c>
      <c r="F7179">
        <v>5.9302849999999997E-2</v>
      </c>
      <c r="G7179" t="s">
        <v>36</v>
      </c>
      <c r="H7179">
        <v>98.77</v>
      </c>
      <c r="I7179" t="s">
        <v>31</v>
      </c>
      <c r="J7179">
        <v>1987</v>
      </c>
      <c r="K7179" t="s">
        <v>32</v>
      </c>
      <c r="L7179" t="s">
        <v>21</v>
      </c>
      <c r="M7179" t="s">
        <v>16</v>
      </c>
      <c r="N7179">
        <v>1697.79</v>
      </c>
    </row>
    <row r="7180" spans="1:14" x14ac:dyDescent="0.3">
      <c r="A7180" t="s">
        <v>1283</v>
      </c>
      <c r="B7180">
        <v>7178</v>
      </c>
      <c r="C7180">
        <v>18.350000000000001</v>
      </c>
      <c r="D7180">
        <f>SUMIF(E:E,Table1[[#This Row],[Item_Fat_Content]],N:N)</f>
        <v>11904094.532999987</v>
      </c>
      <c r="E7180" t="s">
        <v>11</v>
      </c>
      <c r="F7180">
        <v>4.1753387000000003E-2</v>
      </c>
      <c r="G7180" t="s">
        <v>58</v>
      </c>
      <c r="H7180">
        <v>187.68719999999999</v>
      </c>
      <c r="I7180" t="s">
        <v>42</v>
      </c>
      <c r="J7180">
        <v>2002</v>
      </c>
      <c r="K7180" t="str">
        <f t="shared" ref="K7180:K7181" si="561">K7179</f>
        <v>High</v>
      </c>
      <c r="L7180" t="s">
        <v>43</v>
      </c>
      <c r="M7180" t="s">
        <v>16</v>
      </c>
      <c r="N7180">
        <v>2836.308</v>
      </c>
    </row>
    <row r="7181" spans="1:14" x14ac:dyDescent="0.3">
      <c r="A7181" t="s">
        <v>1511</v>
      </c>
      <c r="B7181">
        <v>7179</v>
      </c>
      <c r="C7181">
        <v>7.2850000000000001</v>
      </c>
      <c r="D7181">
        <f>SUMIF(E:E,Table1[[#This Row],[Item_Fat_Content]],N:N)</f>
        <v>11904094.532999987</v>
      </c>
      <c r="E7181" t="s">
        <v>11</v>
      </c>
      <c r="F7181">
        <v>5.0065210999999998E-2</v>
      </c>
      <c r="G7181" t="s">
        <v>12</v>
      </c>
      <c r="H7181">
        <v>157.4288</v>
      </c>
      <c r="I7181" t="s">
        <v>42</v>
      </c>
      <c r="J7181">
        <v>2002</v>
      </c>
      <c r="K7181" t="str">
        <f t="shared" si="561"/>
        <v>High</v>
      </c>
      <c r="L7181" t="s">
        <v>43</v>
      </c>
      <c r="M7181" t="s">
        <v>16</v>
      </c>
      <c r="N7181">
        <v>2042.6744000000001</v>
      </c>
    </row>
    <row r="7182" spans="1:14" x14ac:dyDescent="0.3">
      <c r="A7182" t="s">
        <v>743</v>
      </c>
      <c r="B7182">
        <v>7180</v>
      </c>
      <c r="C7182">
        <v>15.1</v>
      </c>
      <c r="D7182">
        <f>SUMIF(E:E,Table1[[#This Row],[Item_Fat_Content]],N:N)</f>
        <v>6457454.3820000133</v>
      </c>
      <c r="E7182" t="s">
        <v>1608</v>
      </c>
      <c r="F7182">
        <v>9.6020459000000002E-2</v>
      </c>
      <c r="G7182" t="s">
        <v>24</v>
      </c>
      <c r="H7182">
        <v>133.79419999999999</v>
      </c>
      <c r="I7182" t="s">
        <v>31</v>
      </c>
      <c r="J7182">
        <v>1987</v>
      </c>
      <c r="K7182" t="s">
        <v>32</v>
      </c>
      <c r="L7182" t="s">
        <v>21</v>
      </c>
      <c r="M7182" t="s">
        <v>16</v>
      </c>
      <c r="N7182">
        <v>2384.8955999999998</v>
      </c>
    </row>
    <row r="7183" spans="1:14" x14ac:dyDescent="0.3">
      <c r="A7183" t="s">
        <v>783</v>
      </c>
      <c r="B7183">
        <v>7181</v>
      </c>
      <c r="C7183">
        <v>7</v>
      </c>
      <c r="D7183">
        <f>SUMIF(E:E,Table1[[#This Row],[Item_Fat_Content]],N:N)</f>
        <v>11904094.532999987</v>
      </c>
      <c r="E7183" t="s">
        <v>11</v>
      </c>
      <c r="F7183">
        <v>0.15202235</v>
      </c>
      <c r="G7183" t="s">
        <v>73</v>
      </c>
      <c r="H7183">
        <v>106.628</v>
      </c>
      <c r="I7183" t="s">
        <v>20</v>
      </c>
      <c r="J7183">
        <v>2009</v>
      </c>
      <c r="K7183" t="s">
        <v>14</v>
      </c>
      <c r="L7183" t="s">
        <v>21</v>
      </c>
      <c r="M7183" t="s">
        <v>22</v>
      </c>
      <c r="N7183">
        <v>639.16800000000001</v>
      </c>
    </row>
    <row r="7184" spans="1:14" x14ac:dyDescent="0.3">
      <c r="A7184" t="s">
        <v>373</v>
      </c>
      <c r="B7184">
        <v>7182</v>
      </c>
      <c r="C7184">
        <f>C7183</f>
        <v>7</v>
      </c>
      <c r="D7184">
        <f>SUMIF(E:E,Table1[[#This Row],[Item_Fat_Content]],N:N)</f>
        <v>11904094.532999987</v>
      </c>
      <c r="E7184" t="s">
        <v>11</v>
      </c>
      <c r="F7184">
        <v>8.7383303999999995E-2</v>
      </c>
      <c r="G7184" t="s">
        <v>12</v>
      </c>
      <c r="H7184">
        <v>180.42920000000001</v>
      </c>
      <c r="I7184" t="s">
        <v>38</v>
      </c>
      <c r="J7184">
        <v>1985</v>
      </c>
      <c r="K7184" t="s">
        <v>14</v>
      </c>
      <c r="L7184" t="s">
        <v>21</v>
      </c>
      <c r="M7184" t="s">
        <v>39</v>
      </c>
      <c r="N7184">
        <v>4013.4423999999999</v>
      </c>
    </row>
    <row r="7185" spans="1:14" x14ac:dyDescent="0.3">
      <c r="A7185" t="s">
        <v>380</v>
      </c>
      <c r="B7185">
        <v>7183</v>
      </c>
      <c r="C7185">
        <v>18.350000000000001</v>
      </c>
      <c r="D7185">
        <f>SUMIF(E:E,Table1[[#This Row],[Item_Fat_Content]],N:N)</f>
        <v>11904094.532999987</v>
      </c>
      <c r="E7185" t="s">
        <v>11</v>
      </c>
      <c r="F7185">
        <v>3.0667570000000002E-2</v>
      </c>
      <c r="G7185" t="s">
        <v>56</v>
      </c>
      <c r="H7185">
        <v>193.4162</v>
      </c>
      <c r="I7185" t="s">
        <v>45</v>
      </c>
      <c r="J7185">
        <v>2007</v>
      </c>
      <c r="K7185" t="str">
        <f t="shared" ref="K7185:K7186" si="562">K7184</f>
        <v>Medium</v>
      </c>
      <c r="L7185" t="s">
        <v>43</v>
      </c>
      <c r="M7185" t="s">
        <v>16</v>
      </c>
      <c r="N7185">
        <v>2116.5781999999999</v>
      </c>
    </row>
    <row r="7186" spans="1:14" x14ac:dyDescent="0.3">
      <c r="A7186" t="s">
        <v>598</v>
      </c>
      <c r="B7186">
        <v>7184</v>
      </c>
      <c r="C7186">
        <v>13.8</v>
      </c>
      <c r="D7186">
        <f>SUMIF(E:E,Table1[[#This Row],[Item_Fat_Content]],N:N)</f>
        <v>6457454.3820000133</v>
      </c>
      <c r="E7186" t="s">
        <v>1608</v>
      </c>
      <c r="F7186">
        <v>0</v>
      </c>
      <c r="G7186" t="s">
        <v>26</v>
      </c>
      <c r="H7186">
        <v>74.301199999999994</v>
      </c>
      <c r="I7186" t="s">
        <v>42</v>
      </c>
      <c r="J7186">
        <v>2002</v>
      </c>
      <c r="K7186" t="str">
        <f t="shared" si="562"/>
        <v>Medium</v>
      </c>
      <c r="L7186" t="s">
        <v>43</v>
      </c>
      <c r="M7186" t="s">
        <v>16</v>
      </c>
      <c r="N7186">
        <v>1669.8263999999999</v>
      </c>
    </row>
    <row r="7187" spans="1:14" x14ac:dyDescent="0.3">
      <c r="A7187" t="s">
        <v>272</v>
      </c>
      <c r="B7187">
        <v>7185</v>
      </c>
      <c r="C7187">
        <v>18.350000000000001</v>
      </c>
      <c r="D7187">
        <f>SUMIF(E:E,Table1[[#This Row],[Item_Fat_Content]],N:N)</f>
        <v>11904094.532999987</v>
      </c>
      <c r="E7187" t="s">
        <v>11</v>
      </c>
      <c r="F7187">
        <v>3.3213989999999999E-2</v>
      </c>
      <c r="G7187" t="s">
        <v>12</v>
      </c>
      <c r="H7187">
        <v>154.934</v>
      </c>
      <c r="I7187" t="s">
        <v>48</v>
      </c>
      <c r="J7187">
        <v>1997</v>
      </c>
      <c r="K7187" t="s">
        <v>49</v>
      </c>
      <c r="L7187" t="s">
        <v>15</v>
      </c>
      <c r="M7187" t="s">
        <v>16</v>
      </c>
      <c r="N7187">
        <v>1225.0719999999999</v>
      </c>
    </row>
    <row r="7188" spans="1:14" x14ac:dyDescent="0.3">
      <c r="A7188" t="s">
        <v>79</v>
      </c>
      <c r="B7188">
        <v>7186</v>
      </c>
      <c r="C7188">
        <f>C7187</f>
        <v>18.350000000000001</v>
      </c>
      <c r="D7188">
        <f>SUMIF(E:E,Table1[[#This Row],[Item_Fat_Content]],N:N)</f>
        <v>11904094.532999987</v>
      </c>
      <c r="E7188" t="s">
        <v>11</v>
      </c>
      <c r="F7188">
        <v>9.7429924000000001E-2</v>
      </c>
      <c r="G7188" t="s">
        <v>19</v>
      </c>
      <c r="H7188">
        <v>172.87379999999999</v>
      </c>
      <c r="I7188" t="s">
        <v>38</v>
      </c>
      <c r="J7188">
        <v>1985</v>
      </c>
      <c r="K7188" t="s">
        <v>14</v>
      </c>
      <c r="L7188" t="s">
        <v>21</v>
      </c>
      <c r="M7188" t="s">
        <v>39</v>
      </c>
      <c r="N7188">
        <v>3649.2498000000001</v>
      </c>
    </row>
    <row r="7189" spans="1:14" x14ac:dyDescent="0.3">
      <c r="A7189" t="s">
        <v>1498</v>
      </c>
      <c r="B7189">
        <v>7187</v>
      </c>
      <c r="C7189">
        <v>8.8949999999999996</v>
      </c>
      <c r="D7189">
        <f>SUMIF(E:E,Table1[[#This Row],[Item_Fat_Content]],N:N)</f>
        <v>6457454.3820000133</v>
      </c>
      <c r="E7189" t="s">
        <v>1608</v>
      </c>
      <c r="F7189">
        <v>3.9120291000000001E-2</v>
      </c>
      <c r="G7189" t="s">
        <v>34</v>
      </c>
      <c r="H7189">
        <v>206.8296</v>
      </c>
      <c r="I7189" t="s">
        <v>42</v>
      </c>
      <c r="J7189">
        <v>2002</v>
      </c>
      <c r="K7189" t="str">
        <f>K7188</f>
        <v>Medium</v>
      </c>
      <c r="L7189" t="s">
        <v>43</v>
      </c>
      <c r="M7189" t="s">
        <v>16</v>
      </c>
      <c r="N7189">
        <v>4154.5919999999996</v>
      </c>
    </row>
    <row r="7190" spans="1:14" x14ac:dyDescent="0.3">
      <c r="A7190" t="s">
        <v>1563</v>
      </c>
      <c r="B7190">
        <v>7188</v>
      </c>
      <c r="C7190">
        <f>C7189</f>
        <v>8.8949999999999996</v>
      </c>
      <c r="D7190">
        <f>SUMIF(E:E,Table1[[#This Row],[Item_Fat_Content]],N:N)</f>
        <v>11904094.532999987</v>
      </c>
      <c r="E7190" t="s">
        <v>11</v>
      </c>
      <c r="F7190">
        <v>1.055095E-2</v>
      </c>
      <c r="G7190" t="s">
        <v>30</v>
      </c>
      <c r="H7190">
        <v>234.9958</v>
      </c>
      <c r="I7190" t="s">
        <v>38</v>
      </c>
      <c r="J7190">
        <v>1985</v>
      </c>
      <c r="K7190" t="s">
        <v>14</v>
      </c>
      <c r="L7190" t="s">
        <v>21</v>
      </c>
      <c r="M7190" t="s">
        <v>39</v>
      </c>
      <c r="N7190">
        <v>13086.9648</v>
      </c>
    </row>
    <row r="7191" spans="1:14" x14ac:dyDescent="0.3">
      <c r="A7191" t="s">
        <v>768</v>
      </c>
      <c r="B7191">
        <v>7189</v>
      </c>
      <c r="C7191">
        <v>15.5</v>
      </c>
      <c r="D7191">
        <f>SUMIF(E:E,Table1[[#This Row],[Item_Fat_Content]],N:N)</f>
        <v>11904094.532999987</v>
      </c>
      <c r="E7191" t="s">
        <v>11</v>
      </c>
      <c r="F7191">
        <v>5.3480419000000001E-2</v>
      </c>
      <c r="G7191" t="s">
        <v>19</v>
      </c>
      <c r="H7191">
        <v>42.377000000000002</v>
      </c>
      <c r="I7191" t="s">
        <v>42</v>
      </c>
      <c r="J7191">
        <v>2002</v>
      </c>
      <c r="K7191" t="str">
        <f t="shared" ref="K7191:K7192" si="563">K7190</f>
        <v>Medium</v>
      </c>
      <c r="L7191" t="s">
        <v>43</v>
      </c>
      <c r="M7191" t="s">
        <v>16</v>
      </c>
      <c r="N7191">
        <v>1211.7560000000001</v>
      </c>
    </row>
    <row r="7192" spans="1:14" x14ac:dyDescent="0.3">
      <c r="A7192" t="s">
        <v>1066</v>
      </c>
      <c r="B7192">
        <v>7190</v>
      </c>
      <c r="C7192">
        <v>14.5</v>
      </c>
      <c r="D7192">
        <f>SUMIF(E:E,Table1[[#This Row],[Item_Fat_Content]],N:N)</f>
        <v>6457454.3820000133</v>
      </c>
      <c r="E7192" t="s">
        <v>1608</v>
      </c>
      <c r="F7192">
        <v>0.12852018600000001</v>
      </c>
      <c r="G7192" t="s">
        <v>34</v>
      </c>
      <c r="H7192">
        <v>101.4332</v>
      </c>
      <c r="I7192" t="s">
        <v>42</v>
      </c>
      <c r="J7192">
        <v>2002</v>
      </c>
      <c r="K7192" t="str">
        <f t="shared" si="563"/>
        <v>Medium</v>
      </c>
      <c r="L7192" t="s">
        <v>43</v>
      </c>
      <c r="M7192" t="s">
        <v>16</v>
      </c>
      <c r="N7192">
        <v>1948.1307999999999</v>
      </c>
    </row>
    <row r="7193" spans="1:14" x14ac:dyDescent="0.3">
      <c r="A7193" t="s">
        <v>930</v>
      </c>
      <c r="B7193">
        <v>7191</v>
      </c>
      <c r="C7193">
        <f>C7192</f>
        <v>14.5</v>
      </c>
      <c r="D7193">
        <f>SUMIF(E:E,Table1[[#This Row],[Item_Fat_Content]],N:N)</f>
        <v>11904094.532999987</v>
      </c>
      <c r="E7193" t="s">
        <v>11</v>
      </c>
      <c r="F7193">
        <v>4.4444956000000001E-2</v>
      </c>
      <c r="G7193" t="s">
        <v>30</v>
      </c>
      <c r="H7193">
        <v>245.28020000000001</v>
      </c>
      <c r="I7193" t="s">
        <v>38</v>
      </c>
      <c r="J7193">
        <v>1985</v>
      </c>
      <c r="K7193" t="s">
        <v>14</v>
      </c>
      <c r="L7193" t="s">
        <v>21</v>
      </c>
      <c r="M7193" t="s">
        <v>39</v>
      </c>
      <c r="N7193">
        <v>10072.888199999999</v>
      </c>
    </row>
    <row r="7194" spans="1:14" x14ac:dyDescent="0.3">
      <c r="A7194" t="s">
        <v>57</v>
      </c>
      <c r="B7194">
        <v>7192</v>
      </c>
      <c r="C7194">
        <v>8.26</v>
      </c>
      <c r="D7194">
        <f>SUMIF(E:E,Table1[[#This Row],[Item_Fat_Content]],N:N)</f>
        <v>11904094.532999987</v>
      </c>
      <c r="E7194" t="s">
        <v>11</v>
      </c>
      <c r="F7194">
        <v>3.4544434999999998E-2</v>
      </c>
      <c r="G7194" t="s">
        <v>58</v>
      </c>
      <c r="H7194">
        <v>116.0834</v>
      </c>
      <c r="I7194" t="s">
        <v>20</v>
      </c>
      <c r="J7194">
        <v>2009</v>
      </c>
      <c r="K7194" t="s">
        <v>14</v>
      </c>
      <c r="L7194" t="s">
        <v>21</v>
      </c>
      <c r="M7194" t="s">
        <v>22</v>
      </c>
      <c r="N7194">
        <v>1267.0174</v>
      </c>
    </row>
    <row r="7195" spans="1:14" x14ac:dyDescent="0.3">
      <c r="A7195" t="s">
        <v>213</v>
      </c>
      <c r="B7195">
        <v>7193</v>
      </c>
      <c r="C7195">
        <v>10</v>
      </c>
      <c r="D7195">
        <f>SUMIF(E:E,Table1[[#This Row],[Item_Fat_Content]],N:N)</f>
        <v>11904094.532999987</v>
      </c>
      <c r="E7195" t="s">
        <v>11</v>
      </c>
      <c r="F7195">
        <v>7.3678663000000005E-2</v>
      </c>
      <c r="G7195" t="s">
        <v>56</v>
      </c>
      <c r="H7195">
        <v>120.944</v>
      </c>
      <c r="I7195" t="s">
        <v>20</v>
      </c>
      <c r="J7195">
        <v>2009</v>
      </c>
      <c r="K7195" t="s">
        <v>14</v>
      </c>
      <c r="L7195" t="s">
        <v>21</v>
      </c>
      <c r="M7195" t="s">
        <v>22</v>
      </c>
      <c r="N7195">
        <v>2037.348</v>
      </c>
    </row>
    <row r="7196" spans="1:14" x14ac:dyDescent="0.3">
      <c r="A7196" t="s">
        <v>255</v>
      </c>
      <c r="B7196">
        <v>7194</v>
      </c>
      <c r="C7196">
        <v>9</v>
      </c>
      <c r="D7196">
        <f>SUMIF(E:E,Table1[[#This Row],[Item_Fat_Content]],N:N)</f>
        <v>11904094.532999987</v>
      </c>
      <c r="E7196" t="s">
        <v>11</v>
      </c>
      <c r="F7196">
        <v>7.9668739000000002E-2</v>
      </c>
      <c r="G7196" t="s">
        <v>73</v>
      </c>
      <c r="H7196">
        <v>79.664400000000001</v>
      </c>
      <c r="I7196" t="s">
        <v>20</v>
      </c>
      <c r="J7196">
        <v>2009</v>
      </c>
      <c r="K7196" t="s">
        <v>14</v>
      </c>
      <c r="L7196" t="s">
        <v>21</v>
      </c>
      <c r="M7196" t="s">
        <v>22</v>
      </c>
      <c r="N7196">
        <v>1571.288</v>
      </c>
    </row>
    <row r="7197" spans="1:14" x14ac:dyDescent="0.3">
      <c r="A7197" t="s">
        <v>1069</v>
      </c>
      <c r="B7197">
        <v>7195</v>
      </c>
      <c r="C7197">
        <v>5.6550000000000002</v>
      </c>
      <c r="D7197">
        <f>SUMIF(E:E,Table1[[#This Row],[Item_Fat_Content]],N:N)</f>
        <v>11904094.532999987</v>
      </c>
      <c r="E7197" t="s">
        <v>11</v>
      </c>
      <c r="F7197">
        <v>8.5447928000000006E-2</v>
      </c>
      <c r="G7197" t="s">
        <v>26</v>
      </c>
      <c r="H7197">
        <v>165.85</v>
      </c>
      <c r="I7197" t="s">
        <v>42</v>
      </c>
      <c r="J7197">
        <v>2002</v>
      </c>
      <c r="K7197" t="str">
        <f>K7196</f>
        <v>Medium</v>
      </c>
      <c r="L7197" t="s">
        <v>43</v>
      </c>
      <c r="M7197" t="s">
        <v>16</v>
      </c>
      <c r="N7197">
        <v>1830.95</v>
      </c>
    </row>
    <row r="7198" spans="1:14" x14ac:dyDescent="0.3">
      <c r="A7198" t="s">
        <v>75</v>
      </c>
      <c r="B7198">
        <v>7196</v>
      </c>
      <c r="C7198">
        <v>18.600000000000001</v>
      </c>
      <c r="D7198">
        <f>SUMIF(E:E,Table1[[#This Row],[Item_Fat_Content]],N:N)</f>
        <v>11904094.532999987</v>
      </c>
      <c r="E7198" t="s">
        <v>11</v>
      </c>
      <c r="F7198">
        <v>8.0434451000000004E-2</v>
      </c>
      <c r="G7198" t="s">
        <v>56</v>
      </c>
      <c r="H7198">
        <v>93.443600000000004</v>
      </c>
      <c r="I7198" t="s">
        <v>31</v>
      </c>
      <c r="J7198">
        <v>1987</v>
      </c>
      <c r="K7198" t="s">
        <v>32</v>
      </c>
      <c r="L7198" t="s">
        <v>21</v>
      </c>
      <c r="M7198" t="s">
        <v>16</v>
      </c>
      <c r="N7198">
        <v>1701.7847999999999</v>
      </c>
    </row>
    <row r="7199" spans="1:14" x14ac:dyDescent="0.3">
      <c r="A7199" t="s">
        <v>448</v>
      </c>
      <c r="B7199">
        <v>7197</v>
      </c>
      <c r="C7199">
        <v>15</v>
      </c>
      <c r="D7199">
        <f>SUMIF(E:E,Table1[[#This Row],[Item_Fat_Content]],N:N)</f>
        <v>11904094.532999987</v>
      </c>
      <c r="E7199" t="s">
        <v>11</v>
      </c>
      <c r="F7199">
        <v>4.4978224999999997E-2</v>
      </c>
      <c r="G7199" t="s">
        <v>56</v>
      </c>
      <c r="H7199">
        <v>140.88380000000001</v>
      </c>
      <c r="I7199" t="s">
        <v>13</v>
      </c>
      <c r="J7199">
        <v>1999</v>
      </c>
      <c r="K7199" t="s">
        <v>14</v>
      </c>
      <c r="L7199" t="s">
        <v>15</v>
      </c>
      <c r="M7199" t="s">
        <v>16</v>
      </c>
      <c r="N7199">
        <v>2247.7408</v>
      </c>
    </row>
    <row r="7200" spans="1:14" x14ac:dyDescent="0.3">
      <c r="A7200" t="s">
        <v>1150</v>
      </c>
      <c r="B7200">
        <v>7198</v>
      </c>
      <c r="C7200">
        <v>20.5</v>
      </c>
      <c r="D7200">
        <f>SUMIF(E:E,Table1[[#This Row],[Item_Fat_Content]],N:N)</f>
        <v>11904094.532999987</v>
      </c>
      <c r="E7200" t="s">
        <v>11</v>
      </c>
      <c r="F7200">
        <v>2.3190134000000001E-2</v>
      </c>
      <c r="G7200" t="s">
        <v>178</v>
      </c>
      <c r="H7200">
        <v>153.434</v>
      </c>
      <c r="I7200" t="s">
        <v>42</v>
      </c>
      <c r="J7200">
        <v>2002</v>
      </c>
      <c r="K7200" t="str">
        <f>K7199</f>
        <v>Medium</v>
      </c>
      <c r="L7200" t="s">
        <v>43</v>
      </c>
      <c r="M7200" t="s">
        <v>16</v>
      </c>
      <c r="N7200">
        <v>3981.4839999999999</v>
      </c>
    </row>
    <row r="7201" spans="1:14" x14ac:dyDescent="0.3">
      <c r="A7201" t="s">
        <v>611</v>
      </c>
      <c r="B7201">
        <v>7199</v>
      </c>
      <c r="C7201">
        <v>8.7850000000000001</v>
      </c>
      <c r="D7201">
        <f>SUMIF(E:E,Table1[[#This Row],[Item_Fat_Content]],N:N)</f>
        <v>11904094.532999987</v>
      </c>
      <c r="E7201" t="s">
        <v>11</v>
      </c>
      <c r="F7201">
        <v>2.5967624000000002E-2</v>
      </c>
      <c r="G7201" t="s">
        <v>26</v>
      </c>
      <c r="H7201">
        <v>119.9414</v>
      </c>
      <c r="I7201" t="s">
        <v>48</v>
      </c>
      <c r="J7201">
        <v>1997</v>
      </c>
      <c r="K7201" t="s">
        <v>49</v>
      </c>
      <c r="L7201" t="s">
        <v>15</v>
      </c>
      <c r="M7201" t="s">
        <v>16</v>
      </c>
      <c r="N7201">
        <v>1462.0968</v>
      </c>
    </row>
    <row r="7202" spans="1:14" x14ac:dyDescent="0.3">
      <c r="A7202" t="s">
        <v>1538</v>
      </c>
      <c r="B7202">
        <v>7200</v>
      </c>
      <c r="C7202">
        <v>8.77</v>
      </c>
      <c r="D7202">
        <f>SUMIF(E:E,Table1[[#This Row],[Item_Fat_Content]],N:N)</f>
        <v>229576.49539999999</v>
      </c>
      <c r="E7202" t="s">
        <v>18</v>
      </c>
      <c r="F7202">
        <v>4.6962004000000002E-2</v>
      </c>
      <c r="G7202" t="s">
        <v>26</v>
      </c>
      <c r="H7202">
        <v>173.84219999999999</v>
      </c>
      <c r="I7202" t="s">
        <v>20</v>
      </c>
      <c r="J7202">
        <v>2009</v>
      </c>
      <c r="K7202" t="s">
        <v>14</v>
      </c>
      <c r="L7202" t="s">
        <v>21</v>
      </c>
      <c r="M7202" t="s">
        <v>22</v>
      </c>
      <c r="N7202">
        <v>3448.8440000000001</v>
      </c>
    </row>
    <row r="7203" spans="1:14" x14ac:dyDescent="0.3">
      <c r="A7203" t="s">
        <v>231</v>
      </c>
      <c r="B7203">
        <v>7201</v>
      </c>
      <c r="C7203">
        <v>18.75</v>
      </c>
      <c r="D7203">
        <f>SUMIF(E:E,Table1[[#This Row],[Item_Fat_Content]],N:N)</f>
        <v>11904094.532999987</v>
      </c>
      <c r="E7203" t="s">
        <v>11</v>
      </c>
      <c r="F7203">
        <v>5.2335279999999998E-2</v>
      </c>
      <c r="G7203" t="s">
        <v>56</v>
      </c>
      <c r="H7203">
        <v>108.128</v>
      </c>
      <c r="I7203" t="s">
        <v>45</v>
      </c>
      <c r="J7203">
        <v>2007</v>
      </c>
      <c r="K7203" t="str">
        <f t="shared" ref="K7203:K7204" si="564">K7202</f>
        <v>Medium</v>
      </c>
      <c r="L7203" t="s">
        <v>43</v>
      </c>
      <c r="M7203" t="s">
        <v>16</v>
      </c>
      <c r="N7203">
        <v>1065.28</v>
      </c>
    </row>
    <row r="7204" spans="1:14" x14ac:dyDescent="0.3">
      <c r="A7204" t="s">
        <v>1515</v>
      </c>
      <c r="B7204">
        <v>7202</v>
      </c>
      <c r="C7204">
        <v>19.850000000000001</v>
      </c>
      <c r="D7204">
        <f>SUMIF(E:E,Table1[[#This Row],[Item_Fat_Content]],N:N)</f>
        <v>11904094.532999987</v>
      </c>
      <c r="E7204" t="s">
        <v>11</v>
      </c>
      <c r="F7204">
        <v>0.17635244999999999</v>
      </c>
      <c r="G7204" t="s">
        <v>26</v>
      </c>
      <c r="H7204">
        <v>220.87719999999999</v>
      </c>
      <c r="I7204" t="s">
        <v>42</v>
      </c>
      <c r="J7204">
        <v>2002</v>
      </c>
      <c r="K7204" t="str">
        <f t="shared" si="564"/>
        <v>Medium</v>
      </c>
      <c r="L7204" t="s">
        <v>43</v>
      </c>
      <c r="M7204" t="s">
        <v>16</v>
      </c>
      <c r="N7204">
        <v>4225.1668</v>
      </c>
    </row>
    <row r="7205" spans="1:14" x14ac:dyDescent="0.3">
      <c r="A7205" t="s">
        <v>832</v>
      </c>
      <c r="B7205">
        <v>7203</v>
      </c>
      <c r="C7205">
        <v>17.5</v>
      </c>
      <c r="D7205">
        <f>SUMIF(E:E,Table1[[#This Row],[Item_Fat_Content]],N:N)</f>
        <v>11904094.532999987</v>
      </c>
      <c r="E7205" t="s">
        <v>11</v>
      </c>
      <c r="F7205">
        <v>1.3692598E-2</v>
      </c>
      <c r="G7205" t="s">
        <v>41</v>
      </c>
      <c r="H7205">
        <v>259.73039999999997</v>
      </c>
      <c r="I7205" t="s">
        <v>20</v>
      </c>
      <c r="J7205">
        <v>2009</v>
      </c>
      <c r="K7205" t="s">
        <v>14</v>
      </c>
      <c r="L7205" t="s">
        <v>21</v>
      </c>
      <c r="M7205" t="s">
        <v>22</v>
      </c>
      <c r="N7205">
        <v>3616.6255999999998</v>
      </c>
    </row>
    <row r="7206" spans="1:14" x14ac:dyDescent="0.3">
      <c r="A7206" t="s">
        <v>228</v>
      </c>
      <c r="B7206">
        <v>7204</v>
      </c>
      <c r="C7206">
        <v>14.6</v>
      </c>
      <c r="D7206">
        <f>SUMIF(E:E,Table1[[#This Row],[Item_Fat_Content]],N:N)</f>
        <v>11904094.532999987</v>
      </c>
      <c r="E7206" t="s">
        <v>11</v>
      </c>
      <c r="F7206">
        <v>0</v>
      </c>
      <c r="G7206" t="s">
        <v>178</v>
      </c>
      <c r="H7206">
        <v>242.35380000000001</v>
      </c>
      <c r="I7206" t="s">
        <v>60</v>
      </c>
      <c r="J7206">
        <v>2004</v>
      </c>
      <c r="K7206" t="s">
        <v>49</v>
      </c>
      <c r="L7206" t="s">
        <v>43</v>
      </c>
      <c r="M7206" t="s">
        <v>16</v>
      </c>
      <c r="N7206">
        <v>5287.7835999999998</v>
      </c>
    </row>
    <row r="7207" spans="1:14" x14ac:dyDescent="0.3">
      <c r="A7207" t="s">
        <v>275</v>
      </c>
      <c r="B7207">
        <v>7205</v>
      </c>
      <c r="C7207">
        <v>11.8</v>
      </c>
      <c r="D7207">
        <f>SUMIF(E:E,Table1[[#This Row],[Item_Fat_Content]],N:N)</f>
        <v>6457454.3820000133</v>
      </c>
      <c r="E7207" t="s">
        <v>1608</v>
      </c>
      <c r="F7207">
        <v>9.3655727999999994E-2</v>
      </c>
      <c r="G7207" t="s">
        <v>36</v>
      </c>
      <c r="H7207">
        <v>127.1704</v>
      </c>
      <c r="I7207" t="s">
        <v>48</v>
      </c>
      <c r="J7207">
        <v>1997</v>
      </c>
      <c r="K7207" t="s">
        <v>49</v>
      </c>
      <c r="L7207" t="s">
        <v>15</v>
      </c>
      <c r="M7207" t="s">
        <v>16</v>
      </c>
      <c r="N7207">
        <v>3004.0895999999998</v>
      </c>
    </row>
    <row r="7208" spans="1:14" x14ac:dyDescent="0.3">
      <c r="A7208" t="s">
        <v>1481</v>
      </c>
      <c r="B7208">
        <v>7206</v>
      </c>
      <c r="C7208">
        <v>11.65</v>
      </c>
      <c r="D7208">
        <f>SUMIF(E:E,Table1[[#This Row],[Item_Fat_Content]],N:N)</f>
        <v>6457454.3820000133</v>
      </c>
      <c r="E7208" t="s">
        <v>1608</v>
      </c>
      <c r="F7208">
        <v>1.8275816E-2</v>
      </c>
      <c r="G7208" t="s">
        <v>24</v>
      </c>
      <c r="H7208">
        <v>110.8544</v>
      </c>
      <c r="I7208" t="s">
        <v>27</v>
      </c>
      <c r="J7208">
        <v>1998</v>
      </c>
      <c r="K7208" t="str">
        <f>K7207</f>
        <v>Small</v>
      </c>
      <c r="L7208" t="s">
        <v>21</v>
      </c>
      <c r="M7208" t="s">
        <v>28</v>
      </c>
      <c r="N7208">
        <v>111.8544</v>
      </c>
    </row>
    <row r="7209" spans="1:14" x14ac:dyDescent="0.3">
      <c r="A7209" t="s">
        <v>586</v>
      </c>
      <c r="B7209">
        <v>7207</v>
      </c>
      <c r="C7209">
        <v>13.65</v>
      </c>
      <c r="D7209">
        <f>SUMIF(E:E,Table1[[#This Row],[Item_Fat_Content]],N:N)</f>
        <v>6457454.3820000133</v>
      </c>
      <c r="E7209" t="s">
        <v>1608</v>
      </c>
      <c r="F7209">
        <v>0.18416771200000001</v>
      </c>
      <c r="G7209" t="s">
        <v>73</v>
      </c>
      <c r="H7209">
        <v>213.7902</v>
      </c>
      <c r="I7209" t="s">
        <v>48</v>
      </c>
      <c r="J7209">
        <v>1997</v>
      </c>
      <c r="K7209" t="s">
        <v>49</v>
      </c>
      <c r="L7209" t="s">
        <v>15</v>
      </c>
      <c r="M7209" t="s">
        <v>16</v>
      </c>
      <c r="N7209">
        <v>1274.3412000000001</v>
      </c>
    </row>
    <row r="7210" spans="1:14" x14ac:dyDescent="0.3">
      <c r="A7210" t="s">
        <v>958</v>
      </c>
      <c r="B7210">
        <v>7208</v>
      </c>
      <c r="C7210">
        <f>C7209</f>
        <v>13.65</v>
      </c>
      <c r="D7210">
        <f>SUMIF(E:E,Table1[[#This Row],[Item_Fat_Content]],N:N)</f>
        <v>6457454.3820000133</v>
      </c>
      <c r="E7210" t="s">
        <v>1608</v>
      </c>
      <c r="F7210">
        <v>0.15895490300000001</v>
      </c>
      <c r="G7210" t="s">
        <v>41</v>
      </c>
      <c r="H7210">
        <v>34.955800000000004</v>
      </c>
      <c r="I7210" t="s">
        <v>38</v>
      </c>
      <c r="J7210">
        <v>1985</v>
      </c>
      <c r="K7210" t="s">
        <v>14</v>
      </c>
      <c r="L7210" t="s">
        <v>21</v>
      </c>
      <c r="M7210" t="s">
        <v>39</v>
      </c>
      <c r="N7210">
        <v>1120.5414000000001</v>
      </c>
    </row>
    <row r="7211" spans="1:14" x14ac:dyDescent="0.3">
      <c r="A7211" t="s">
        <v>1294</v>
      </c>
      <c r="B7211">
        <v>7209</v>
      </c>
      <c r="C7211">
        <v>16.600000000000001</v>
      </c>
      <c r="D7211">
        <f>SUMIF(E:E,Table1[[#This Row],[Item_Fat_Content]],N:N)</f>
        <v>11904094.532999987</v>
      </c>
      <c r="E7211" t="s">
        <v>11</v>
      </c>
      <c r="F7211">
        <v>5.0392992999999997E-2</v>
      </c>
      <c r="G7211" t="s">
        <v>73</v>
      </c>
      <c r="H7211">
        <v>118.41240000000001</v>
      </c>
      <c r="I7211" t="s">
        <v>42</v>
      </c>
      <c r="J7211">
        <v>2002</v>
      </c>
      <c r="K7211" t="str">
        <f t="shared" ref="K7211:K7212" si="565">K7210</f>
        <v>Medium</v>
      </c>
      <c r="L7211" t="s">
        <v>43</v>
      </c>
      <c r="M7211" t="s">
        <v>16</v>
      </c>
      <c r="N7211">
        <v>3199.8348000000001</v>
      </c>
    </row>
    <row r="7212" spans="1:14" x14ac:dyDescent="0.3">
      <c r="A7212" t="s">
        <v>860</v>
      </c>
      <c r="B7212">
        <v>7210</v>
      </c>
      <c r="C7212">
        <v>18</v>
      </c>
      <c r="D7212">
        <f>SUMIF(E:E,Table1[[#This Row],[Item_Fat_Content]],N:N)</f>
        <v>11904094.532999987</v>
      </c>
      <c r="E7212" t="s">
        <v>11</v>
      </c>
      <c r="F7212">
        <v>8.5581440000000002E-3</v>
      </c>
      <c r="G7212" t="s">
        <v>34</v>
      </c>
      <c r="H7212">
        <v>79.061800000000005</v>
      </c>
      <c r="I7212" t="s">
        <v>42</v>
      </c>
      <c r="J7212">
        <v>2002</v>
      </c>
      <c r="K7212" t="str">
        <f t="shared" si="565"/>
        <v>Medium</v>
      </c>
      <c r="L7212" t="s">
        <v>43</v>
      </c>
      <c r="M7212" t="s">
        <v>16</v>
      </c>
      <c r="N7212">
        <v>1208.4269999999999</v>
      </c>
    </row>
    <row r="7213" spans="1:14" x14ac:dyDescent="0.3">
      <c r="A7213" t="s">
        <v>608</v>
      </c>
      <c r="B7213">
        <v>7211</v>
      </c>
      <c r="C7213">
        <v>7.17</v>
      </c>
      <c r="D7213">
        <f>SUMIF(E:E,Table1[[#This Row],[Item_Fat_Content]],N:N)</f>
        <v>6457454.3820000133</v>
      </c>
      <c r="E7213" t="s">
        <v>1608</v>
      </c>
      <c r="F7213">
        <v>5.9820883999999998E-2</v>
      </c>
      <c r="G7213" t="s">
        <v>26</v>
      </c>
      <c r="H7213">
        <v>130.39680000000001</v>
      </c>
      <c r="I7213" t="s">
        <v>13</v>
      </c>
      <c r="J7213">
        <v>1999</v>
      </c>
      <c r="K7213" t="s">
        <v>14</v>
      </c>
      <c r="L7213" t="s">
        <v>15</v>
      </c>
      <c r="M7213" t="s">
        <v>16</v>
      </c>
      <c r="N7213">
        <v>3523.4135999999999</v>
      </c>
    </row>
    <row r="7214" spans="1:14" x14ac:dyDescent="0.3">
      <c r="A7214" t="s">
        <v>1571</v>
      </c>
      <c r="B7214">
        <v>7212</v>
      </c>
      <c r="C7214">
        <v>10.3</v>
      </c>
      <c r="D7214">
        <f>SUMIF(E:E,Table1[[#This Row],[Item_Fat_Content]],N:N)</f>
        <v>11904094.532999987</v>
      </c>
      <c r="E7214" t="s">
        <v>11</v>
      </c>
      <c r="F7214">
        <v>7.0149087999999998E-2</v>
      </c>
      <c r="G7214" t="s">
        <v>12</v>
      </c>
      <c r="H7214">
        <v>264.52260000000001</v>
      </c>
      <c r="I7214" t="s">
        <v>13</v>
      </c>
      <c r="J7214">
        <v>1999</v>
      </c>
      <c r="K7214" t="s">
        <v>14</v>
      </c>
      <c r="L7214" t="s">
        <v>15</v>
      </c>
      <c r="M7214" t="s">
        <v>16</v>
      </c>
      <c r="N7214">
        <v>3436.1938</v>
      </c>
    </row>
    <row r="7215" spans="1:14" x14ac:dyDescent="0.3">
      <c r="A7215" t="s">
        <v>1084</v>
      </c>
      <c r="B7215">
        <v>7213</v>
      </c>
      <c r="C7215">
        <f t="shared" ref="C7215:C7216" si="566">C7214</f>
        <v>10.3</v>
      </c>
      <c r="D7215">
        <f>SUMIF(E:E,Table1[[#This Row],[Item_Fat_Content]],N:N)</f>
        <v>11904094.532999987</v>
      </c>
      <c r="E7215" t="s">
        <v>11</v>
      </c>
      <c r="F7215">
        <v>9.5919472000000006E-2</v>
      </c>
      <c r="G7215" t="s">
        <v>78</v>
      </c>
      <c r="H7215">
        <v>162.65520000000001</v>
      </c>
      <c r="I7215" t="s">
        <v>38</v>
      </c>
      <c r="J7215">
        <v>1985</v>
      </c>
      <c r="K7215" t="s">
        <v>14</v>
      </c>
      <c r="L7215" t="s">
        <v>21</v>
      </c>
      <c r="M7215" t="s">
        <v>39</v>
      </c>
      <c r="N7215">
        <v>5685.9319999999998</v>
      </c>
    </row>
    <row r="7216" spans="1:14" x14ac:dyDescent="0.3">
      <c r="A7216" t="s">
        <v>120</v>
      </c>
      <c r="B7216">
        <v>7214</v>
      </c>
      <c r="C7216">
        <f t="shared" si="566"/>
        <v>10.3</v>
      </c>
      <c r="D7216">
        <f>SUMIF(E:E,Table1[[#This Row],[Item_Fat_Content]],N:N)</f>
        <v>11904094.532999987</v>
      </c>
      <c r="E7216" t="s">
        <v>11</v>
      </c>
      <c r="F7216">
        <v>5.8092550999999999E-2</v>
      </c>
      <c r="G7216" t="s">
        <v>36</v>
      </c>
      <c r="H7216">
        <v>172.04220000000001</v>
      </c>
      <c r="I7216" t="s">
        <v>65</v>
      </c>
      <c r="J7216">
        <v>1985</v>
      </c>
      <c r="K7216" t="s">
        <v>49</v>
      </c>
      <c r="L7216" t="s">
        <v>15</v>
      </c>
      <c r="M7216" t="s">
        <v>28</v>
      </c>
      <c r="N7216">
        <v>517.32659999999998</v>
      </c>
    </row>
    <row r="7217" spans="1:14" x14ac:dyDescent="0.3">
      <c r="A7217" t="s">
        <v>1329</v>
      </c>
      <c r="B7217">
        <v>7215</v>
      </c>
      <c r="C7217">
        <v>11.5</v>
      </c>
      <c r="D7217">
        <f>SUMIF(E:E,Table1[[#This Row],[Item_Fat_Content]],N:N)</f>
        <v>11904094.532999987</v>
      </c>
      <c r="E7217" t="s">
        <v>11</v>
      </c>
      <c r="F7217">
        <v>0.28635777600000001</v>
      </c>
      <c r="G7217" t="s">
        <v>36</v>
      </c>
      <c r="H7217">
        <v>123.9704</v>
      </c>
      <c r="I7217" t="s">
        <v>27</v>
      </c>
      <c r="J7217">
        <v>1998</v>
      </c>
      <c r="K7217" t="str">
        <f>K7216</f>
        <v>Small</v>
      </c>
      <c r="L7217" t="s">
        <v>21</v>
      </c>
      <c r="M7217" t="s">
        <v>28</v>
      </c>
      <c r="N7217">
        <v>375.51119999999997</v>
      </c>
    </row>
    <row r="7218" spans="1:14" x14ac:dyDescent="0.3">
      <c r="A7218" t="s">
        <v>1221</v>
      </c>
      <c r="B7218">
        <v>7216</v>
      </c>
      <c r="C7218">
        <v>7.8550000000000004</v>
      </c>
      <c r="D7218">
        <f>SUMIF(E:E,Table1[[#This Row],[Item_Fat_Content]],N:N)</f>
        <v>6457454.3820000133</v>
      </c>
      <c r="E7218" t="s">
        <v>1608</v>
      </c>
      <c r="F7218">
        <v>0.16179860400000001</v>
      </c>
      <c r="G7218" t="s">
        <v>34</v>
      </c>
      <c r="H7218">
        <v>37.284799999999997</v>
      </c>
      <c r="I7218" t="s">
        <v>13</v>
      </c>
      <c r="J7218">
        <v>1999</v>
      </c>
      <c r="K7218" t="s">
        <v>14</v>
      </c>
      <c r="L7218" t="s">
        <v>15</v>
      </c>
      <c r="M7218" t="s">
        <v>16</v>
      </c>
      <c r="N7218">
        <v>745.69600000000003</v>
      </c>
    </row>
    <row r="7219" spans="1:14" x14ac:dyDescent="0.3">
      <c r="A7219" t="s">
        <v>1293</v>
      </c>
      <c r="B7219">
        <v>7217</v>
      </c>
      <c r="C7219">
        <f>C7218</f>
        <v>7.8550000000000004</v>
      </c>
      <c r="D7219">
        <f>SUMIF(E:E,Table1[[#This Row],[Item_Fat_Content]],N:N)</f>
        <v>11904094.532999987</v>
      </c>
      <c r="E7219" t="s">
        <v>11</v>
      </c>
      <c r="F7219">
        <v>0.14874289600000001</v>
      </c>
      <c r="G7219" t="s">
        <v>34</v>
      </c>
      <c r="H7219">
        <v>107.128</v>
      </c>
      <c r="I7219" t="s">
        <v>65</v>
      </c>
      <c r="J7219">
        <v>1985</v>
      </c>
      <c r="K7219" t="s">
        <v>49</v>
      </c>
      <c r="L7219" t="s">
        <v>15</v>
      </c>
      <c r="M7219" t="s">
        <v>28</v>
      </c>
      <c r="N7219">
        <v>319.584</v>
      </c>
    </row>
    <row r="7220" spans="1:14" x14ac:dyDescent="0.3">
      <c r="A7220" t="s">
        <v>960</v>
      </c>
      <c r="B7220">
        <v>7218</v>
      </c>
      <c r="C7220">
        <v>17.350000000000001</v>
      </c>
      <c r="D7220">
        <f>SUMIF(E:E,Table1[[#This Row],[Item_Fat_Content]],N:N)</f>
        <v>11904094.532999987</v>
      </c>
      <c r="E7220" t="s">
        <v>11</v>
      </c>
      <c r="F7220">
        <v>0</v>
      </c>
      <c r="G7220" t="s">
        <v>41</v>
      </c>
      <c r="H7220">
        <v>72.203800000000001</v>
      </c>
      <c r="I7220" t="s">
        <v>45</v>
      </c>
      <c r="J7220">
        <v>2007</v>
      </c>
      <c r="K7220" t="str">
        <f>K7219</f>
        <v>Small</v>
      </c>
      <c r="L7220" t="s">
        <v>43</v>
      </c>
      <c r="M7220" t="s">
        <v>16</v>
      </c>
      <c r="N7220">
        <v>886.84559999999999</v>
      </c>
    </row>
    <row r="7221" spans="1:14" x14ac:dyDescent="0.3">
      <c r="A7221" t="s">
        <v>299</v>
      </c>
      <c r="B7221">
        <v>7219</v>
      </c>
      <c r="C7221">
        <v>9</v>
      </c>
      <c r="D7221">
        <f>SUMIF(E:E,Table1[[#This Row],[Item_Fat_Content]],N:N)</f>
        <v>11904094.532999987</v>
      </c>
      <c r="E7221" t="s">
        <v>11</v>
      </c>
      <c r="F7221">
        <v>3.2022534999999998E-2</v>
      </c>
      <c r="G7221" t="s">
        <v>30</v>
      </c>
      <c r="H7221">
        <v>101.80159999999999</v>
      </c>
      <c r="I7221" t="s">
        <v>48</v>
      </c>
      <c r="J7221">
        <v>1997</v>
      </c>
      <c r="K7221" t="s">
        <v>49</v>
      </c>
      <c r="L7221" t="s">
        <v>15</v>
      </c>
      <c r="M7221" t="s">
        <v>16</v>
      </c>
      <c r="N7221">
        <v>1720.4272000000001</v>
      </c>
    </row>
    <row r="7222" spans="1:14" x14ac:dyDescent="0.3">
      <c r="A7222" t="s">
        <v>223</v>
      </c>
      <c r="B7222">
        <v>7220</v>
      </c>
      <c r="C7222">
        <f t="shared" ref="C7222:C7223" si="567">C7221</f>
        <v>9</v>
      </c>
      <c r="D7222">
        <f>SUMIF(E:E,Table1[[#This Row],[Item_Fat_Content]],N:N)</f>
        <v>6457454.3820000133</v>
      </c>
      <c r="E7222" t="s">
        <v>1608</v>
      </c>
      <c r="F7222">
        <v>4.9842613000000001E-2</v>
      </c>
      <c r="G7222" t="s">
        <v>26</v>
      </c>
      <c r="H7222">
        <v>164.2526</v>
      </c>
      <c r="I7222" t="s">
        <v>38</v>
      </c>
      <c r="J7222">
        <v>1985</v>
      </c>
      <c r="K7222" t="s">
        <v>14</v>
      </c>
      <c r="L7222" t="s">
        <v>21</v>
      </c>
      <c r="M7222" t="s">
        <v>39</v>
      </c>
      <c r="N7222">
        <v>3946.8624</v>
      </c>
    </row>
    <row r="7223" spans="1:14" x14ac:dyDescent="0.3">
      <c r="A7223" t="s">
        <v>76</v>
      </c>
      <c r="B7223">
        <v>7221</v>
      </c>
      <c r="C7223">
        <f t="shared" si="567"/>
        <v>9</v>
      </c>
      <c r="D7223">
        <f>SUMIF(E:E,Table1[[#This Row],[Item_Fat_Content]],N:N)</f>
        <v>11904094.532999987</v>
      </c>
      <c r="E7223" t="s">
        <v>11</v>
      </c>
      <c r="F7223">
        <v>0.15630419200000001</v>
      </c>
      <c r="G7223" t="s">
        <v>36</v>
      </c>
      <c r="H7223">
        <v>256.36720000000003</v>
      </c>
      <c r="I7223" t="s">
        <v>65</v>
      </c>
      <c r="J7223">
        <v>1985</v>
      </c>
      <c r="K7223" t="s">
        <v>49</v>
      </c>
      <c r="L7223" t="s">
        <v>15</v>
      </c>
      <c r="M7223" t="s">
        <v>28</v>
      </c>
      <c r="N7223">
        <v>255.66720000000001</v>
      </c>
    </row>
    <row r="7224" spans="1:14" x14ac:dyDescent="0.3">
      <c r="A7224" t="s">
        <v>715</v>
      </c>
      <c r="B7224">
        <v>7222</v>
      </c>
      <c r="C7224">
        <v>10.195</v>
      </c>
      <c r="D7224">
        <f>SUMIF(E:E,Table1[[#This Row],[Item_Fat_Content]],N:N)</f>
        <v>6457454.3820000133</v>
      </c>
      <c r="E7224" t="s">
        <v>1608</v>
      </c>
      <c r="F7224">
        <v>1.2458143E-2</v>
      </c>
      <c r="G7224" t="s">
        <v>24</v>
      </c>
      <c r="H7224">
        <v>196.31100000000001</v>
      </c>
      <c r="I7224" t="s">
        <v>48</v>
      </c>
      <c r="J7224">
        <v>1997</v>
      </c>
      <c r="K7224" t="s">
        <v>49</v>
      </c>
      <c r="L7224" t="s">
        <v>15</v>
      </c>
      <c r="M7224" t="s">
        <v>16</v>
      </c>
      <c r="N7224">
        <v>589.23299999999995</v>
      </c>
    </row>
    <row r="7225" spans="1:14" x14ac:dyDescent="0.3">
      <c r="A7225" t="s">
        <v>703</v>
      </c>
      <c r="B7225">
        <v>7223</v>
      </c>
      <c r="C7225">
        <v>15.7</v>
      </c>
      <c r="D7225">
        <f>SUMIF(E:E,Table1[[#This Row],[Item_Fat_Content]],N:N)</f>
        <v>11904094.532999987</v>
      </c>
      <c r="E7225" t="s">
        <v>11</v>
      </c>
      <c r="F7225">
        <v>3.7201127E-2</v>
      </c>
      <c r="G7225" t="s">
        <v>19</v>
      </c>
      <c r="H7225">
        <v>181.76339999999999</v>
      </c>
      <c r="I7225" t="s">
        <v>31</v>
      </c>
      <c r="J7225">
        <v>1987</v>
      </c>
      <c r="K7225" t="s">
        <v>32</v>
      </c>
      <c r="L7225" t="s">
        <v>21</v>
      </c>
      <c r="M7225" t="s">
        <v>16</v>
      </c>
      <c r="N7225">
        <v>2544.6876000000002</v>
      </c>
    </row>
    <row r="7226" spans="1:14" x14ac:dyDescent="0.3">
      <c r="A7226" t="s">
        <v>290</v>
      </c>
      <c r="B7226">
        <v>7224</v>
      </c>
      <c r="C7226">
        <v>15.7</v>
      </c>
      <c r="D7226">
        <f>SUMIF(E:E,Table1[[#This Row],[Item_Fat_Content]],N:N)</f>
        <v>11904094.532999987</v>
      </c>
      <c r="E7226" t="s">
        <v>11</v>
      </c>
      <c r="F7226">
        <v>4.5274134000000001E-2</v>
      </c>
      <c r="G7226" t="s">
        <v>41</v>
      </c>
      <c r="H7226">
        <v>177.96600000000001</v>
      </c>
      <c r="I7226" t="s">
        <v>13</v>
      </c>
      <c r="J7226">
        <v>1999</v>
      </c>
      <c r="K7226" t="s">
        <v>14</v>
      </c>
      <c r="L7226" t="s">
        <v>15</v>
      </c>
      <c r="M7226" t="s">
        <v>16</v>
      </c>
      <c r="N7226">
        <v>3415.5540000000001</v>
      </c>
    </row>
    <row r="7227" spans="1:14" x14ac:dyDescent="0.3">
      <c r="A7227" t="s">
        <v>1098</v>
      </c>
      <c r="B7227">
        <v>7225</v>
      </c>
      <c r="C7227">
        <v>8.8800000000000008</v>
      </c>
      <c r="D7227">
        <f>SUMIF(E:E,Table1[[#This Row],[Item_Fat_Content]],N:N)</f>
        <v>11904094.532999987</v>
      </c>
      <c r="E7227" t="s">
        <v>11</v>
      </c>
      <c r="F7227">
        <v>9.8603729000000001E-2</v>
      </c>
      <c r="G7227" t="s">
        <v>30</v>
      </c>
      <c r="H7227">
        <v>210.727</v>
      </c>
      <c r="I7227" t="s">
        <v>60</v>
      </c>
      <c r="J7227">
        <v>2004</v>
      </c>
      <c r="K7227" t="s">
        <v>49</v>
      </c>
      <c r="L7227" t="s">
        <v>43</v>
      </c>
      <c r="M7227" t="s">
        <v>16</v>
      </c>
      <c r="N7227">
        <v>4194.54</v>
      </c>
    </row>
    <row r="7228" spans="1:14" x14ac:dyDescent="0.3">
      <c r="A7228" t="s">
        <v>1030</v>
      </c>
      <c r="B7228">
        <v>7226</v>
      </c>
      <c r="C7228">
        <v>15.2</v>
      </c>
      <c r="D7228">
        <f>SUMIF(E:E,Table1[[#This Row],[Item_Fat_Content]],N:N)</f>
        <v>11904094.532999987</v>
      </c>
      <c r="E7228" t="s">
        <v>11</v>
      </c>
      <c r="F7228">
        <v>9.7457482999999998E-2</v>
      </c>
      <c r="G7228" t="s">
        <v>56</v>
      </c>
      <c r="H7228">
        <v>114.4492</v>
      </c>
      <c r="I7228" t="s">
        <v>20</v>
      </c>
      <c r="J7228">
        <v>2009</v>
      </c>
      <c r="K7228" t="s">
        <v>14</v>
      </c>
      <c r="L7228" t="s">
        <v>21</v>
      </c>
      <c r="M7228" t="s">
        <v>22</v>
      </c>
      <c r="N7228">
        <v>579.24599999999998</v>
      </c>
    </row>
    <row r="7229" spans="1:14" x14ac:dyDescent="0.3">
      <c r="A7229" t="s">
        <v>775</v>
      </c>
      <c r="B7229">
        <v>7227</v>
      </c>
      <c r="C7229">
        <v>10.195</v>
      </c>
      <c r="D7229">
        <f>SUMIF(E:E,Table1[[#This Row],[Item_Fat_Content]],N:N)</f>
        <v>11904094.532999987</v>
      </c>
      <c r="E7229" t="s">
        <v>11</v>
      </c>
      <c r="F7229">
        <v>5.1661272000000001E-2</v>
      </c>
      <c r="G7229" t="s">
        <v>78</v>
      </c>
      <c r="H7229">
        <v>33.355800000000002</v>
      </c>
      <c r="I7229" t="s">
        <v>48</v>
      </c>
      <c r="J7229">
        <v>1997</v>
      </c>
      <c r="K7229" t="s">
        <v>49</v>
      </c>
      <c r="L7229" t="s">
        <v>15</v>
      </c>
      <c r="M7229" t="s">
        <v>16</v>
      </c>
      <c r="N7229">
        <v>848.89499999999998</v>
      </c>
    </row>
    <row r="7230" spans="1:14" x14ac:dyDescent="0.3">
      <c r="A7230" t="s">
        <v>244</v>
      </c>
      <c r="B7230">
        <v>7228</v>
      </c>
      <c r="C7230">
        <v>6.67</v>
      </c>
      <c r="D7230">
        <f>SUMIF(E:E,Table1[[#This Row],[Item_Fat_Content]],N:N)</f>
        <v>6457454.3820000133</v>
      </c>
      <c r="E7230" t="s">
        <v>1608</v>
      </c>
      <c r="F7230">
        <v>0</v>
      </c>
      <c r="G7230" t="s">
        <v>36</v>
      </c>
      <c r="H7230">
        <v>133.0626</v>
      </c>
      <c r="I7230" t="s">
        <v>13</v>
      </c>
      <c r="J7230">
        <v>1999</v>
      </c>
      <c r="K7230" t="s">
        <v>14</v>
      </c>
      <c r="L7230" t="s">
        <v>15</v>
      </c>
      <c r="M7230" t="s">
        <v>16</v>
      </c>
      <c r="N7230">
        <v>1573.9512</v>
      </c>
    </row>
    <row r="7231" spans="1:14" x14ac:dyDescent="0.3">
      <c r="A7231" t="s">
        <v>1558</v>
      </c>
      <c r="B7231">
        <v>7229</v>
      </c>
      <c r="C7231">
        <f t="shared" ref="C7231:C7232" si="568">C7230</f>
        <v>6.67</v>
      </c>
      <c r="D7231">
        <f>SUMIF(E:E,Table1[[#This Row],[Item_Fat_Content]],N:N)</f>
        <v>6457454.3820000133</v>
      </c>
      <c r="E7231" t="s">
        <v>1608</v>
      </c>
      <c r="F7231">
        <v>4.1273391E-2</v>
      </c>
      <c r="G7231" t="s">
        <v>41</v>
      </c>
      <c r="H7231">
        <v>91.680400000000006</v>
      </c>
      <c r="I7231" t="s">
        <v>38</v>
      </c>
      <c r="J7231">
        <v>1985</v>
      </c>
      <c r="K7231" t="s">
        <v>14</v>
      </c>
      <c r="L7231" t="s">
        <v>21</v>
      </c>
      <c r="M7231" t="s">
        <v>39</v>
      </c>
      <c r="N7231">
        <v>3858.9767999999999</v>
      </c>
    </row>
    <row r="7232" spans="1:14" x14ac:dyDescent="0.3">
      <c r="A7232" t="s">
        <v>397</v>
      </c>
      <c r="B7232">
        <v>7230</v>
      </c>
      <c r="C7232">
        <f t="shared" si="568"/>
        <v>6.67</v>
      </c>
      <c r="D7232">
        <f>SUMIF(E:E,Table1[[#This Row],[Item_Fat_Content]],N:N)</f>
        <v>6457454.3820000133</v>
      </c>
      <c r="E7232" t="s">
        <v>1608</v>
      </c>
      <c r="F7232">
        <v>0.141997869</v>
      </c>
      <c r="G7232" t="s">
        <v>26</v>
      </c>
      <c r="H7232">
        <v>90.551400000000001</v>
      </c>
      <c r="I7232" t="s">
        <v>38</v>
      </c>
      <c r="J7232">
        <v>1985</v>
      </c>
      <c r="K7232" t="s">
        <v>14</v>
      </c>
      <c r="L7232" t="s">
        <v>21</v>
      </c>
      <c r="M7232" t="s">
        <v>39</v>
      </c>
      <c r="N7232">
        <v>2036.6822</v>
      </c>
    </row>
    <row r="7233" spans="1:14" x14ac:dyDescent="0.3">
      <c r="A7233" t="s">
        <v>596</v>
      </c>
      <c r="B7233">
        <v>7231</v>
      </c>
      <c r="C7233">
        <v>8.9749999999999996</v>
      </c>
      <c r="D7233">
        <f>SUMIF(E:E,Table1[[#This Row],[Item_Fat_Content]],N:N)</f>
        <v>6457454.3820000133</v>
      </c>
      <c r="E7233" t="s">
        <v>1608</v>
      </c>
      <c r="F7233">
        <v>0</v>
      </c>
      <c r="G7233" t="s">
        <v>73</v>
      </c>
      <c r="H7233">
        <v>84.922399999999996</v>
      </c>
      <c r="I7233" t="s">
        <v>20</v>
      </c>
      <c r="J7233">
        <v>2009</v>
      </c>
      <c r="K7233" t="s">
        <v>14</v>
      </c>
      <c r="L7233" t="s">
        <v>21</v>
      </c>
      <c r="M7233" t="s">
        <v>22</v>
      </c>
      <c r="N7233">
        <v>1278.336</v>
      </c>
    </row>
    <row r="7234" spans="1:14" x14ac:dyDescent="0.3">
      <c r="A7234" t="s">
        <v>241</v>
      </c>
      <c r="B7234">
        <v>7232</v>
      </c>
      <c r="C7234">
        <v>13.8</v>
      </c>
      <c r="D7234">
        <f>SUMIF(E:E,Table1[[#This Row],[Item_Fat_Content]],N:N)</f>
        <v>11904094.532999987</v>
      </c>
      <c r="E7234" t="s">
        <v>11</v>
      </c>
      <c r="F7234">
        <v>5.8339152999999998E-2</v>
      </c>
      <c r="G7234" t="s">
        <v>12</v>
      </c>
      <c r="H7234">
        <v>246.28020000000001</v>
      </c>
      <c r="I7234" t="s">
        <v>20</v>
      </c>
      <c r="J7234">
        <v>2009</v>
      </c>
      <c r="K7234" t="s">
        <v>14</v>
      </c>
      <c r="L7234" t="s">
        <v>21</v>
      </c>
      <c r="M7234" t="s">
        <v>22</v>
      </c>
      <c r="N7234">
        <v>1228.4010000000001</v>
      </c>
    </row>
    <row r="7235" spans="1:14" x14ac:dyDescent="0.3">
      <c r="A7235" t="s">
        <v>224</v>
      </c>
      <c r="B7235">
        <v>7233</v>
      </c>
      <c r="C7235">
        <v>16.350000000000001</v>
      </c>
      <c r="D7235">
        <f>SUMIF(E:E,Table1[[#This Row],[Item_Fat_Content]],N:N)</f>
        <v>11904094.532999987</v>
      </c>
      <c r="E7235" t="s">
        <v>11</v>
      </c>
      <c r="F7235">
        <v>2.0544065E-2</v>
      </c>
      <c r="G7235" t="s">
        <v>26</v>
      </c>
      <c r="H7235">
        <v>49.932400000000001</v>
      </c>
      <c r="I7235" t="s">
        <v>60</v>
      </c>
      <c r="J7235">
        <v>2004</v>
      </c>
      <c r="K7235" t="s">
        <v>49</v>
      </c>
      <c r="L7235" t="s">
        <v>43</v>
      </c>
      <c r="M7235" t="s">
        <v>16</v>
      </c>
      <c r="N7235">
        <v>259.66199999999998</v>
      </c>
    </row>
    <row r="7236" spans="1:14" x14ac:dyDescent="0.3">
      <c r="A7236" t="s">
        <v>245</v>
      </c>
      <c r="B7236">
        <v>7234</v>
      </c>
      <c r="C7236">
        <v>6.11</v>
      </c>
      <c r="D7236">
        <f>SUMIF(E:E,Table1[[#This Row],[Item_Fat_Content]],N:N)</f>
        <v>6457454.3820000133</v>
      </c>
      <c r="E7236" t="s">
        <v>1608</v>
      </c>
      <c r="F7236">
        <v>0.103503049</v>
      </c>
      <c r="G7236" t="s">
        <v>26</v>
      </c>
      <c r="H7236">
        <v>129.6968</v>
      </c>
      <c r="I7236" t="s">
        <v>45</v>
      </c>
      <c r="J7236">
        <v>2007</v>
      </c>
      <c r="K7236" t="str">
        <f t="shared" ref="K7236:K7237" si="569">K7235</f>
        <v>Small</v>
      </c>
      <c r="L7236" t="s">
        <v>43</v>
      </c>
      <c r="M7236" t="s">
        <v>16</v>
      </c>
      <c r="N7236">
        <v>1174.4712</v>
      </c>
    </row>
    <row r="7237" spans="1:14" x14ac:dyDescent="0.3">
      <c r="A7237" t="s">
        <v>1081</v>
      </c>
      <c r="B7237">
        <v>7235</v>
      </c>
      <c r="C7237">
        <v>7.7850000000000001</v>
      </c>
      <c r="D7237">
        <f>SUMIF(E:E,Table1[[#This Row],[Item_Fat_Content]],N:N)</f>
        <v>11904094.532999987</v>
      </c>
      <c r="E7237" t="s">
        <v>11</v>
      </c>
      <c r="F7237">
        <v>0.140342195</v>
      </c>
      <c r="G7237" t="s">
        <v>12</v>
      </c>
      <c r="H7237">
        <v>105.6306</v>
      </c>
      <c r="I7237" t="s">
        <v>45</v>
      </c>
      <c r="J7237">
        <v>2007</v>
      </c>
      <c r="K7237" t="str">
        <f t="shared" si="569"/>
        <v>Small</v>
      </c>
      <c r="L7237" t="s">
        <v>43</v>
      </c>
      <c r="M7237" t="s">
        <v>16</v>
      </c>
      <c r="N7237">
        <v>627.18359999999996</v>
      </c>
    </row>
    <row r="7238" spans="1:14" x14ac:dyDescent="0.3">
      <c r="A7238" t="s">
        <v>1374</v>
      </c>
      <c r="B7238">
        <v>7236</v>
      </c>
      <c r="C7238">
        <f>C7237</f>
        <v>7.7850000000000001</v>
      </c>
      <c r="D7238">
        <f>SUMIF(E:E,Table1[[#This Row],[Item_Fat_Content]],N:N)</f>
        <v>11904094.532999987</v>
      </c>
      <c r="E7238" t="s">
        <v>11</v>
      </c>
      <c r="F7238">
        <v>0.12929931</v>
      </c>
      <c r="G7238" t="s">
        <v>30</v>
      </c>
      <c r="H7238">
        <v>178.23699999999999</v>
      </c>
      <c r="I7238" t="s">
        <v>38</v>
      </c>
      <c r="J7238">
        <v>1985</v>
      </c>
      <c r="K7238" t="s">
        <v>14</v>
      </c>
      <c r="L7238" t="s">
        <v>21</v>
      </c>
      <c r="M7238" t="s">
        <v>39</v>
      </c>
      <c r="N7238">
        <v>7939.665</v>
      </c>
    </row>
    <row r="7239" spans="1:14" x14ac:dyDescent="0.3">
      <c r="A7239" t="s">
        <v>1392</v>
      </c>
      <c r="B7239">
        <v>7237</v>
      </c>
      <c r="C7239">
        <v>18.850000000000001</v>
      </c>
      <c r="D7239">
        <f>SUMIF(E:E,Table1[[#This Row],[Item_Fat_Content]],N:N)</f>
        <v>11904094.532999987</v>
      </c>
      <c r="E7239" t="s">
        <v>11</v>
      </c>
      <c r="F7239">
        <v>3.6031136999999998E-2</v>
      </c>
      <c r="G7239" t="s">
        <v>24</v>
      </c>
      <c r="H7239">
        <v>60.456200000000003</v>
      </c>
      <c r="I7239" t="s">
        <v>60</v>
      </c>
      <c r="J7239">
        <v>2004</v>
      </c>
      <c r="K7239" t="s">
        <v>49</v>
      </c>
      <c r="L7239" t="s">
        <v>43</v>
      </c>
      <c r="M7239" t="s">
        <v>16</v>
      </c>
      <c r="N7239">
        <v>1125.8678</v>
      </c>
    </row>
    <row r="7240" spans="1:14" x14ac:dyDescent="0.3">
      <c r="A7240" t="s">
        <v>1317</v>
      </c>
      <c r="B7240">
        <v>7238</v>
      </c>
      <c r="C7240">
        <f>C7239</f>
        <v>18.850000000000001</v>
      </c>
      <c r="D7240">
        <f>SUMIF(E:E,Table1[[#This Row],[Item_Fat_Content]],N:N)</f>
        <v>11904094.532999987</v>
      </c>
      <c r="E7240" t="s">
        <v>11</v>
      </c>
      <c r="F7240">
        <v>8.9032120000000006E-3</v>
      </c>
      <c r="G7240" t="s">
        <v>24</v>
      </c>
      <c r="H7240">
        <v>120.9756</v>
      </c>
      <c r="I7240" t="s">
        <v>38</v>
      </c>
      <c r="J7240">
        <v>1985</v>
      </c>
      <c r="K7240" t="s">
        <v>14</v>
      </c>
      <c r="L7240" t="s">
        <v>21</v>
      </c>
      <c r="M7240" t="s">
        <v>39</v>
      </c>
      <c r="N7240">
        <v>2787.0387999999998</v>
      </c>
    </row>
    <row r="7241" spans="1:14" x14ac:dyDescent="0.3">
      <c r="A7241" t="s">
        <v>475</v>
      </c>
      <c r="B7241">
        <v>7239</v>
      </c>
      <c r="C7241">
        <v>6.65</v>
      </c>
      <c r="D7241">
        <f>SUMIF(E:E,Table1[[#This Row],[Item_Fat_Content]],N:N)</f>
        <v>11904094.532999987</v>
      </c>
      <c r="E7241" t="s">
        <v>11</v>
      </c>
      <c r="F7241">
        <v>8.7669485000000005E-2</v>
      </c>
      <c r="G7241" t="s">
        <v>26</v>
      </c>
      <c r="H7241">
        <v>127.26779999999999</v>
      </c>
      <c r="I7241" t="s">
        <v>48</v>
      </c>
      <c r="J7241">
        <v>1997</v>
      </c>
      <c r="K7241" t="s">
        <v>49</v>
      </c>
      <c r="L7241" t="s">
        <v>15</v>
      </c>
      <c r="M7241" t="s">
        <v>16</v>
      </c>
      <c r="N7241">
        <v>2416.1882000000001</v>
      </c>
    </row>
    <row r="7242" spans="1:14" x14ac:dyDescent="0.3">
      <c r="A7242" t="s">
        <v>1141</v>
      </c>
      <c r="B7242">
        <v>7240</v>
      </c>
      <c r="C7242">
        <v>7.5</v>
      </c>
      <c r="D7242">
        <f>SUMIF(E:E,Table1[[#This Row],[Item_Fat_Content]],N:N)</f>
        <v>11904094.532999987</v>
      </c>
      <c r="E7242" t="s">
        <v>11</v>
      </c>
      <c r="F7242">
        <v>0</v>
      </c>
      <c r="G7242" t="s">
        <v>30</v>
      </c>
      <c r="H7242">
        <v>59.258800000000001</v>
      </c>
      <c r="I7242" t="s">
        <v>13</v>
      </c>
      <c r="J7242">
        <v>1999</v>
      </c>
      <c r="K7242" t="s">
        <v>14</v>
      </c>
      <c r="L7242" t="s">
        <v>15</v>
      </c>
      <c r="M7242" t="s">
        <v>16</v>
      </c>
      <c r="N7242">
        <v>916.14080000000001</v>
      </c>
    </row>
    <row r="7243" spans="1:14" x14ac:dyDescent="0.3">
      <c r="A7243" t="s">
        <v>459</v>
      </c>
      <c r="B7243">
        <v>7241</v>
      </c>
      <c r="C7243">
        <v>5.9850000000000003</v>
      </c>
      <c r="D7243">
        <f>SUMIF(E:E,Table1[[#This Row],[Item_Fat_Content]],N:N)</f>
        <v>11904094.532999987</v>
      </c>
      <c r="E7243" t="s">
        <v>11</v>
      </c>
      <c r="F7243">
        <v>5.6616690000000003E-3</v>
      </c>
      <c r="G7243" t="s">
        <v>34</v>
      </c>
      <c r="H7243">
        <v>186.5924</v>
      </c>
      <c r="I7243" t="s">
        <v>31</v>
      </c>
      <c r="J7243">
        <v>1987</v>
      </c>
      <c r="K7243" t="s">
        <v>32</v>
      </c>
      <c r="L7243" t="s">
        <v>21</v>
      </c>
      <c r="M7243" t="s">
        <v>16</v>
      </c>
      <c r="N7243">
        <v>2591.2936</v>
      </c>
    </row>
    <row r="7244" spans="1:14" x14ac:dyDescent="0.3">
      <c r="A7244" t="s">
        <v>1301</v>
      </c>
      <c r="B7244">
        <v>7242</v>
      </c>
      <c r="C7244">
        <v>6.78</v>
      </c>
      <c r="D7244">
        <f>SUMIF(E:E,Table1[[#This Row],[Item_Fat_Content]],N:N)</f>
        <v>6457454.3820000133</v>
      </c>
      <c r="E7244" t="s">
        <v>1608</v>
      </c>
      <c r="F7244">
        <v>0</v>
      </c>
      <c r="G7244" t="s">
        <v>34</v>
      </c>
      <c r="H7244">
        <v>95.012</v>
      </c>
      <c r="I7244" t="s">
        <v>13</v>
      </c>
      <c r="J7244">
        <v>1999</v>
      </c>
      <c r="K7244" t="s">
        <v>14</v>
      </c>
      <c r="L7244" t="s">
        <v>15</v>
      </c>
      <c r="M7244" t="s">
        <v>16</v>
      </c>
      <c r="N7244">
        <v>2050.6640000000002</v>
      </c>
    </row>
    <row r="7245" spans="1:14" x14ac:dyDescent="0.3">
      <c r="A7245" t="s">
        <v>155</v>
      </c>
      <c r="B7245">
        <v>7243</v>
      </c>
      <c r="C7245">
        <v>6.1950000000000003</v>
      </c>
      <c r="D7245">
        <f>SUMIF(E:E,Table1[[#This Row],[Item_Fat_Content]],N:N)</f>
        <v>11904094.532999987</v>
      </c>
      <c r="E7245" t="s">
        <v>11</v>
      </c>
      <c r="F7245">
        <v>7.1985530000000006E-2</v>
      </c>
      <c r="G7245" t="s">
        <v>36</v>
      </c>
      <c r="H7245">
        <v>122.2098</v>
      </c>
      <c r="I7245" t="s">
        <v>48</v>
      </c>
      <c r="J7245">
        <v>1997</v>
      </c>
      <c r="K7245" t="s">
        <v>49</v>
      </c>
      <c r="L7245" t="s">
        <v>15</v>
      </c>
      <c r="M7245" t="s">
        <v>16</v>
      </c>
      <c r="N7245">
        <v>1205.098</v>
      </c>
    </row>
    <row r="7246" spans="1:14" x14ac:dyDescent="0.3">
      <c r="A7246" t="s">
        <v>1462</v>
      </c>
      <c r="B7246">
        <v>7244</v>
      </c>
      <c r="C7246">
        <v>18.600000000000001</v>
      </c>
      <c r="D7246">
        <f>SUMIF(E:E,Table1[[#This Row],[Item_Fat_Content]],N:N)</f>
        <v>6457454.3820000133</v>
      </c>
      <c r="E7246" t="s">
        <v>1608</v>
      </c>
      <c r="F7246">
        <v>0.17133418</v>
      </c>
      <c r="G7246" t="s">
        <v>24</v>
      </c>
      <c r="H7246">
        <v>48.837600000000002</v>
      </c>
      <c r="I7246" t="s">
        <v>31</v>
      </c>
      <c r="J7246">
        <v>1987</v>
      </c>
      <c r="K7246" t="s">
        <v>32</v>
      </c>
      <c r="L7246" t="s">
        <v>21</v>
      </c>
      <c r="M7246" t="s">
        <v>16</v>
      </c>
      <c r="N7246">
        <v>287.62560000000002</v>
      </c>
    </row>
    <row r="7247" spans="1:14" x14ac:dyDescent="0.3">
      <c r="A7247" t="s">
        <v>1255</v>
      </c>
      <c r="B7247">
        <v>7245</v>
      </c>
      <c r="C7247">
        <v>8.6300000000000008</v>
      </c>
      <c r="D7247">
        <f>SUMIF(E:E,Table1[[#This Row],[Item_Fat_Content]],N:N)</f>
        <v>6457454.3820000133</v>
      </c>
      <c r="E7247" t="s">
        <v>1608</v>
      </c>
      <c r="F7247">
        <v>4.7329385000000002E-2</v>
      </c>
      <c r="G7247" t="s">
        <v>73</v>
      </c>
      <c r="H7247">
        <v>174.1422</v>
      </c>
      <c r="I7247" t="s">
        <v>27</v>
      </c>
      <c r="J7247">
        <v>1998</v>
      </c>
      <c r="K7247" t="str">
        <f>K7246</f>
        <v>High</v>
      </c>
      <c r="L7247" t="s">
        <v>21</v>
      </c>
      <c r="M7247" t="s">
        <v>28</v>
      </c>
      <c r="N7247">
        <v>517.32659999999998</v>
      </c>
    </row>
    <row r="7248" spans="1:14" x14ac:dyDescent="0.3">
      <c r="A7248" t="s">
        <v>1573</v>
      </c>
      <c r="B7248">
        <v>7246</v>
      </c>
      <c r="C7248">
        <v>11.8</v>
      </c>
      <c r="D7248">
        <f>SUMIF(E:E,Table1[[#This Row],[Item_Fat_Content]],N:N)</f>
        <v>6457454.3820000133</v>
      </c>
      <c r="E7248" t="s">
        <v>1608</v>
      </c>
      <c r="F7248">
        <v>0.17097715499999999</v>
      </c>
      <c r="G7248" t="s">
        <v>73</v>
      </c>
      <c r="H7248">
        <v>117.0834</v>
      </c>
      <c r="I7248" t="s">
        <v>20</v>
      </c>
      <c r="J7248">
        <v>2009</v>
      </c>
      <c r="K7248" t="s">
        <v>14</v>
      </c>
      <c r="L7248" t="s">
        <v>21</v>
      </c>
      <c r="M7248" t="s">
        <v>22</v>
      </c>
      <c r="N7248">
        <v>1842.9344000000001</v>
      </c>
    </row>
    <row r="7249" spans="1:14" x14ac:dyDescent="0.3">
      <c r="A7249" t="s">
        <v>308</v>
      </c>
      <c r="B7249">
        <v>7247</v>
      </c>
      <c r="C7249">
        <v>7.0750000000000002</v>
      </c>
      <c r="D7249">
        <f>SUMIF(E:E,Table1[[#This Row],[Item_Fat_Content]],N:N)</f>
        <v>11904094.532999987</v>
      </c>
      <c r="E7249" t="s">
        <v>11</v>
      </c>
      <c r="F7249">
        <v>5.8298384000000002E-2</v>
      </c>
      <c r="G7249" t="s">
        <v>12</v>
      </c>
      <c r="H7249">
        <v>145.81280000000001</v>
      </c>
      <c r="I7249" t="s">
        <v>31</v>
      </c>
      <c r="J7249">
        <v>1987</v>
      </c>
      <c r="K7249" t="s">
        <v>32</v>
      </c>
      <c r="L7249" t="s">
        <v>21</v>
      </c>
      <c r="M7249" t="s">
        <v>16</v>
      </c>
      <c r="N7249">
        <v>1725.7536</v>
      </c>
    </row>
    <row r="7250" spans="1:14" x14ac:dyDescent="0.3">
      <c r="A7250" t="s">
        <v>1366</v>
      </c>
      <c r="B7250">
        <v>7248</v>
      </c>
      <c r="C7250">
        <v>8.3949999999999996</v>
      </c>
      <c r="D7250">
        <f>SUMIF(E:E,Table1[[#This Row],[Item_Fat_Content]],N:N)</f>
        <v>11904094.532999987</v>
      </c>
      <c r="E7250" t="s">
        <v>11</v>
      </c>
      <c r="F7250">
        <v>3.9715591000000001E-2</v>
      </c>
      <c r="G7250" t="s">
        <v>36</v>
      </c>
      <c r="H7250">
        <v>100.10420000000001</v>
      </c>
      <c r="I7250" t="s">
        <v>45</v>
      </c>
      <c r="J7250">
        <v>2007</v>
      </c>
      <c r="K7250" t="str">
        <f>K7249</f>
        <v>High</v>
      </c>
      <c r="L7250" t="s">
        <v>43</v>
      </c>
      <c r="M7250" t="s">
        <v>16</v>
      </c>
      <c r="N7250">
        <v>1289.6546000000001</v>
      </c>
    </row>
    <row r="7251" spans="1:14" x14ac:dyDescent="0.3">
      <c r="A7251" t="s">
        <v>1430</v>
      </c>
      <c r="B7251">
        <v>7249</v>
      </c>
      <c r="C7251">
        <v>17.850000000000001</v>
      </c>
      <c r="D7251">
        <f>SUMIF(E:E,Table1[[#This Row],[Item_Fat_Content]],N:N)</f>
        <v>11904094.532999987</v>
      </c>
      <c r="E7251" t="s">
        <v>11</v>
      </c>
      <c r="F7251">
        <v>4.6824729000000002E-2</v>
      </c>
      <c r="G7251" t="s">
        <v>24</v>
      </c>
      <c r="H7251">
        <v>153.66820000000001</v>
      </c>
      <c r="I7251" t="s">
        <v>20</v>
      </c>
      <c r="J7251">
        <v>2009</v>
      </c>
      <c r="K7251" t="s">
        <v>14</v>
      </c>
      <c r="L7251" t="s">
        <v>21</v>
      </c>
      <c r="M7251" t="s">
        <v>22</v>
      </c>
      <c r="N7251">
        <v>1829.6184000000001</v>
      </c>
    </row>
    <row r="7252" spans="1:14" x14ac:dyDescent="0.3">
      <c r="A7252" t="s">
        <v>1134</v>
      </c>
      <c r="B7252">
        <v>7250</v>
      </c>
      <c r="C7252">
        <v>12.35</v>
      </c>
      <c r="D7252">
        <f>SUMIF(E:E,Table1[[#This Row],[Item_Fat_Content]],N:N)</f>
        <v>6457454.3820000133</v>
      </c>
      <c r="E7252" t="s">
        <v>1608</v>
      </c>
      <c r="F7252">
        <v>0.31109037899999997</v>
      </c>
      <c r="G7252" t="s">
        <v>34</v>
      </c>
      <c r="H7252">
        <v>79.232799999999997</v>
      </c>
      <c r="I7252" t="s">
        <v>27</v>
      </c>
      <c r="J7252">
        <v>1998</v>
      </c>
      <c r="K7252" t="str">
        <f t="shared" ref="K7252:K7253" si="570">K7251</f>
        <v>Medium</v>
      </c>
      <c r="L7252" t="s">
        <v>21</v>
      </c>
      <c r="M7252" t="s">
        <v>28</v>
      </c>
      <c r="N7252">
        <v>154.46559999999999</v>
      </c>
    </row>
    <row r="7253" spans="1:14" x14ac:dyDescent="0.3">
      <c r="A7253" t="s">
        <v>228</v>
      </c>
      <c r="B7253">
        <v>7251</v>
      </c>
      <c r="C7253">
        <v>14.6</v>
      </c>
      <c r="D7253">
        <f>SUMIF(E:E,Table1[[#This Row],[Item_Fat_Content]],N:N)</f>
        <v>11904094.532999987</v>
      </c>
      <c r="E7253" t="s">
        <v>11</v>
      </c>
      <c r="F7253">
        <v>5.9611153E-2</v>
      </c>
      <c r="G7253" t="s">
        <v>178</v>
      </c>
      <c r="H7253">
        <v>238.35380000000001</v>
      </c>
      <c r="I7253" t="s">
        <v>42</v>
      </c>
      <c r="J7253">
        <v>2002</v>
      </c>
      <c r="K7253" t="str">
        <f t="shared" si="570"/>
        <v>Medium</v>
      </c>
      <c r="L7253" t="s">
        <v>43</v>
      </c>
      <c r="M7253" t="s">
        <v>16</v>
      </c>
      <c r="N7253">
        <v>2163.1842000000001</v>
      </c>
    </row>
    <row r="7254" spans="1:14" x14ac:dyDescent="0.3">
      <c r="A7254" t="s">
        <v>1118</v>
      </c>
      <c r="B7254">
        <v>7252</v>
      </c>
      <c r="C7254">
        <f>C7253</f>
        <v>14.6</v>
      </c>
      <c r="D7254">
        <f>SUMIF(E:E,Table1[[#This Row],[Item_Fat_Content]],N:N)</f>
        <v>6457454.3820000133</v>
      </c>
      <c r="E7254" t="s">
        <v>1608</v>
      </c>
      <c r="F7254">
        <v>0.10351785300000001</v>
      </c>
      <c r="G7254" t="s">
        <v>34</v>
      </c>
      <c r="H7254">
        <v>164.95</v>
      </c>
      <c r="I7254" t="s">
        <v>38</v>
      </c>
      <c r="J7254">
        <v>1985</v>
      </c>
      <c r="K7254" t="s">
        <v>14</v>
      </c>
      <c r="L7254" t="s">
        <v>21</v>
      </c>
      <c r="M7254" t="s">
        <v>39</v>
      </c>
      <c r="N7254">
        <v>4161.25</v>
      </c>
    </row>
    <row r="7255" spans="1:14" x14ac:dyDescent="0.3">
      <c r="A7255" t="s">
        <v>1018</v>
      </c>
      <c r="B7255">
        <v>7253</v>
      </c>
      <c r="C7255">
        <v>11.65</v>
      </c>
      <c r="D7255">
        <f>SUMIF(E:E,Table1[[#This Row],[Item_Fat_Content]],N:N)</f>
        <v>6457454.3820000133</v>
      </c>
      <c r="E7255" t="s">
        <v>1608</v>
      </c>
      <c r="F7255">
        <v>7.5834824999999995E-2</v>
      </c>
      <c r="G7255" t="s">
        <v>36</v>
      </c>
      <c r="H7255">
        <v>82.990799999999993</v>
      </c>
      <c r="I7255" t="s">
        <v>60</v>
      </c>
      <c r="J7255">
        <v>2004</v>
      </c>
      <c r="K7255" t="s">
        <v>49</v>
      </c>
      <c r="L7255" t="s">
        <v>43</v>
      </c>
      <c r="M7255" t="s">
        <v>16</v>
      </c>
      <c r="N7255">
        <v>1258.3620000000001</v>
      </c>
    </row>
    <row r="7256" spans="1:14" x14ac:dyDescent="0.3">
      <c r="A7256" t="s">
        <v>1372</v>
      </c>
      <c r="B7256">
        <v>7254</v>
      </c>
      <c r="C7256">
        <v>20.7</v>
      </c>
      <c r="D7256">
        <f>SUMIF(E:E,Table1[[#This Row],[Item_Fat_Content]],N:N)</f>
        <v>11904094.532999987</v>
      </c>
      <c r="E7256" t="s">
        <v>11</v>
      </c>
      <c r="F7256">
        <v>0.17007246200000001</v>
      </c>
      <c r="G7256" t="s">
        <v>73</v>
      </c>
      <c r="H7256">
        <v>183.82660000000001</v>
      </c>
      <c r="I7256" t="s">
        <v>13</v>
      </c>
      <c r="J7256">
        <v>1999</v>
      </c>
      <c r="K7256" t="s">
        <v>14</v>
      </c>
      <c r="L7256" t="s">
        <v>15</v>
      </c>
      <c r="M7256" t="s">
        <v>16</v>
      </c>
      <c r="N7256">
        <v>1844.2660000000001</v>
      </c>
    </row>
    <row r="7257" spans="1:14" x14ac:dyDescent="0.3">
      <c r="A7257" t="s">
        <v>1538</v>
      </c>
      <c r="B7257">
        <v>7255</v>
      </c>
      <c r="C7257">
        <v>8.77</v>
      </c>
      <c r="D7257">
        <f>SUMIF(E:E,Table1[[#This Row],[Item_Fat_Content]],N:N)</f>
        <v>6457454.3820000133</v>
      </c>
      <c r="E7257" t="s">
        <v>1608</v>
      </c>
      <c r="F7257">
        <v>0</v>
      </c>
      <c r="G7257" t="s">
        <v>26</v>
      </c>
      <c r="H7257">
        <v>173.6422</v>
      </c>
      <c r="I7257" t="s">
        <v>31</v>
      </c>
      <c r="J7257">
        <v>1987</v>
      </c>
      <c r="K7257" t="s">
        <v>32</v>
      </c>
      <c r="L7257" t="s">
        <v>21</v>
      </c>
      <c r="M7257" t="s">
        <v>16</v>
      </c>
      <c r="N7257">
        <v>517.32659999999998</v>
      </c>
    </row>
    <row r="7258" spans="1:14" x14ac:dyDescent="0.3">
      <c r="A7258" t="s">
        <v>806</v>
      </c>
      <c r="B7258">
        <v>7256</v>
      </c>
      <c r="C7258">
        <v>20.25</v>
      </c>
      <c r="D7258">
        <f>SUMIF(E:E,Table1[[#This Row],[Item_Fat_Content]],N:N)</f>
        <v>11904094.532999987</v>
      </c>
      <c r="E7258" t="s">
        <v>11</v>
      </c>
      <c r="F7258">
        <v>3.6399734000000003E-2</v>
      </c>
      <c r="G7258" t="s">
        <v>12</v>
      </c>
      <c r="H7258">
        <v>219.34819999999999</v>
      </c>
      <c r="I7258" t="s">
        <v>42</v>
      </c>
      <c r="J7258">
        <v>2002</v>
      </c>
      <c r="K7258" t="str">
        <f>K7257</f>
        <v>High</v>
      </c>
      <c r="L7258" t="s">
        <v>43</v>
      </c>
      <c r="M7258" t="s">
        <v>16</v>
      </c>
      <c r="N7258">
        <v>8323.8315999999995</v>
      </c>
    </row>
    <row r="7259" spans="1:14" x14ac:dyDescent="0.3">
      <c r="A7259" t="s">
        <v>188</v>
      </c>
      <c r="B7259">
        <v>7257</v>
      </c>
      <c r="C7259">
        <v>13.65</v>
      </c>
      <c r="D7259">
        <f>SUMIF(E:E,Table1[[#This Row],[Item_Fat_Content]],N:N)</f>
        <v>6457454.3820000133</v>
      </c>
      <c r="E7259" t="s">
        <v>1608</v>
      </c>
      <c r="F7259">
        <v>7.2912431999999999E-2</v>
      </c>
      <c r="G7259" t="s">
        <v>41</v>
      </c>
      <c r="H7259">
        <v>198.4426</v>
      </c>
      <c r="I7259" t="s">
        <v>48</v>
      </c>
      <c r="J7259">
        <v>1997</v>
      </c>
      <c r="K7259" t="s">
        <v>49</v>
      </c>
      <c r="L7259" t="s">
        <v>15</v>
      </c>
      <c r="M7259" t="s">
        <v>16</v>
      </c>
      <c r="N7259">
        <v>5536.7928000000002</v>
      </c>
    </row>
    <row r="7260" spans="1:14" x14ac:dyDescent="0.3">
      <c r="A7260" t="s">
        <v>316</v>
      </c>
      <c r="B7260">
        <v>7258</v>
      </c>
      <c r="C7260">
        <v>17.7</v>
      </c>
      <c r="D7260">
        <f>SUMIF(E:E,Table1[[#This Row],[Item_Fat_Content]],N:N)</f>
        <v>11904094.532999987</v>
      </c>
      <c r="E7260" t="s">
        <v>11</v>
      </c>
      <c r="F7260">
        <v>1.2567811E-2</v>
      </c>
      <c r="G7260" t="s">
        <v>30</v>
      </c>
      <c r="H7260">
        <v>168.44739999999999</v>
      </c>
      <c r="I7260" t="s">
        <v>42</v>
      </c>
      <c r="J7260">
        <v>2002</v>
      </c>
      <c r="K7260" t="str">
        <f t="shared" ref="K7260:K7261" si="571">K7259</f>
        <v>Small</v>
      </c>
      <c r="L7260" t="s">
        <v>43</v>
      </c>
      <c r="M7260" t="s">
        <v>16</v>
      </c>
      <c r="N7260">
        <v>2358.2636000000002</v>
      </c>
    </row>
    <row r="7261" spans="1:14" x14ac:dyDescent="0.3">
      <c r="A7261" t="s">
        <v>62</v>
      </c>
      <c r="B7261">
        <v>7259</v>
      </c>
      <c r="C7261">
        <v>8.3149999999999995</v>
      </c>
      <c r="D7261">
        <f>SUMIF(E:E,Table1[[#This Row],[Item_Fat_Content]],N:N)</f>
        <v>6457454.3820000133</v>
      </c>
      <c r="E7261" t="s">
        <v>1608</v>
      </c>
      <c r="F7261">
        <v>3.5773394E-2</v>
      </c>
      <c r="G7261" t="s">
        <v>34</v>
      </c>
      <c r="H7261">
        <v>144.34440000000001</v>
      </c>
      <c r="I7261" t="s">
        <v>45</v>
      </c>
      <c r="J7261">
        <v>2007</v>
      </c>
      <c r="K7261" t="str">
        <f t="shared" si="571"/>
        <v>Small</v>
      </c>
      <c r="L7261" t="s">
        <v>43</v>
      </c>
      <c r="M7261" t="s">
        <v>16</v>
      </c>
      <c r="N7261">
        <v>3483.4656</v>
      </c>
    </row>
    <row r="7262" spans="1:14" x14ac:dyDescent="0.3">
      <c r="A7262" t="s">
        <v>954</v>
      </c>
      <c r="B7262">
        <v>7260</v>
      </c>
      <c r="C7262">
        <f>C7261</f>
        <v>8.3149999999999995</v>
      </c>
      <c r="D7262">
        <f>SUMIF(E:E,Table1[[#This Row],[Item_Fat_Content]],N:N)</f>
        <v>6457454.3820000133</v>
      </c>
      <c r="E7262" t="s">
        <v>1608</v>
      </c>
      <c r="F7262">
        <v>4.6382792999999999E-2</v>
      </c>
      <c r="G7262" t="s">
        <v>26</v>
      </c>
      <c r="H7262">
        <v>122.83880000000001</v>
      </c>
      <c r="I7262" t="s">
        <v>38</v>
      </c>
      <c r="J7262">
        <v>1985</v>
      </c>
      <c r="K7262" t="s">
        <v>14</v>
      </c>
      <c r="L7262" t="s">
        <v>21</v>
      </c>
      <c r="M7262" t="s">
        <v>39</v>
      </c>
      <c r="N7262">
        <v>2972.1311999999998</v>
      </c>
    </row>
    <row r="7263" spans="1:14" x14ac:dyDescent="0.3">
      <c r="A7263" t="s">
        <v>1003</v>
      </c>
      <c r="B7263">
        <v>7261</v>
      </c>
      <c r="C7263">
        <v>7.81</v>
      </c>
      <c r="D7263">
        <f>SUMIF(E:E,Table1[[#This Row],[Item_Fat_Content]],N:N)</f>
        <v>11904094.532999987</v>
      </c>
      <c r="E7263" t="s">
        <v>11</v>
      </c>
      <c r="F7263">
        <v>6.7836851000000004E-2</v>
      </c>
      <c r="G7263" t="s">
        <v>19</v>
      </c>
      <c r="H7263">
        <v>246.14859999999999</v>
      </c>
      <c r="I7263" t="s">
        <v>45</v>
      </c>
      <c r="J7263">
        <v>2007</v>
      </c>
      <c r="K7263" t="str">
        <f>K7262</f>
        <v>Medium</v>
      </c>
      <c r="L7263" t="s">
        <v>43</v>
      </c>
      <c r="M7263" t="s">
        <v>16</v>
      </c>
      <c r="N7263">
        <v>5375.6692000000003</v>
      </c>
    </row>
    <row r="7264" spans="1:14" x14ac:dyDescent="0.3">
      <c r="A7264" t="s">
        <v>1433</v>
      </c>
      <c r="B7264">
        <v>7262</v>
      </c>
      <c r="C7264">
        <v>11.1</v>
      </c>
      <c r="D7264">
        <f>SUMIF(E:E,Table1[[#This Row],[Item_Fat_Content]],N:N)</f>
        <v>11904094.532999987</v>
      </c>
      <c r="E7264" t="s">
        <v>11</v>
      </c>
      <c r="F7264">
        <v>0</v>
      </c>
      <c r="G7264" t="s">
        <v>36</v>
      </c>
      <c r="H7264">
        <v>220.7482</v>
      </c>
      <c r="I7264" t="s">
        <v>13</v>
      </c>
      <c r="J7264">
        <v>1999</v>
      </c>
      <c r="K7264" t="s">
        <v>14</v>
      </c>
      <c r="L7264" t="s">
        <v>15</v>
      </c>
      <c r="M7264" t="s">
        <v>16</v>
      </c>
      <c r="N7264">
        <v>4380.9639999999999</v>
      </c>
    </row>
    <row r="7265" spans="1:14" x14ac:dyDescent="0.3">
      <c r="A7265" t="s">
        <v>998</v>
      </c>
      <c r="B7265">
        <v>7263</v>
      </c>
      <c r="C7265">
        <v>18.100000000000001</v>
      </c>
      <c r="D7265">
        <f>SUMIF(E:E,Table1[[#This Row],[Item_Fat_Content]],N:N)</f>
        <v>11904094.532999987</v>
      </c>
      <c r="E7265" t="s">
        <v>70</v>
      </c>
      <c r="F7265">
        <v>2.2434418000000001E-2</v>
      </c>
      <c r="G7265" t="s">
        <v>26</v>
      </c>
      <c r="H7265">
        <v>96.209400000000002</v>
      </c>
      <c r="I7265" t="s">
        <v>13</v>
      </c>
      <c r="J7265">
        <v>1999</v>
      </c>
      <c r="K7265" t="s">
        <v>14</v>
      </c>
      <c r="L7265" t="s">
        <v>15</v>
      </c>
      <c r="M7265" t="s">
        <v>16</v>
      </c>
      <c r="N7265">
        <v>952.09400000000005</v>
      </c>
    </row>
    <row r="7266" spans="1:14" x14ac:dyDescent="0.3">
      <c r="A7266" t="s">
        <v>169</v>
      </c>
      <c r="B7266">
        <v>7264</v>
      </c>
      <c r="C7266">
        <v>8.8800000000000008</v>
      </c>
      <c r="D7266">
        <f>SUMIF(E:E,Table1[[#This Row],[Item_Fat_Content]],N:N)</f>
        <v>11904094.532999987</v>
      </c>
      <c r="E7266" t="s">
        <v>11</v>
      </c>
      <c r="F7266">
        <v>8.6764795000000006E-2</v>
      </c>
      <c r="G7266" t="s">
        <v>58</v>
      </c>
      <c r="H7266">
        <v>153.8682</v>
      </c>
      <c r="I7266" t="s">
        <v>60</v>
      </c>
      <c r="J7266">
        <v>2004</v>
      </c>
      <c r="K7266" t="s">
        <v>49</v>
      </c>
      <c r="L7266" t="s">
        <v>43</v>
      </c>
      <c r="M7266" t="s">
        <v>16</v>
      </c>
      <c r="N7266">
        <v>1829.6184000000001</v>
      </c>
    </row>
    <row r="7267" spans="1:14" x14ac:dyDescent="0.3">
      <c r="A7267" t="s">
        <v>997</v>
      </c>
      <c r="B7267">
        <v>7265</v>
      </c>
      <c r="C7267">
        <v>12.15</v>
      </c>
      <c r="D7267">
        <f>SUMIF(E:E,Table1[[#This Row],[Item_Fat_Content]],N:N)</f>
        <v>11904094.532999987</v>
      </c>
      <c r="E7267" t="s">
        <v>11</v>
      </c>
      <c r="F7267">
        <v>0</v>
      </c>
      <c r="G7267" t="s">
        <v>56</v>
      </c>
      <c r="H7267">
        <v>39.150599999999997</v>
      </c>
      <c r="I7267" t="s">
        <v>45</v>
      </c>
      <c r="J7267">
        <v>2007</v>
      </c>
      <c r="K7267" t="str">
        <f>K7266</f>
        <v>Small</v>
      </c>
      <c r="L7267" t="s">
        <v>43</v>
      </c>
      <c r="M7267" t="s">
        <v>16</v>
      </c>
      <c r="N7267">
        <v>1480.0734</v>
      </c>
    </row>
    <row r="7268" spans="1:14" x14ac:dyDescent="0.3">
      <c r="A7268" t="s">
        <v>1209</v>
      </c>
      <c r="B7268">
        <v>7266</v>
      </c>
      <c r="C7268">
        <v>9.5</v>
      </c>
      <c r="D7268">
        <f>SUMIF(E:E,Table1[[#This Row],[Item_Fat_Content]],N:N)</f>
        <v>11904094.532999987</v>
      </c>
      <c r="E7268" t="s">
        <v>11</v>
      </c>
      <c r="F7268">
        <v>8.5437778000000006E-2</v>
      </c>
      <c r="G7268" t="s">
        <v>58</v>
      </c>
      <c r="H7268">
        <v>188.4872</v>
      </c>
      <c r="I7268" t="s">
        <v>20</v>
      </c>
      <c r="J7268">
        <v>2009</v>
      </c>
      <c r="K7268" t="s">
        <v>14</v>
      </c>
      <c r="L7268" t="s">
        <v>21</v>
      </c>
      <c r="M7268" t="s">
        <v>22</v>
      </c>
      <c r="N7268">
        <v>3592.6568000000002</v>
      </c>
    </row>
    <row r="7269" spans="1:14" x14ac:dyDescent="0.3">
      <c r="A7269" t="s">
        <v>867</v>
      </c>
      <c r="B7269">
        <v>7267</v>
      </c>
      <c r="C7269">
        <v>15.25</v>
      </c>
      <c r="D7269">
        <f>SUMIF(E:E,Table1[[#This Row],[Item_Fat_Content]],N:N)</f>
        <v>11904094.532999987</v>
      </c>
      <c r="E7269" t="s">
        <v>11</v>
      </c>
      <c r="F7269">
        <v>8.9998959000000003E-2</v>
      </c>
      <c r="G7269" t="s">
        <v>41</v>
      </c>
      <c r="H7269">
        <v>215.11920000000001</v>
      </c>
      <c r="I7269" t="s">
        <v>42</v>
      </c>
      <c r="J7269">
        <v>2002</v>
      </c>
      <c r="K7269" t="str">
        <f>K7268</f>
        <v>Medium</v>
      </c>
      <c r="L7269" t="s">
        <v>43</v>
      </c>
      <c r="M7269" t="s">
        <v>16</v>
      </c>
      <c r="N7269">
        <v>2157.192</v>
      </c>
    </row>
    <row r="7270" spans="1:14" x14ac:dyDescent="0.3">
      <c r="A7270" t="s">
        <v>1465</v>
      </c>
      <c r="B7270">
        <v>7268</v>
      </c>
      <c r="C7270">
        <f>C7269</f>
        <v>15.25</v>
      </c>
      <c r="D7270">
        <f>SUMIF(E:E,Table1[[#This Row],[Item_Fat_Content]],N:N)</f>
        <v>6457454.3820000133</v>
      </c>
      <c r="E7270" t="s">
        <v>1608</v>
      </c>
      <c r="F7270">
        <v>5.4288646000000003E-2</v>
      </c>
      <c r="G7270" t="s">
        <v>24</v>
      </c>
      <c r="H7270">
        <v>96.609399999999994</v>
      </c>
      <c r="I7270" t="s">
        <v>38</v>
      </c>
      <c r="J7270">
        <v>1985</v>
      </c>
      <c r="K7270" t="s">
        <v>14</v>
      </c>
      <c r="L7270" t="s">
        <v>21</v>
      </c>
      <c r="M7270" t="s">
        <v>39</v>
      </c>
      <c r="N7270">
        <v>2189.8162000000002</v>
      </c>
    </row>
    <row r="7271" spans="1:14" x14ac:dyDescent="0.3">
      <c r="A7271" t="s">
        <v>788</v>
      </c>
      <c r="B7271">
        <v>7269</v>
      </c>
      <c r="C7271">
        <v>12.15</v>
      </c>
      <c r="D7271">
        <f>SUMIF(E:E,Table1[[#This Row],[Item_Fat_Content]],N:N)</f>
        <v>11904094.532999987</v>
      </c>
      <c r="E7271" t="s">
        <v>11</v>
      </c>
      <c r="F7271">
        <v>0</v>
      </c>
      <c r="G7271" t="s">
        <v>178</v>
      </c>
      <c r="H7271">
        <v>123.773</v>
      </c>
      <c r="I7271" t="s">
        <v>48</v>
      </c>
      <c r="J7271">
        <v>1997</v>
      </c>
      <c r="K7271" t="s">
        <v>49</v>
      </c>
      <c r="L7271" t="s">
        <v>15</v>
      </c>
      <c r="M7271" t="s">
        <v>16</v>
      </c>
      <c r="N7271">
        <v>3325.6709999999998</v>
      </c>
    </row>
    <row r="7272" spans="1:14" x14ac:dyDescent="0.3">
      <c r="A7272" t="s">
        <v>1452</v>
      </c>
      <c r="B7272">
        <v>7270</v>
      </c>
      <c r="C7272">
        <v>16.350000000000001</v>
      </c>
      <c r="D7272">
        <f>SUMIF(E:E,Table1[[#This Row],[Item_Fat_Content]],N:N)</f>
        <v>11904094.532999987</v>
      </c>
      <c r="E7272" t="s">
        <v>11</v>
      </c>
      <c r="F7272">
        <v>1.6993204000000001E-2</v>
      </c>
      <c r="G7272" t="s">
        <v>30</v>
      </c>
      <c r="H7272">
        <v>95.741</v>
      </c>
      <c r="I7272" t="s">
        <v>48</v>
      </c>
      <c r="J7272">
        <v>1997</v>
      </c>
      <c r="K7272" t="s">
        <v>49</v>
      </c>
      <c r="L7272" t="s">
        <v>15</v>
      </c>
      <c r="M7272" t="s">
        <v>16</v>
      </c>
      <c r="N7272">
        <v>965.41</v>
      </c>
    </row>
    <row r="7273" spans="1:14" x14ac:dyDescent="0.3">
      <c r="A7273" t="s">
        <v>1089</v>
      </c>
      <c r="B7273">
        <v>7271</v>
      </c>
      <c r="C7273">
        <f>C7272</f>
        <v>16.350000000000001</v>
      </c>
      <c r="D7273">
        <f>SUMIF(E:E,Table1[[#This Row],[Item_Fat_Content]],N:N)</f>
        <v>11904094.532999987</v>
      </c>
      <c r="E7273" t="s">
        <v>11</v>
      </c>
      <c r="F7273">
        <v>6.9088769999999994E-2</v>
      </c>
      <c r="G7273" t="s">
        <v>24</v>
      </c>
      <c r="H7273">
        <v>52.3324</v>
      </c>
      <c r="I7273" t="s">
        <v>38</v>
      </c>
      <c r="J7273">
        <v>1985</v>
      </c>
      <c r="K7273" t="s">
        <v>14</v>
      </c>
      <c r="L7273" t="s">
        <v>21</v>
      </c>
      <c r="M7273" t="s">
        <v>39</v>
      </c>
      <c r="N7273">
        <v>1298.31</v>
      </c>
    </row>
    <row r="7274" spans="1:14" x14ac:dyDescent="0.3">
      <c r="A7274" t="s">
        <v>1222</v>
      </c>
      <c r="B7274">
        <v>7272</v>
      </c>
      <c r="C7274">
        <v>12.85</v>
      </c>
      <c r="D7274">
        <f>SUMIF(E:E,Table1[[#This Row],[Item_Fat_Content]],N:N)</f>
        <v>11904094.532999987</v>
      </c>
      <c r="E7274" t="s">
        <v>11</v>
      </c>
      <c r="F7274">
        <v>0.13744120100000001</v>
      </c>
      <c r="G7274" t="s">
        <v>36</v>
      </c>
      <c r="H7274">
        <v>157.66300000000001</v>
      </c>
      <c r="I7274" t="s">
        <v>13</v>
      </c>
      <c r="J7274">
        <v>1999</v>
      </c>
      <c r="K7274" t="s">
        <v>14</v>
      </c>
      <c r="L7274" t="s">
        <v>15</v>
      </c>
      <c r="M7274" t="s">
        <v>16</v>
      </c>
      <c r="N7274">
        <v>2659.8710000000001</v>
      </c>
    </row>
    <row r="7275" spans="1:14" x14ac:dyDescent="0.3">
      <c r="A7275" t="s">
        <v>1394</v>
      </c>
      <c r="B7275">
        <v>7273</v>
      </c>
      <c r="C7275">
        <v>12.5</v>
      </c>
      <c r="D7275">
        <f>SUMIF(E:E,Table1[[#This Row],[Item_Fat_Content]],N:N)</f>
        <v>11904094.532999987</v>
      </c>
      <c r="E7275" t="s">
        <v>11</v>
      </c>
      <c r="F7275">
        <v>5.1970787999999997E-2</v>
      </c>
      <c r="G7275" t="s">
        <v>26</v>
      </c>
      <c r="H7275">
        <v>103.699</v>
      </c>
      <c r="I7275" t="s">
        <v>27</v>
      </c>
      <c r="J7275">
        <v>1998</v>
      </c>
      <c r="K7275" t="str">
        <f t="shared" ref="K7275:K7276" si="572">K7274</f>
        <v>Medium</v>
      </c>
      <c r="L7275" t="s">
        <v>21</v>
      </c>
      <c r="M7275" t="s">
        <v>28</v>
      </c>
      <c r="N7275">
        <v>412.79599999999999</v>
      </c>
    </row>
    <row r="7276" spans="1:14" x14ac:dyDescent="0.3">
      <c r="A7276" t="s">
        <v>1136</v>
      </c>
      <c r="B7276">
        <v>7274</v>
      </c>
      <c r="C7276">
        <v>7.9050000000000002</v>
      </c>
      <c r="D7276">
        <f>SUMIF(E:E,Table1[[#This Row],[Item_Fat_Content]],N:N)</f>
        <v>11904094.532999987</v>
      </c>
      <c r="E7276" t="s">
        <v>11</v>
      </c>
      <c r="F7276">
        <v>0</v>
      </c>
      <c r="G7276" t="s">
        <v>41</v>
      </c>
      <c r="H7276">
        <v>109.1254</v>
      </c>
      <c r="I7276" t="s">
        <v>45</v>
      </c>
      <c r="J7276">
        <v>2007</v>
      </c>
      <c r="K7276" t="str">
        <f t="shared" si="572"/>
        <v>Medium</v>
      </c>
      <c r="L7276" t="s">
        <v>43</v>
      </c>
      <c r="M7276" t="s">
        <v>16</v>
      </c>
      <c r="N7276">
        <v>1627.8810000000001</v>
      </c>
    </row>
    <row r="7277" spans="1:14" x14ac:dyDescent="0.3">
      <c r="A7277" t="s">
        <v>1555</v>
      </c>
      <c r="B7277">
        <v>7275</v>
      </c>
      <c r="C7277">
        <v>17.850000000000001</v>
      </c>
      <c r="D7277">
        <f>SUMIF(E:E,Table1[[#This Row],[Item_Fat_Content]],N:N)</f>
        <v>11904094.532999987</v>
      </c>
      <c r="E7277" t="s">
        <v>11</v>
      </c>
      <c r="F7277">
        <v>2.4922389999999999E-2</v>
      </c>
      <c r="G7277" t="s">
        <v>19</v>
      </c>
      <c r="H7277">
        <v>153.49979999999999</v>
      </c>
      <c r="I7277" t="s">
        <v>20</v>
      </c>
      <c r="J7277">
        <v>2009</v>
      </c>
      <c r="K7277" t="s">
        <v>14</v>
      </c>
      <c r="L7277" t="s">
        <v>21</v>
      </c>
      <c r="M7277" t="s">
        <v>22</v>
      </c>
      <c r="N7277">
        <v>2922.1961999999999</v>
      </c>
    </row>
    <row r="7278" spans="1:14" x14ac:dyDescent="0.3">
      <c r="A7278" t="s">
        <v>957</v>
      </c>
      <c r="B7278">
        <v>7276</v>
      </c>
      <c r="C7278">
        <v>7.21</v>
      </c>
      <c r="D7278">
        <f>SUMIF(E:E,Table1[[#This Row],[Item_Fat_Content]],N:N)</f>
        <v>6457454.3820000133</v>
      </c>
      <c r="E7278" t="s">
        <v>1608</v>
      </c>
      <c r="F7278">
        <v>0.144924795</v>
      </c>
      <c r="G7278" t="s">
        <v>36</v>
      </c>
      <c r="H7278">
        <v>100.83320000000001</v>
      </c>
      <c r="I7278" t="s">
        <v>42</v>
      </c>
      <c r="J7278">
        <v>2002</v>
      </c>
      <c r="K7278" t="str">
        <f>K7277</f>
        <v>Medium</v>
      </c>
      <c r="L7278" t="s">
        <v>43</v>
      </c>
      <c r="M7278" t="s">
        <v>16</v>
      </c>
      <c r="N7278">
        <v>1537.998</v>
      </c>
    </row>
    <row r="7279" spans="1:14" x14ac:dyDescent="0.3">
      <c r="A7279" t="s">
        <v>1417</v>
      </c>
      <c r="B7279">
        <v>7277</v>
      </c>
      <c r="C7279">
        <v>5.1749999999999998</v>
      </c>
      <c r="D7279">
        <f>SUMIF(E:E,Table1[[#This Row],[Item_Fat_Content]],N:N)</f>
        <v>11904094.532999987</v>
      </c>
      <c r="E7279" t="s">
        <v>11</v>
      </c>
      <c r="F7279">
        <v>3.0349722999999999E-2</v>
      </c>
      <c r="G7279" t="s">
        <v>56</v>
      </c>
      <c r="H7279">
        <v>37.087400000000002</v>
      </c>
      <c r="I7279" t="s">
        <v>60</v>
      </c>
      <c r="J7279">
        <v>2004</v>
      </c>
      <c r="K7279" t="s">
        <v>49</v>
      </c>
      <c r="L7279" t="s">
        <v>43</v>
      </c>
      <c r="M7279" t="s">
        <v>16</v>
      </c>
      <c r="N7279">
        <v>423.44880000000001</v>
      </c>
    </row>
    <row r="7280" spans="1:14" x14ac:dyDescent="0.3">
      <c r="A7280" t="s">
        <v>396</v>
      </c>
      <c r="B7280">
        <v>7278</v>
      </c>
      <c r="C7280">
        <f>C7279</f>
        <v>5.1749999999999998</v>
      </c>
      <c r="D7280">
        <f>SUMIF(E:E,Table1[[#This Row],[Item_Fat_Content]],N:N)</f>
        <v>11904094.532999987</v>
      </c>
      <c r="E7280" t="s">
        <v>11</v>
      </c>
      <c r="F7280">
        <v>0.22628438100000001</v>
      </c>
      <c r="G7280" t="s">
        <v>26</v>
      </c>
      <c r="H7280">
        <v>163.221</v>
      </c>
      <c r="I7280" t="s">
        <v>65</v>
      </c>
      <c r="J7280">
        <v>1985</v>
      </c>
      <c r="K7280" t="s">
        <v>49</v>
      </c>
      <c r="L7280" t="s">
        <v>15</v>
      </c>
      <c r="M7280" t="s">
        <v>28</v>
      </c>
      <c r="N7280">
        <v>326.24200000000002</v>
      </c>
    </row>
    <row r="7281" spans="1:14" x14ac:dyDescent="0.3">
      <c r="A7281" t="s">
        <v>1525</v>
      </c>
      <c r="B7281">
        <v>7279</v>
      </c>
      <c r="C7281">
        <v>16.2</v>
      </c>
      <c r="D7281">
        <f>SUMIF(E:E,Table1[[#This Row],[Item_Fat_Content]],N:N)</f>
        <v>11904094.532999987</v>
      </c>
      <c r="E7281" t="s">
        <v>11</v>
      </c>
      <c r="F7281">
        <v>5.0625181999999998E-2</v>
      </c>
      <c r="G7281" t="s">
        <v>30</v>
      </c>
      <c r="H7281">
        <v>193.11619999999999</v>
      </c>
      <c r="I7281" t="s">
        <v>45</v>
      </c>
      <c r="J7281">
        <v>2007</v>
      </c>
      <c r="K7281" t="str">
        <f>K7280</f>
        <v>Small</v>
      </c>
      <c r="L7281" t="s">
        <v>43</v>
      </c>
      <c r="M7281" t="s">
        <v>16</v>
      </c>
      <c r="N7281">
        <v>2501.4106000000002</v>
      </c>
    </row>
    <row r="7282" spans="1:14" x14ac:dyDescent="0.3">
      <c r="A7282" t="s">
        <v>1517</v>
      </c>
      <c r="B7282">
        <v>7280</v>
      </c>
      <c r="C7282">
        <v>14</v>
      </c>
      <c r="D7282">
        <f>SUMIF(E:E,Table1[[#This Row],[Item_Fat_Content]],N:N)</f>
        <v>11904094.532999987</v>
      </c>
      <c r="E7282" t="s">
        <v>11</v>
      </c>
      <c r="F7282">
        <v>2.3715119999999999E-2</v>
      </c>
      <c r="G7282" t="s">
        <v>34</v>
      </c>
      <c r="H7282">
        <v>103.83320000000001</v>
      </c>
      <c r="I7282" t="s">
        <v>31</v>
      </c>
      <c r="J7282">
        <v>1987</v>
      </c>
      <c r="K7282" t="s">
        <v>32</v>
      </c>
      <c r="L7282" t="s">
        <v>21</v>
      </c>
      <c r="M7282" t="s">
        <v>16</v>
      </c>
      <c r="N7282">
        <v>1743.0644</v>
      </c>
    </row>
    <row r="7283" spans="1:14" x14ac:dyDescent="0.3">
      <c r="A7283" t="s">
        <v>823</v>
      </c>
      <c r="B7283">
        <v>7281</v>
      </c>
      <c r="C7283">
        <v>8.42</v>
      </c>
      <c r="D7283">
        <f>SUMIF(E:E,Table1[[#This Row],[Item_Fat_Content]],N:N)</f>
        <v>11904094.532999987</v>
      </c>
      <c r="E7283" t="s">
        <v>11</v>
      </c>
      <c r="F7283">
        <v>0.112177581</v>
      </c>
      <c r="G7283" t="s">
        <v>56</v>
      </c>
      <c r="H7283">
        <v>65.916799999999995</v>
      </c>
      <c r="I7283" t="s">
        <v>31</v>
      </c>
      <c r="J7283">
        <v>1987</v>
      </c>
      <c r="K7283" t="s">
        <v>32</v>
      </c>
      <c r="L7283" t="s">
        <v>21</v>
      </c>
      <c r="M7283" t="s">
        <v>16</v>
      </c>
      <c r="N7283">
        <v>958.75199999999995</v>
      </c>
    </row>
    <row r="7284" spans="1:14" x14ac:dyDescent="0.3">
      <c r="A7284" t="s">
        <v>1028</v>
      </c>
      <c r="B7284">
        <v>7282</v>
      </c>
      <c r="C7284">
        <v>9.3000000000000007</v>
      </c>
      <c r="D7284">
        <f>SUMIF(E:E,Table1[[#This Row],[Item_Fat_Content]],N:N)</f>
        <v>11904094.532999987</v>
      </c>
      <c r="E7284" t="s">
        <v>70</v>
      </c>
      <c r="F7284">
        <v>4.7740129999999999E-2</v>
      </c>
      <c r="G7284" t="s">
        <v>34</v>
      </c>
      <c r="H7284">
        <v>195.0136</v>
      </c>
      <c r="I7284" t="s">
        <v>27</v>
      </c>
      <c r="J7284">
        <v>1998</v>
      </c>
      <c r="K7284" t="str">
        <f>K7283</f>
        <v>High</v>
      </c>
      <c r="L7284" t="s">
        <v>21</v>
      </c>
      <c r="M7284" t="s">
        <v>28</v>
      </c>
      <c r="N7284">
        <v>194.4136</v>
      </c>
    </row>
    <row r="7285" spans="1:14" x14ac:dyDescent="0.3">
      <c r="A7285" t="s">
        <v>150</v>
      </c>
      <c r="B7285">
        <v>7283</v>
      </c>
      <c r="C7285">
        <v>9.3949999999999996</v>
      </c>
      <c r="D7285">
        <f>SUMIF(E:E,Table1[[#This Row],[Item_Fat_Content]],N:N)</f>
        <v>11904094.532999987</v>
      </c>
      <c r="E7285" t="s">
        <v>11</v>
      </c>
      <c r="F7285">
        <v>0.15930433299999999</v>
      </c>
      <c r="G7285" t="s">
        <v>19</v>
      </c>
      <c r="H7285">
        <v>226.172</v>
      </c>
      <c r="I7285" t="s">
        <v>60</v>
      </c>
      <c r="J7285">
        <v>2004</v>
      </c>
      <c r="K7285" t="s">
        <v>49</v>
      </c>
      <c r="L7285" t="s">
        <v>43</v>
      </c>
      <c r="M7285" t="s">
        <v>16</v>
      </c>
      <c r="N7285">
        <v>3848.3240000000001</v>
      </c>
    </row>
    <row r="7286" spans="1:14" x14ac:dyDescent="0.3">
      <c r="A7286" t="s">
        <v>1597</v>
      </c>
      <c r="B7286">
        <v>7284</v>
      </c>
      <c r="C7286">
        <v>17.850000000000001</v>
      </c>
      <c r="D7286">
        <f>SUMIF(E:E,Table1[[#This Row],[Item_Fat_Content]],N:N)</f>
        <v>6457454.3820000133</v>
      </c>
      <c r="E7286" t="s">
        <v>1608</v>
      </c>
      <c r="F7286">
        <v>2.0989308000000002E-2</v>
      </c>
      <c r="G7286" t="s">
        <v>24</v>
      </c>
      <c r="H7286">
        <v>260.79360000000003</v>
      </c>
      <c r="I7286" t="s">
        <v>42</v>
      </c>
      <c r="J7286">
        <v>2002</v>
      </c>
      <c r="K7286" t="str">
        <f>K7285</f>
        <v>Small</v>
      </c>
      <c r="L7286" t="s">
        <v>43</v>
      </c>
      <c r="M7286" t="s">
        <v>16</v>
      </c>
      <c r="N7286">
        <v>4697.8847999999998</v>
      </c>
    </row>
    <row r="7287" spans="1:14" x14ac:dyDescent="0.3">
      <c r="A7287" t="s">
        <v>1137</v>
      </c>
      <c r="B7287">
        <v>7285</v>
      </c>
      <c r="C7287">
        <f>C7286</f>
        <v>17.850000000000001</v>
      </c>
      <c r="D7287">
        <f>SUMIF(E:E,Table1[[#This Row],[Item_Fat_Content]],N:N)</f>
        <v>11904094.532999987</v>
      </c>
      <c r="E7287" t="s">
        <v>11</v>
      </c>
      <c r="F7287">
        <v>1.769927E-2</v>
      </c>
      <c r="G7287" t="s">
        <v>12</v>
      </c>
      <c r="H7287">
        <v>74.2012</v>
      </c>
      <c r="I7287" t="s">
        <v>38</v>
      </c>
      <c r="J7287">
        <v>1985</v>
      </c>
      <c r="K7287" t="s">
        <v>14</v>
      </c>
      <c r="L7287" t="s">
        <v>21</v>
      </c>
      <c r="M7287" t="s">
        <v>39</v>
      </c>
      <c r="N7287">
        <v>1290.3204000000001</v>
      </c>
    </row>
    <row r="7288" spans="1:14" x14ac:dyDescent="0.3">
      <c r="A7288" t="s">
        <v>708</v>
      </c>
      <c r="B7288">
        <v>7286</v>
      </c>
      <c r="C7288">
        <v>6.13</v>
      </c>
      <c r="D7288">
        <f>SUMIF(E:E,Table1[[#This Row],[Item_Fat_Content]],N:N)</f>
        <v>11904094.532999987</v>
      </c>
      <c r="E7288" t="s">
        <v>11</v>
      </c>
      <c r="F7288">
        <v>0</v>
      </c>
      <c r="G7288" t="s">
        <v>12</v>
      </c>
      <c r="H7288">
        <v>60.153599999999997</v>
      </c>
      <c r="I7288" t="s">
        <v>31</v>
      </c>
      <c r="J7288">
        <v>1987</v>
      </c>
      <c r="K7288" t="s">
        <v>32</v>
      </c>
      <c r="L7288" t="s">
        <v>21</v>
      </c>
      <c r="M7288" t="s">
        <v>16</v>
      </c>
      <c r="N7288">
        <v>1102.5648000000001</v>
      </c>
    </row>
    <row r="7289" spans="1:14" x14ac:dyDescent="0.3">
      <c r="A7289" t="s">
        <v>1380</v>
      </c>
      <c r="B7289">
        <v>7287</v>
      </c>
      <c r="C7289">
        <f>C7288</f>
        <v>6.13</v>
      </c>
      <c r="D7289">
        <f>SUMIF(E:E,Table1[[#This Row],[Item_Fat_Content]],N:N)</f>
        <v>11904094.532999987</v>
      </c>
      <c r="E7289" t="s">
        <v>11</v>
      </c>
      <c r="F7289">
        <v>9.6658404000000003E-2</v>
      </c>
      <c r="G7289" t="s">
        <v>26</v>
      </c>
      <c r="H7289">
        <v>216.91659999999999</v>
      </c>
      <c r="I7289" t="s">
        <v>65</v>
      </c>
      <c r="J7289">
        <v>1985</v>
      </c>
      <c r="K7289" t="s">
        <v>49</v>
      </c>
      <c r="L7289" t="s">
        <v>15</v>
      </c>
      <c r="M7289" t="s">
        <v>28</v>
      </c>
      <c r="N7289">
        <v>217.7166</v>
      </c>
    </row>
    <row r="7290" spans="1:14" x14ac:dyDescent="0.3">
      <c r="A7290" t="s">
        <v>1275</v>
      </c>
      <c r="B7290">
        <v>7288</v>
      </c>
      <c r="C7290">
        <v>20.100000000000001</v>
      </c>
      <c r="D7290">
        <f>SUMIF(E:E,Table1[[#This Row],[Item_Fat_Content]],N:N)</f>
        <v>6457454.3820000133</v>
      </c>
      <c r="E7290" t="s">
        <v>1608</v>
      </c>
      <c r="F7290">
        <v>5.4816926000000002E-2</v>
      </c>
      <c r="G7290" t="s">
        <v>26</v>
      </c>
      <c r="H7290">
        <v>194.28200000000001</v>
      </c>
      <c r="I7290" t="s">
        <v>20</v>
      </c>
      <c r="J7290">
        <v>2009</v>
      </c>
      <c r="K7290" t="s">
        <v>14</v>
      </c>
      <c r="L7290" t="s">
        <v>21</v>
      </c>
      <c r="M7290" t="s">
        <v>22</v>
      </c>
      <c r="N7290">
        <v>1544.6559999999999</v>
      </c>
    </row>
    <row r="7291" spans="1:14" x14ac:dyDescent="0.3">
      <c r="A7291" t="s">
        <v>1075</v>
      </c>
      <c r="B7291">
        <v>7289</v>
      </c>
      <c r="C7291">
        <v>16.5</v>
      </c>
      <c r="D7291">
        <f>SUMIF(E:E,Table1[[#This Row],[Item_Fat_Content]],N:N)</f>
        <v>6457454.3820000133</v>
      </c>
      <c r="E7291" t="s">
        <v>1608</v>
      </c>
      <c r="F7291">
        <v>6.8511103000000004E-2</v>
      </c>
      <c r="G7291" t="s">
        <v>73</v>
      </c>
      <c r="H7291">
        <v>103.699</v>
      </c>
      <c r="I7291" t="s">
        <v>45</v>
      </c>
      <c r="J7291">
        <v>2007</v>
      </c>
      <c r="K7291" t="str">
        <f>K7290</f>
        <v>Medium</v>
      </c>
      <c r="L7291" t="s">
        <v>43</v>
      </c>
      <c r="M7291" t="s">
        <v>16</v>
      </c>
      <c r="N7291">
        <v>1651.184</v>
      </c>
    </row>
    <row r="7292" spans="1:14" x14ac:dyDescent="0.3">
      <c r="A7292" t="s">
        <v>974</v>
      </c>
      <c r="B7292">
        <v>7290</v>
      </c>
      <c r="C7292">
        <v>5.6150000000000002</v>
      </c>
      <c r="D7292">
        <f>SUMIF(E:E,Table1[[#This Row],[Item_Fat_Content]],N:N)</f>
        <v>11904094.532999987</v>
      </c>
      <c r="E7292" t="s">
        <v>11</v>
      </c>
      <c r="F7292">
        <v>0.12574524000000001</v>
      </c>
      <c r="G7292" t="s">
        <v>56</v>
      </c>
      <c r="H7292">
        <v>122.473</v>
      </c>
      <c r="I7292" t="s">
        <v>60</v>
      </c>
      <c r="J7292">
        <v>2004</v>
      </c>
      <c r="K7292" t="s">
        <v>49</v>
      </c>
      <c r="L7292" t="s">
        <v>43</v>
      </c>
      <c r="M7292" t="s">
        <v>16</v>
      </c>
      <c r="N7292">
        <v>1354.903</v>
      </c>
    </row>
    <row r="7293" spans="1:14" x14ac:dyDescent="0.3">
      <c r="A7293" t="s">
        <v>795</v>
      </c>
      <c r="B7293">
        <v>7291</v>
      </c>
      <c r="C7293">
        <v>7.52</v>
      </c>
      <c r="D7293">
        <f>SUMIF(E:E,Table1[[#This Row],[Item_Fat_Content]],N:N)</f>
        <v>6457454.3820000133</v>
      </c>
      <c r="E7293" t="s">
        <v>1608</v>
      </c>
      <c r="F7293">
        <v>4.4023212999999999E-2</v>
      </c>
      <c r="G7293" t="s">
        <v>34</v>
      </c>
      <c r="H7293">
        <v>183.095</v>
      </c>
      <c r="I7293" t="s">
        <v>48</v>
      </c>
      <c r="J7293">
        <v>1997</v>
      </c>
      <c r="K7293" t="s">
        <v>49</v>
      </c>
      <c r="L7293" t="s">
        <v>15</v>
      </c>
      <c r="M7293" t="s">
        <v>16</v>
      </c>
      <c r="N7293">
        <v>5492.85</v>
      </c>
    </row>
    <row r="7294" spans="1:14" x14ac:dyDescent="0.3">
      <c r="A7294" t="s">
        <v>53</v>
      </c>
      <c r="B7294">
        <v>7292</v>
      </c>
      <c r="C7294">
        <f>C7293</f>
        <v>7.52</v>
      </c>
      <c r="D7294">
        <f>SUMIF(E:E,Table1[[#This Row],[Item_Fat_Content]],N:N)</f>
        <v>6457454.3820000133</v>
      </c>
      <c r="E7294" t="s">
        <v>1608</v>
      </c>
      <c r="F7294">
        <v>6.8754394999999996E-2</v>
      </c>
      <c r="G7294" t="s">
        <v>54</v>
      </c>
      <c r="H7294">
        <v>54.561399999999999</v>
      </c>
      <c r="I7294" t="s">
        <v>38</v>
      </c>
      <c r="J7294">
        <v>1985</v>
      </c>
      <c r="K7294" t="s">
        <v>14</v>
      </c>
      <c r="L7294" t="s">
        <v>21</v>
      </c>
      <c r="M7294" t="s">
        <v>39</v>
      </c>
      <c r="N7294">
        <v>1713.1034</v>
      </c>
    </row>
    <row r="7295" spans="1:14" x14ac:dyDescent="0.3">
      <c r="A7295" t="s">
        <v>767</v>
      </c>
      <c r="B7295">
        <v>7293</v>
      </c>
      <c r="C7295">
        <v>13.8</v>
      </c>
      <c r="D7295">
        <f>SUMIF(E:E,Table1[[#This Row],[Item_Fat_Content]],N:N)</f>
        <v>6457454.3820000133</v>
      </c>
      <c r="E7295" t="s">
        <v>1608</v>
      </c>
      <c r="F7295">
        <v>2.4660201999999999E-2</v>
      </c>
      <c r="G7295" t="s">
        <v>73</v>
      </c>
      <c r="H7295">
        <v>87.417199999999994</v>
      </c>
      <c r="I7295" t="s">
        <v>27</v>
      </c>
      <c r="J7295">
        <v>1998</v>
      </c>
      <c r="K7295" t="str">
        <f>K7294</f>
        <v>Medium</v>
      </c>
      <c r="L7295" t="s">
        <v>21</v>
      </c>
      <c r="M7295" t="s">
        <v>28</v>
      </c>
      <c r="N7295">
        <v>178.43440000000001</v>
      </c>
    </row>
    <row r="7296" spans="1:14" x14ac:dyDescent="0.3">
      <c r="A7296" t="s">
        <v>979</v>
      </c>
      <c r="B7296">
        <v>7294</v>
      </c>
      <c r="C7296">
        <v>17.600000000000001</v>
      </c>
      <c r="D7296">
        <f>SUMIF(E:E,Table1[[#This Row],[Item_Fat_Content]],N:N)</f>
        <v>6457454.3820000133</v>
      </c>
      <c r="E7296" t="s">
        <v>1608</v>
      </c>
      <c r="F7296">
        <v>3.9214444000000001E-2</v>
      </c>
      <c r="G7296" t="s">
        <v>36</v>
      </c>
      <c r="H7296">
        <v>98.241</v>
      </c>
      <c r="I7296" t="s">
        <v>60</v>
      </c>
      <c r="J7296">
        <v>2004</v>
      </c>
      <c r="K7296" t="s">
        <v>49</v>
      </c>
      <c r="L7296" t="s">
        <v>43</v>
      </c>
      <c r="M7296" t="s">
        <v>16</v>
      </c>
      <c r="N7296">
        <v>1930.82</v>
      </c>
    </row>
    <row r="7297" spans="1:14" x14ac:dyDescent="0.3">
      <c r="A7297" t="s">
        <v>1176</v>
      </c>
      <c r="B7297">
        <v>7295</v>
      </c>
      <c r="C7297">
        <v>20.5</v>
      </c>
      <c r="D7297">
        <f>SUMIF(E:E,Table1[[#This Row],[Item_Fat_Content]],N:N)</f>
        <v>11904094.532999987</v>
      </c>
      <c r="E7297" t="s">
        <v>11</v>
      </c>
      <c r="F7297">
        <v>3.6344721000000003E-2</v>
      </c>
      <c r="G7297" t="s">
        <v>26</v>
      </c>
      <c r="H7297">
        <v>122.37560000000001</v>
      </c>
      <c r="I7297" t="s">
        <v>45</v>
      </c>
      <c r="J7297">
        <v>2007</v>
      </c>
      <c r="K7297" t="str">
        <f>K7296</f>
        <v>Small</v>
      </c>
      <c r="L7297" t="s">
        <v>43</v>
      </c>
      <c r="M7297" t="s">
        <v>16</v>
      </c>
      <c r="N7297">
        <v>2544.6876000000002</v>
      </c>
    </row>
    <row r="7298" spans="1:14" x14ac:dyDescent="0.3">
      <c r="A7298" t="s">
        <v>55</v>
      </c>
      <c r="B7298">
        <v>7296</v>
      </c>
      <c r="C7298">
        <v>11.8</v>
      </c>
      <c r="D7298">
        <f>SUMIF(E:E,Table1[[#This Row],[Item_Fat_Content]],N:N)</f>
        <v>11904094.532999987</v>
      </c>
      <c r="E7298" t="s">
        <v>11</v>
      </c>
      <c r="F7298">
        <v>8.5540519999999995E-3</v>
      </c>
      <c r="G7298" t="s">
        <v>56</v>
      </c>
      <c r="H7298">
        <v>116.9492</v>
      </c>
      <c r="I7298" t="s">
        <v>31</v>
      </c>
      <c r="J7298">
        <v>1987</v>
      </c>
      <c r="K7298" t="s">
        <v>32</v>
      </c>
      <c r="L7298" t="s">
        <v>21</v>
      </c>
      <c r="M7298" t="s">
        <v>16</v>
      </c>
      <c r="N7298">
        <v>1969.4364</v>
      </c>
    </row>
    <row r="7299" spans="1:14" x14ac:dyDescent="0.3">
      <c r="A7299" t="s">
        <v>897</v>
      </c>
      <c r="B7299">
        <v>7297</v>
      </c>
      <c r="C7299">
        <f>C7298</f>
        <v>11.8</v>
      </c>
      <c r="D7299">
        <f>SUMIF(E:E,Table1[[#This Row],[Item_Fat_Content]],N:N)</f>
        <v>6457454.3820000133</v>
      </c>
      <c r="E7299" t="s">
        <v>1608</v>
      </c>
      <c r="F7299">
        <v>0.170000805</v>
      </c>
      <c r="G7299" t="s">
        <v>12</v>
      </c>
      <c r="H7299">
        <v>155.96299999999999</v>
      </c>
      <c r="I7299" t="s">
        <v>38</v>
      </c>
      <c r="J7299">
        <v>1985</v>
      </c>
      <c r="K7299" t="s">
        <v>14</v>
      </c>
      <c r="L7299" t="s">
        <v>21</v>
      </c>
      <c r="M7299" t="s">
        <v>39</v>
      </c>
      <c r="N7299">
        <v>4537.4269999999997</v>
      </c>
    </row>
    <row r="7300" spans="1:14" x14ac:dyDescent="0.3">
      <c r="A7300" t="s">
        <v>1607</v>
      </c>
      <c r="B7300">
        <v>7298</v>
      </c>
      <c r="C7300">
        <v>20.25</v>
      </c>
      <c r="D7300">
        <f>SUMIF(E:E,Table1[[#This Row],[Item_Fat_Content]],N:N)</f>
        <v>11904094.532999987</v>
      </c>
      <c r="E7300" t="s">
        <v>11</v>
      </c>
      <c r="F7300">
        <v>0.148302815</v>
      </c>
      <c r="G7300" t="s">
        <v>56</v>
      </c>
      <c r="H7300">
        <v>108.3938</v>
      </c>
      <c r="I7300" t="s">
        <v>13</v>
      </c>
      <c r="J7300">
        <v>1999</v>
      </c>
      <c r="K7300" t="s">
        <v>14</v>
      </c>
      <c r="L7300" t="s">
        <v>15</v>
      </c>
      <c r="M7300" t="s">
        <v>16</v>
      </c>
      <c r="N7300">
        <v>2787.0387999999998</v>
      </c>
    </row>
    <row r="7301" spans="1:14" x14ac:dyDescent="0.3">
      <c r="A7301" t="s">
        <v>677</v>
      </c>
      <c r="B7301">
        <v>7299</v>
      </c>
      <c r="C7301">
        <v>15.85</v>
      </c>
      <c r="D7301">
        <f>SUMIF(E:E,Table1[[#This Row],[Item_Fat_Content]],N:N)</f>
        <v>11904094.532999987</v>
      </c>
      <c r="E7301" t="s">
        <v>11</v>
      </c>
      <c r="F7301">
        <v>8.1914677000000005E-2</v>
      </c>
      <c r="G7301" t="s">
        <v>78</v>
      </c>
      <c r="H7301">
        <v>177.637</v>
      </c>
      <c r="I7301" t="s">
        <v>13</v>
      </c>
      <c r="J7301">
        <v>1999</v>
      </c>
      <c r="K7301" t="s">
        <v>14</v>
      </c>
      <c r="L7301" t="s">
        <v>15</v>
      </c>
      <c r="M7301" t="s">
        <v>16</v>
      </c>
      <c r="N7301">
        <v>3352.3029999999999</v>
      </c>
    </row>
    <row r="7302" spans="1:14" x14ac:dyDescent="0.3">
      <c r="A7302" t="s">
        <v>648</v>
      </c>
      <c r="B7302">
        <v>7300</v>
      </c>
      <c r="C7302">
        <v>17.7</v>
      </c>
      <c r="D7302">
        <f>SUMIF(E:E,Table1[[#This Row],[Item_Fat_Content]],N:N)</f>
        <v>11904094.532999987</v>
      </c>
      <c r="E7302" t="s">
        <v>11</v>
      </c>
      <c r="F7302">
        <v>2.9914021999999998E-2</v>
      </c>
      <c r="G7302" t="s">
        <v>36</v>
      </c>
      <c r="H7302">
        <v>166.2816</v>
      </c>
      <c r="I7302" t="s">
        <v>31</v>
      </c>
      <c r="J7302">
        <v>1987</v>
      </c>
      <c r="K7302" t="s">
        <v>32</v>
      </c>
      <c r="L7302" t="s">
        <v>21</v>
      </c>
      <c r="M7302" t="s">
        <v>16</v>
      </c>
      <c r="N7302">
        <v>2516.7240000000002</v>
      </c>
    </row>
    <row r="7303" spans="1:14" x14ac:dyDescent="0.3">
      <c r="A7303" t="s">
        <v>1019</v>
      </c>
      <c r="B7303">
        <v>7301</v>
      </c>
      <c r="C7303">
        <v>6.0350000000000001</v>
      </c>
      <c r="D7303">
        <f>SUMIF(E:E,Table1[[#This Row],[Item_Fat_Content]],N:N)</f>
        <v>6457454.3820000133</v>
      </c>
      <c r="E7303" t="s">
        <v>1608</v>
      </c>
      <c r="F7303">
        <v>6.5771343999999995E-2</v>
      </c>
      <c r="G7303" t="s">
        <v>34</v>
      </c>
      <c r="H7303">
        <v>185.32400000000001</v>
      </c>
      <c r="I7303" t="s">
        <v>60</v>
      </c>
      <c r="J7303">
        <v>2004</v>
      </c>
      <c r="K7303" t="s">
        <v>49</v>
      </c>
      <c r="L7303" t="s">
        <v>43</v>
      </c>
      <c r="M7303" t="s">
        <v>16</v>
      </c>
      <c r="N7303">
        <v>3728.48</v>
      </c>
    </row>
    <row r="7304" spans="1:14" x14ac:dyDescent="0.3">
      <c r="A7304" t="s">
        <v>1238</v>
      </c>
      <c r="B7304">
        <v>7302</v>
      </c>
      <c r="C7304">
        <f>C7303</f>
        <v>6.0350000000000001</v>
      </c>
      <c r="D7304">
        <f>SUMIF(E:E,Table1[[#This Row],[Item_Fat_Content]],N:N)</f>
        <v>11904094.532999987</v>
      </c>
      <c r="E7304" t="s">
        <v>11</v>
      </c>
      <c r="F7304">
        <v>4.3551752999999999E-2</v>
      </c>
      <c r="G7304" t="s">
        <v>36</v>
      </c>
      <c r="H7304">
        <v>184.495</v>
      </c>
      <c r="I7304" t="s">
        <v>38</v>
      </c>
      <c r="J7304">
        <v>1985</v>
      </c>
      <c r="K7304" t="s">
        <v>14</v>
      </c>
      <c r="L7304" t="s">
        <v>21</v>
      </c>
      <c r="M7304" t="s">
        <v>39</v>
      </c>
      <c r="N7304">
        <v>7873.085</v>
      </c>
    </row>
    <row r="7305" spans="1:14" x14ac:dyDescent="0.3">
      <c r="A7305" t="s">
        <v>435</v>
      </c>
      <c r="B7305">
        <v>7303</v>
      </c>
      <c r="C7305">
        <v>12.35</v>
      </c>
      <c r="D7305">
        <f>SUMIF(E:E,Table1[[#This Row],[Item_Fat_Content]],N:N)</f>
        <v>11904094.532999987</v>
      </c>
      <c r="E7305" t="s">
        <v>11</v>
      </c>
      <c r="F7305">
        <v>0.16394193700000001</v>
      </c>
      <c r="G7305" t="s">
        <v>30</v>
      </c>
      <c r="H7305">
        <v>117.0124</v>
      </c>
      <c r="I7305" t="s">
        <v>48</v>
      </c>
      <c r="J7305">
        <v>1997</v>
      </c>
      <c r="K7305" t="s">
        <v>49</v>
      </c>
      <c r="L7305" t="s">
        <v>15</v>
      </c>
      <c r="M7305" t="s">
        <v>16</v>
      </c>
      <c r="N7305">
        <v>1540.6612</v>
      </c>
    </row>
    <row r="7306" spans="1:14" x14ac:dyDescent="0.3">
      <c r="A7306" t="s">
        <v>395</v>
      </c>
      <c r="B7306">
        <v>7304</v>
      </c>
      <c r="C7306">
        <v>14.65</v>
      </c>
      <c r="D7306">
        <f>SUMIF(E:E,Table1[[#This Row],[Item_Fat_Content]],N:N)</f>
        <v>6457454.3820000133</v>
      </c>
      <c r="E7306" t="s">
        <v>1608</v>
      </c>
      <c r="F7306">
        <v>9.9692905999999998E-2</v>
      </c>
      <c r="G7306" t="s">
        <v>36</v>
      </c>
      <c r="H7306">
        <v>50.9666</v>
      </c>
      <c r="I7306" t="s">
        <v>45</v>
      </c>
      <c r="J7306">
        <v>2007</v>
      </c>
      <c r="K7306" t="str">
        <f t="shared" ref="K7306:K7308" si="573">K7305</f>
        <v>Small</v>
      </c>
      <c r="L7306" t="s">
        <v>43</v>
      </c>
      <c r="M7306" t="s">
        <v>16</v>
      </c>
      <c r="N7306">
        <v>717.73239999999998</v>
      </c>
    </row>
    <row r="7307" spans="1:14" x14ac:dyDescent="0.3">
      <c r="A7307" t="s">
        <v>470</v>
      </c>
      <c r="B7307">
        <v>7305</v>
      </c>
      <c r="C7307">
        <v>10.895</v>
      </c>
      <c r="D7307">
        <f>SUMIF(E:E,Table1[[#This Row],[Item_Fat_Content]],N:N)</f>
        <v>11904094.532999987</v>
      </c>
      <c r="E7307" t="s">
        <v>11</v>
      </c>
      <c r="F7307">
        <v>5.9834024E-2</v>
      </c>
      <c r="G7307" t="s">
        <v>26</v>
      </c>
      <c r="H7307">
        <v>133.5284</v>
      </c>
      <c r="I7307" t="s">
        <v>27</v>
      </c>
      <c r="J7307">
        <v>1998</v>
      </c>
      <c r="K7307" t="str">
        <f t="shared" si="573"/>
        <v>Small</v>
      </c>
      <c r="L7307" t="s">
        <v>21</v>
      </c>
      <c r="M7307" t="s">
        <v>28</v>
      </c>
      <c r="N7307">
        <v>263.65679999999998</v>
      </c>
    </row>
    <row r="7308" spans="1:14" x14ac:dyDescent="0.3">
      <c r="A7308" t="s">
        <v>1423</v>
      </c>
      <c r="B7308">
        <v>7306</v>
      </c>
      <c r="C7308">
        <v>15.75</v>
      </c>
      <c r="D7308">
        <f>SUMIF(E:E,Table1[[#This Row],[Item_Fat_Content]],N:N)</f>
        <v>11904094.532999987</v>
      </c>
      <c r="E7308" t="s">
        <v>11</v>
      </c>
      <c r="F7308">
        <v>0.166174549</v>
      </c>
      <c r="G7308" t="s">
        <v>12</v>
      </c>
      <c r="H7308">
        <v>37.450600000000001</v>
      </c>
      <c r="I7308" t="s">
        <v>42</v>
      </c>
      <c r="J7308">
        <v>2002</v>
      </c>
      <c r="K7308" t="str">
        <f t="shared" si="573"/>
        <v>Small</v>
      </c>
      <c r="L7308" t="s">
        <v>43</v>
      </c>
      <c r="M7308" t="s">
        <v>16</v>
      </c>
      <c r="N7308">
        <v>1062.6168</v>
      </c>
    </row>
    <row r="7309" spans="1:14" x14ac:dyDescent="0.3">
      <c r="A7309" t="s">
        <v>735</v>
      </c>
      <c r="B7309">
        <v>7307</v>
      </c>
      <c r="C7309">
        <v>11.15</v>
      </c>
      <c r="D7309">
        <f>SUMIF(E:E,Table1[[#This Row],[Item_Fat_Content]],N:N)</f>
        <v>11904094.532999987</v>
      </c>
      <c r="E7309" t="s">
        <v>11</v>
      </c>
      <c r="F7309">
        <v>0.11993002899999999</v>
      </c>
      <c r="G7309" t="s">
        <v>12</v>
      </c>
      <c r="H7309">
        <v>44.2744</v>
      </c>
      <c r="I7309" t="s">
        <v>60</v>
      </c>
      <c r="J7309">
        <v>2004</v>
      </c>
      <c r="K7309" t="s">
        <v>49</v>
      </c>
      <c r="L7309" t="s">
        <v>43</v>
      </c>
      <c r="M7309" t="s">
        <v>16</v>
      </c>
      <c r="N7309">
        <v>588.56719999999996</v>
      </c>
    </row>
    <row r="7310" spans="1:14" x14ac:dyDescent="0.3">
      <c r="A7310" t="s">
        <v>291</v>
      </c>
      <c r="B7310">
        <v>7308</v>
      </c>
      <c r="C7310">
        <v>8.9849999999999994</v>
      </c>
      <c r="D7310">
        <f>SUMIF(E:E,Table1[[#This Row],[Item_Fat_Content]],N:N)</f>
        <v>229576.49539999999</v>
      </c>
      <c r="E7310" t="s">
        <v>18</v>
      </c>
      <c r="F7310">
        <v>5.7944375999999999E-2</v>
      </c>
      <c r="G7310" t="s">
        <v>41</v>
      </c>
      <c r="H7310">
        <v>131.53100000000001</v>
      </c>
      <c r="I7310" t="s">
        <v>42</v>
      </c>
      <c r="J7310">
        <v>2002</v>
      </c>
      <c r="K7310" t="str">
        <f t="shared" ref="K7310:K7311" si="574">K7309</f>
        <v>Small</v>
      </c>
      <c r="L7310" t="s">
        <v>43</v>
      </c>
      <c r="M7310" t="s">
        <v>16</v>
      </c>
      <c r="N7310">
        <v>1428.1410000000001</v>
      </c>
    </row>
    <row r="7311" spans="1:14" x14ac:dyDescent="0.3">
      <c r="A7311" t="s">
        <v>979</v>
      </c>
      <c r="B7311">
        <v>7309</v>
      </c>
      <c r="C7311">
        <v>17.600000000000001</v>
      </c>
      <c r="D7311">
        <f>SUMIF(E:E,Table1[[#This Row],[Item_Fat_Content]],N:N)</f>
        <v>6457454.3820000133</v>
      </c>
      <c r="E7311" t="s">
        <v>1608</v>
      </c>
      <c r="F7311">
        <v>6.5649352999999994E-2</v>
      </c>
      <c r="G7311" t="s">
        <v>36</v>
      </c>
      <c r="H7311">
        <v>94.840999999999994</v>
      </c>
      <c r="I7311" t="s">
        <v>27</v>
      </c>
      <c r="J7311">
        <v>1998</v>
      </c>
      <c r="K7311" t="str">
        <f t="shared" si="574"/>
        <v>Small</v>
      </c>
      <c r="L7311" t="s">
        <v>21</v>
      </c>
      <c r="M7311" t="s">
        <v>28</v>
      </c>
      <c r="N7311">
        <v>193.08199999999999</v>
      </c>
    </row>
    <row r="7312" spans="1:14" x14ac:dyDescent="0.3">
      <c r="A7312" t="s">
        <v>549</v>
      </c>
      <c r="B7312">
        <v>7310</v>
      </c>
      <c r="C7312">
        <f>C7311</f>
        <v>17.600000000000001</v>
      </c>
      <c r="D7312">
        <f>SUMIF(E:E,Table1[[#This Row],[Item_Fat_Content]],N:N)</f>
        <v>11904094.532999987</v>
      </c>
      <c r="E7312" t="s">
        <v>11</v>
      </c>
      <c r="F7312">
        <v>8.0249973000000002E-2</v>
      </c>
      <c r="G7312" t="s">
        <v>30</v>
      </c>
      <c r="H7312">
        <v>168.679</v>
      </c>
      <c r="I7312" t="s">
        <v>38</v>
      </c>
      <c r="J7312">
        <v>1985</v>
      </c>
      <c r="K7312" t="s">
        <v>14</v>
      </c>
      <c r="L7312" t="s">
        <v>21</v>
      </c>
      <c r="M7312" t="s">
        <v>39</v>
      </c>
      <c r="N7312">
        <v>4923.5910000000003</v>
      </c>
    </row>
    <row r="7313" spans="1:14" x14ac:dyDescent="0.3">
      <c r="A7313" t="s">
        <v>673</v>
      </c>
      <c r="B7313">
        <v>7311</v>
      </c>
      <c r="C7313">
        <v>13.15</v>
      </c>
      <c r="D7313">
        <f>SUMIF(E:E,Table1[[#This Row],[Item_Fat_Content]],N:N)</f>
        <v>6457454.3820000133</v>
      </c>
      <c r="E7313" t="s">
        <v>1608</v>
      </c>
      <c r="F7313">
        <v>3.7952777E-2</v>
      </c>
      <c r="G7313" t="s">
        <v>36</v>
      </c>
      <c r="H7313">
        <v>89.585599999999999</v>
      </c>
      <c r="I7313" t="s">
        <v>48</v>
      </c>
      <c r="J7313">
        <v>1997</v>
      </c>
      <c r="K7313" t="s">
        <v>49</v>
      </c>
      <c r="L7313" t="s">
        <v>15</v>
      </c>
      <c r="M7313" t="s">
        <v>16</v>
      </c>
      <c r="N7313">
        <v>1494.0552</v>
      </c>
    </row>
    <row r="7314" spans="1:14" x14ac:dyDescent="0.3">
      <c r="A7314" t="s">
        <v>833</v>
      </c>
      <c r="B7314">
        <v>7312</v>
      </c>
      <c r="C7314">
        <v>9.1950000000000003</v>
      </c>
      <c r="D7314">
        <f>SUMIF(E:E,Table1[[#This Row],[Item_Fat_Content]],N:N)</f>
        <v>6457454.3820000133</v>
      </c>
      <c r="E7314" t="s">
        <v>1608</v>
      </c>
      <c r="F7314">
        <v>6.4113697999999997E-2</v>
      </c>
      <c r="G7314" t="s">
        <v>41</v>
      </c>
      <c r="H7314">
        <v>86.556600000000003</v>
      </c>
      <c r="I7314" t="s">
        <v>13</v>
      </c>
      <c r="J7314">
        <v>1999</v>
      </c>
      <c r="K7314" t="s">
        <v>14</v>
      </c>
      <c r="L7314" t="s">
        <v>15</v>
      </c>
      <c r="M7314" t="s">
        <v>16</v>
      </c>
      <c r="N7314">
        <v>1183.7924</v>
      </c>
    </row>
    <row r="7315" spans="1:14" x14ac:dyDescent="0.3">
      <c r="A7315" t="s">
        <v>334</v>
      </c>
      <c r="B7315">
        <v>7313</v>
      </c>
      <c r="C7315">
        <f>C7314</f>
        <v>9.1950000000000003</v>
      </c>
      <c r="D7315">
        <f>SUMIF(E:E,Table1[[#This Row],[Item_Fat_Content]],N:N)</f>
        <v>11904094.532999987</v>
      </c>
      <c r="E7315" t="s">
        <v>11</v>
      </c>
      <c r="F7315">
        <v>4.8841794000000001E-2</v>
      </c>
      <c r="G7315" t="s">
        <v>19</v>
      </c>
      <c r="H7315">
        <v>64.716800000000006</v>
      </c>
      <c r="I7315" t="s">
        <v>38</v>
      </c>
      <c r="J7315">
        <v>1985</v>
      </c>
      <c r="K7315" t="s">
        <v>14</v>
      </c>
      <c r="L7315" t="s">
        <v>21</v>
      </c>
      <c r="M7315" t="s">
        <v>39</v>
      </c>
      <c r="N7315">
        <v>3068.0064000000002</v>
      </c>
    </row>
    <row r="7316" spans="1:14" x14ac:dyDescent="0.3">
      <c r="A7316" t="s">
        <v>1338</v>
      </c>
      <c r="B7316">
        <v>7314</v>
      </c>
      <c r="C7316">
        <v>19.600000000000001</v>
      </c>
      <c r="D7316">
        <f>SUMIF(E:E,Table1[[#This Row],[Item_Fat_Content]],N:N)</f>
        <v>11904094.532999987</v>
      </c>
      <c r="E7316" t="s">
        <v>11</v>
      </c>
      <c r="F7316">
        <v>2.3946619999999998E-2</v>
      </c>
      <c r="G7316" t="s">
        <v>30</v>
      </c>
      <c r="H7316">
        <v>106.99639999999999</v>
      </c>
      <c r="I7316" t="s">
        <v>60</v>
      </c>
      <c r="J7316">
        <v>2004</v>
      </c>
      <c r="K7316" t="s">
        <v>49</v>
      </c>
      <c r="L7316" t="s">
        <v>43</v>
      </c>
      <c r="M7316" t="s">
        <v>16</v>
      </c>
      <c r="N7316">
        <v>1788.3388</v>
      </c>
    </row>
    <row r="7317" spans="1:14" x14ac:dyDescent="0.3">
      <c r="A7317" t="s">
        <v>71</v>
      </c>
      <c r="B7317">
        <v>7315</v>
      </c>
      <c r="C7317">
        <f>C7316</f>
        <v>19.600000000000001</v>
      </c>
      <c r="D7317">
        <f>SUMIF(E:E,Table1[[#This Row],[Item_Fat_Content]],N:N)</f>
        <v>6457454.3820000133</v>
      </c>
      <c r="E7317" t="s">
        <v>1608</v>
      </c>
      <c r="F7317">
        <v>9.6000183000000003E-2</v>
      </c>
      <c r="G7317" t="s">
        <v>12</v>
      </c>
      <c r="H7317">
        <v>43.708599999999997</v>
      </c>
      <c r="I7317" t="s">
        <v>38</v>
      </c>
      <c r="J7317">
        <v>1985</v>
      </c>
      <c r="K7317" t="s">
        <v>14</v>
      </c>
      <c r="L7317" t="s">
        <v>21</v>
      </c>
      <c r="M7317" t="s">
        <v>39</v>
      </c>
      <c r="N7317">
        <v>1293.6494</v>
      </c>
    </row>
    <row r="7318" spans="1:14" x14ac:dyDescent="0.3">
      <c r="A7318" t="s">
        <v>585</v>
      </c>
      <c r="B7318">
        <v>7316</v>
      </c>
      <c r="C7318">
        <v>20.2</v>
      </c>
      <c r="D7318">
        <f>SUMIF(E:E,Table1[[#This Row],[Item_Fat_Content]],N:N)</f>
        <v>11904094.532999987</v>
      </c>
      <c r="E7318" t="s">
        <v>11</v>
      </c>
      <c r="F7318">
        <v>7.4177667000000003E-2</v>
      </c>
      <c r="G7318" t="s">
        <v>30</v>
      </c>
      <c r="H7318">
        <v>93.246200000000002</v>
      </c>
      <c r="I7318" t="s">
        <v>31</v>
      </c>
      <c r="J7318">
        <v>1987</v>
      </c>
      <c r="K7318" t="s">
        <v>32</v>
      </c>
      <c r="L7318" t="s">
        <v>21</v>
      </c>
      <c r="M7318" t="s">
        <v>16</v>
      </c>
      <c r="N7318">
        <v>1018.0082</v>
      </c>
    </row>
    <row r="7319" spans="1:14" x14ac:dyDescent="0.3">
      <c r="A7319" t="s">
        <v>1429</v>
      </c>
      <c r="B7319">
        <v>7317</v>
      </c>
      <c r="C7319">
        <f>C7318</f>
        <v>20.2</v>
      </c>
      <c r="D7319">
        <f>SUMIF(E:E,Table1[[#This Row],[Item_Fat_Content]],N:N)</f>
        <v>6457454.3820000133</v>
      </c>
      <c r="E7319" t="s">
        <v>1608</v>
      </c>
      <c r="F7319">
        <v>4.368089E-2</v>
      </c>
      <c r="G7319" t="s">
        <v>78</v>
      </c>
      <c r="H7319">
        <v>110.157</v>
      </c>
      <c r="I7319" t="s">
        <v>38</v>
      </c>
      <c r="J7319">
        <v>1985</v>
      </c>
      <c r="K7319" t="s">
        <v>14</v>
      </c>
      <c r="L7319" t="s">
        <v>21</v>
      </c>
      <c r="M7319" t="s">
        <v>39</v>
      </c>
      <c r="N7319">
        <v>2306.9969999999998</v>
      </c>
    </row>
    <row r="7320" spans="1:14" x14ac:dyDescent="0.3">
      <c r="A7320" t="s">
        <v>1232</v>
      </c>
      <c r="B7320">
        <v>7318</v>
      </c>
      <c r="C7320">
        <v>7.75</v>
      </c>
      <c r="D7320">
        <f>SUMIF(E:E,Table1[[#This Row],[Item_Fat_Content]],N:N)</f>
        <v>229576.49539999999</v>
      </c>
      <c r="E7320" t="s">
        <v>18</v>
      </c>
      <c r="F7320">
        <v>8.3268522999999997E-2</v>
      </c>
      <c r="G7320" t="s">
        <v>41</v>
      </c>
      <c r="H7320">
        <v>32.955800000000004</v>
      </c>
      <c r="I7320" t="s">
        <v>20</v>
      </c>
      <c r="J7320">
        <v>2009</v>
      </c>
      <c r="K7320" t="s">
        <v>14</v>
      </c>
      <c r="L7320" t="s">
        <v>21</v>
      </c>
      <c r="M7320" t="s">
        <v>22</v>
      </c>
      <c r="N7320">
        <v>101.8674</v>
      </c>
    </row>
    <row r="7321" spans="1:14" x14ac:dyDescent="0.3">
      <c r="A7321" t="s">
        <v>1087</v>
      </c>
      <c r="B7321">
        <v>7319</v>
      </c>
      <c r="C7321">
        <v>8.5749999999999993</v>
      </c>
      <c r="D7321">
        <f>SUMIF(E:E,Table1[[#This Row],[Item_Fat_Content]],N:N)</f>
        <v>6457454.3820000133</v>
      </c>
      <c r="E7321" t="s">
        <v>1608</v>
      </c>
      <c r="F7321">
        <v>7.1832909E-2</v>
      </c>
      <c r="G7321" t="s">
        <v>12</v>
      </c>
      <c r="H7321">
        <v>194.17939999999999</v>
      </c>
      <c r="I7321" t="s">
        <v>60</v>
      </c>
      <c r="J7321">
        <v>2004</v>
      </c>
      <c r="K7321" t="s">
        <v>49</v>
      </c>
      <c r="L7321" t="s">
        <v>43</v>
      </c>
      <c r="M7321" t="s">
        <v>16</v>
      </c>
      <c r="N7321">
        <v>3316.3498</v>
      </c>
    </row>
    <row r="7322" spans="1:14" x14ac:dyDescent="0.3">
      <c r="A7322" t="s">
        <v>309</v>
      </c>
      <c r="B7322">
        <v>7320</v>
      </c>
      <c r="C7322">
        <v>20.2</v>
      </c>
      <c r="D7322">
        <f>SUMIF(E:E,Table1[[#This Row],[Item_Fat_Content]],N:N)</f>
        <v>6457454.3820000133</v>
      </c>
      <c r="E7322" t="s">
        <v>1608</v>
      </c>
      <c r="F7322">
        <v>0</v>
      </c>
      <c r="G7322" t="s">
        <v>34</v>
      </c>
      <c r="H7322">
        <v>197.21100000000001</v>
      </c>
      <c r="I7322" t="s">
        <v>31</v>
      </c>
      <c r="J7322">
        <v>1987</v>
      </c>
      <c r="K7322" t="s">
        <v>32</v>
      </c>
      <c r="L7322" t="s">
        <v>21</v>
      </c>
      <c r="M7322" t="s">
        <v>16</v>
      </c>
      <c r="N7322">
        <v>3535.3980000000001</v>
      </c>
    </row>
    <row r="7323" spans="1:14" x14ac:dyDescent="0.3">
      <c r="A7323" t="s">
        <v>726</v>
      </c>
      <c r="B7323">
        <v>7321</v>
      </c>
      <c r="C7323">
        <v>19.350000000000001</v>
      </c>
      <c r="D7323">
        <f>SUMIF(E:E,Table1[[#This Row],[Item_Fat_Content]],N:N)</f>
        <v>6457454.3820000133</v>
      </c>
      <c r="E7323" t="s">
        <v>1608</v>
      </c>
      <c r="F7323">
        <v>6.2625640999999996E-2</v>
      </c>
      <c r="G7323" t="s">
        <v>34</v>
      </c>
      <c r="H7323">
        <v>165.3184</v>
      </c>
      <c r="I7323" t="s">
        <v>13</v>
      </c>
      <c r="J7323">
        <v>1999</v>
      </c>
      <c r="K7323" t="s">
        <v>14</v>
      </c>
      <c r="L7323" t="s">
        <v>15</v>
      </c>
      <c r="M7323" t="s">
        <v>16</v>
      </c>
      <c r="N7323">
        <v>1651.184</v>
      </c>
    </row>
    <row r="7324" spans="1:14" x14ac:dyDescent="0.3">
      <c r="A7324" t="s">
        <v>190</v>
      </c>
      <c r="B7324">
        <v>7322</v>
      </c>
      <c r="C7324">
        <v>7.3650000000000002</v>
      </c>
      <c r="D7324">
        <f>SUMIF(E:E,Table1[[#This Row],[Item_Fat_Content]],N:N)</f>
        <v>11904094.532999987</v>
      </c>
      <c r="E7324" t="s">
        <v>11</v>
      </c>
      <c r="F7324">
        <v>4.2646565999999997E-2</v>
      </c>
      <c r="G7324" t="s">
        <v>26</v>
      </c>
      <c r="H7324">
        <v>225.172</v>
      </c>
      <c r="I7324" t="s">
        <v>42</v>
      </c>
      <c r="J7324">
        <v>2002</v>
      </c>
      <c r="K7324" t="str">
        <f>K7323</f>
        <v>Medium</v>
      </c>
      <c r="L7324" t="s">
        <v>43</v>
      </c>
      <c r="M7324" t="s">
        <v>16</v>
      </c>
      <c r="N7324">
        <v>452.74400000000003</v>
      </c>
    </row>
    <row r="7325" spans="1:14" x14ac:dyDescent="0.3">
      <c r="A7325" t="s">
        <v>157</v>
      </c>
      <c r="B7325">
        <v>7323</v>
      </c>
      <c r="C7325">
        <v>7.5</v>
      </c>
      <c r="D7325">
        <f>SUMIF(E:E,Table1[[#This Row],[Item_Fat_Content]],N:N)</f>
        <v>11904094.532999987</v>
      </c>
      <c r="E7325" t="s">
        <v>11</v>
      </c>
      <c r="F7325">
        <v>0</v>
      </c>
      <c r="G7325" t="s">
        <v>41</v>
      </c>
      <c r="H7325">
        <v>237.79060000000001</v>
      </c>
      <c r="I7325" t="s">
        <v>60</v>
      </c>
      <c r="J7325">
        <v>2004</v>
      </c>
      <c r="K7325" t="s">
        <v>49</v>
      </c>
      <c r="L7325" t="s">
        <v>43</v>
      </c>
      <c r="M7325" t="s">
        <v>16</v>
      </c>
      <c r="N7325">
        <v>1188.453</v>
      </c>
    </row>
    <row r="7326" spans="1:14" x14ac:dyDescent="0.3">
      <c r="A7326" t="s">
        <v>496</v>
      </c>
      <c r="B7326">
        <v>7324</v>
      </c>
      <c r="C7326">
        <v>8.3000000000000007</v>
      </c>
      <c r="D7326">
        <f>SUMIF(E:E,Table1[[#This Row],[Item_Fat_Content]],N:N)</f>
        <v>11904094.532999987</v>
      </c>
      <c r="E7326" t="s">
        <v>11</v>
      </c>
      <c r="F7326">
        <v>3.5554339999999997E-2</v>
      </c>
      <c r="G7326" t="s">
        <v>26</v>
      </c>
      <c r="H7326">
        <v>37.450600000000001</v>
      </c>
      <c r="I7326" t="s">
        <v>45</v>
      </c>
      <c r="J7326">
        <v>2007</v>
      </c>
      <c r="K7326" t="str">
        <f t="shared" ref="K7326:K7327" si="575">K7325</f>
        <v>Small</v>
      </c>
      <c r="L7326" t="s">
        <v>43</v>
      </c>
      <c r="M7326" t="s">
        <v>16</v>
      </c>
      <c r="N7326">
        <v>796.96259999999995</v>
      </c>
    </row>
    <row r="7327" spans="1:14" x14ac:dyDescent="0.3">
      <c r="A7327" t="s">
        <v>963</v>
      </c>
      <c r="B7327">
        <v>7325</v>
      </c>
      <c r="C7327">
        <v>16.75</v>
      </c>
      <c r="D7327">
        <f>SUMIF(E:E,Table1[[#This Row],[Item_Fat_Content]],N:N)</f>
        <v>11904094.532999987</v>
      </c>
      <c r="E7327" t="s">
        <v>11</v>
      </c>
      <c r="F7327">
        <v>0.105068444</v>
      </c>
      <c r="G7327" t="s">
        <v>36</v>
      </c>
      <c r="H7327">
        <v>156.66300000000001</v>
      </c>
      <c r="I7327" t="s">
        <v>42</v>
      </c>
      <c r="J7327">
        <v>2002</v>
      </c>
      <c r="K7327" t="str">
        <f t="shared" si="575"/>
        <v>Small</v>
      </c>
      <c r="L7327" t="s">
        <v>43</v>
      </c>
      <c r="M7327" t="s">
        <v>16</v>
      </c>
      <c r="N7327">
        <v>2816.3339999999998</v>
      </c>
    </row>
    <row r="7328" spans="1:14" x14ac:dyDescent="0.3">
      <c r="A7328" t="s">
        <v>306</v>
      </c>
      <c r="B7328">
        <v>7326</v>
      </c>
      <c r="C7328">
        <v>10.695</v>
      </c>
      <c r="D7328">
        <f>SUMIF(E:E,Table1[[#This Row],[Item_Fat_Content]],N:N)</f>
        <v>6457454.3820000133</v>
      </c>
      <c r="E7328" t="s">
        <v>1608</v>
      </c>
      <c r="F7328">
        <v>6.0912864999999997E-2</v>
      </c>
      <c r="G7328" t="s">
        <v>54</v>
      </c>
      <c r="H7328">
        <v>173.87119999999999</v>
      </c>
      <c r="I7328" t="s">
        <v>20</v>
      </c>
      <c r="J7328">
        <v>2009</v>
      </c>
      <c r="K7328" t="s">
        <v>14</v>
      </c>
      <c r="L7328" t="s">
        <v>21</v>
      </c>
      <c r="M7328" t="s">
        <v>22</v>
      </c>
      <c r="N7328">
        <v>4570.0511999999999</v>
      </c>
    </row>
    <row r="7329" spans="1:14" x14ac:dyDescent="0.3">
      <c r="A7329" t="s">
        <v>1323</v>
      </c>
      <c r="B7329">
        <v>7327</v>
      </c>
      <c r="C7329">
        <v>5.88</v>
      </c>
      <c r="D7329">
        <f>SUMIF(E:E,Table1[[#This Row],[Item_Fat_Content]],N:N)</f>
        <v>11904094.532999987</v>
      </c>
      <c r="E7329" t="s">
        <v>11</v>
      </c>
      <c r="F7329">
        <v>2.4887320000000001E-2</v>
      </c>
      <c r="G7329" t="s">
        <v>30</v>
      </c>
      <c r="H7329">
        <v>147.53919999999999</v>
      </c>
      <c r="I7329" t="s">
        <v>48</v>
      </c>
      <c r="J7329">
        <v>1997</v>
      </c>
      <c r="K7329" t="s">
        <v>49</v>
      </c>
      <c r="L7329" t="s">
        <v>15</v>
      </c>
      <c r="M7329" t="s">
        <v>16</v>
      </c>
      <c r="N7329">
        <v>2684.5056</v>
      </c>
    </row>
    <row r="7330" spans="1:14" x14ac:dyDescent="0.3">
      <c r="A7330" t="s">
        <v>1547</v>
      </c>
      <c r="B7330">
        <v>7328</v>
      </c>
      <c r="C7330">
        <v>12.6</v>
      </c>
      <c r="D7330">
        <f>SUMIF(E:E,Table1[[#This Row],[Item_Fat_Content]],N:N)</f>
        <v>11904094.532999987</v>
      </c>
      <c r="E7330" t="s">
        <v>11</v>
      </c>
      <c r="F7330">
        <v>2.4194731000000001E-2</v>
      </c>
      <c r="G7330" t="s">
        <v>12</v>
      </c>
      <c r="H7330">
        <v>36.187399999999997</v>
      </c>
      <c r="I7330" t="s">
        <v>48</v>
      </c>
      <c r="J7330">
        <v>1997</v>
      </c>
      <c r="K7330" t="s">
        <v>49</v>
      </c>
      <c r="L7330" t="s">
        <v>15</v>
      </c>
      <c r="M7330" t="s">
        <v>16</v>
      </c>
      <c r="N7330">
        <v>423.44880000000001</v>
      </c>
    </row>
    <row r="7331" spans="1:14" x14ac:dyDescent="0.3">
      <c r="A7331" t="s">
        <v>995</v>
      </c>
      <c r="B7331">
        <v>7329</v>
      </c>
      <c r="C7331">
        <v>10.695</v>
      </c>
      <c r="D7331">
        <f>SUMIF(E:E,Table1[[#This Row],[Item_Fat_Content]],N:N)</f>
        <v>6457454.3820000133</v>
      </c>
      <c r="E7331" t="s">
        <v>1608</v>
      </c>
      <c r="F7331">
        <v>1.1415949999999999E-2</v>
      </c>
      <c r="G7331" t="s">
        <v>36</v>
      </c>
      <c r="H7331">
        <v>74.003799999999998</v>
      </c>
      <c r="I7331" t="s">
        <v>31</v>
      </c>
      <c r="J7331">
        <v>1987</v>
      </c>
      <c r="K7331" t="s">
        <v>32</v>
      </c>
      <c r="L7331" t="s">
        <v>21</v>
      </c>
      <c r="M7331" t="s">
        <v>16</v>
      </c>
      <c r="N7331">
        <v>1034.6532</v>
      </c>
    </row>
    <row r="7332" spans="1:14" x14ac:dyDescent="0.3">
      <c r="A7332" t="s">
        <v>515</v>
      </c>
      <c r="B7332">
        <v>7330</v>
      </c>
      <c r="C7332">
        <v>17.850000000000001</v>
      </c>
      <c r="D7332">
        <f>SUMIF(E:E,Table1[[#This Row],[Item_Fat_Content]],N:N)</f>
        <v>11904094.532999987</v>
      </c>
      <c r="E7332" t="s">
        <v>11</v>
      </c>
      <c r="F7332">
        <v>1.8023997E-2</v>
      </c>
      <c r="G7332" t="s">
        <v>56</v>
      </c>
      <c r="H7332">
        <v>95.909400000000005</v>
      </c>
      <c r="I7332" t="s">
        <v>48</v>
      </c>
      <c r="J7332">
        <v>1997</v>
      </c>
      <c r="K7332" t="s">
        <v>49</v>
      </c>
      <c r="L7332" t="s">
        <v>15</v>
      </c>
      <c r="M7332" t="s">
        <v>16</v>
      </c>
      <c r="N7332">
        <v>2285.0255999999999</v>
      </c>
    </row>
    <row r="7333" spans="1:14" x14ac:dyDescent="0.3">
      <c r="A7333" t="s">
        <v>520</v>
      </c>
      <c r="B7333">
        <v>7331</v>
      </c>
      <c r="C7333">
        <v>19.75</v>
      </c>
      <c r="D7333">
        <f>SUMIF(E:E,Table1[[#This Row],[Item_Fat_Content]],N:N)</f>
        <v>11904094.532999987</v>
      </c>
      <c r="E7333" t="s">
        <v>11</v>
      </c>
      <c r="F7333">
        <v>1.2499003999999999E-2</v>
      </c>
      <c r="G7333" t="s">
        <v>26</v>
      </c>
      <c r="H7333">
        <v>188.0872</v>
      </c>
      <c r="I7333" t="s">
        <v>20</v>
      </c>
      <c r="J7333">
        <v>2009</v>
      </c>
      <c r="K7333" t="s">
        <v>14</v>
      </c>
      <c r="L7333" t="s">
        <v>21</v>
      </c>
      <c r="M7333" t="s">
        <v>22</v>
      </c>
      <c r="N7333">
        <v>2458.1336000000001</v>
      </c>
    </row>
    <row r="7334" spans="1:14" x14ac:dyDescent="0.3">
      <c r="A7334" t="s">
        <v>1368</v>
      </c>
      <c r="B7334">
        <v>7332</v>
      </c>
      <c r="C7334">
        <v>7.97</v>
      </c>
      <c r="D7334">
        <f>SUMIF(E:E,Table1[[#This Row],[Item_Fat_Content]],N:N)</f>
        <v>11904094.532999987</v>
      </c>
      <c r="E7334" t="s">
        <v>11</v>
      </c>
      <c r="F7334">
        <v>3.6045990999999999E-2</v>
      </c>
      <c r="G7334" t="s">
        <v>259</v>
      </c>
      <c r="H7334">
        <v>107.5596</v>
      </c>
      <c r="I7334" t="s">
        <v>27</v>
      </c>
      <c r="J7334">
        <v>1998</v>
      </c>
      <c r="K7334" t="str">
        <f>K7333</f>
        <v>Medium</v>
      </c>
      <c r="L7334" t="s">
        <v>21</v>
      </c>
      <c r="M7334" t="s">
        <v>28</v>
      </c>
      <c r="N7334">
        <v>431.4384</v>
      </c>
    </row>
    <row r="7335" spans="1:14" x14ac:dyDescent="0.3">
      <c r="A7335" t="s">
        <v>1582</v>
      </c>
      <c r="B7335">
        <v>7333</v>
      </c>
      <c r="C7335">
        <f>C7334</f>
        <v>7.97</v>
      </c>
      <c r="D7335">
        <f>SUMIF(E:E,Table1[[#This Row],[Item_Fat_Content]],N:N)</f>
        <v>11904094.532999987</v>
      </c>
      <c r="E7335" t="s">
        <v>11</v>
      </c>
      <c r="F7335">
        <v>4.4607722000000002E-2</v>
      </c>
      <c r="G7335" t="s">
        <v>56</v>
      </c>
      <c r="H7335">
        <v>145.976</v>
      </c>
      <c r="I7335" t="s">
        <v>65</v>
      </c>
      <c r="J7335">
        <v>1985</v>
      </c>
      <c r="K7335" t="s">
        <v>49</v>
      </c>
      <c r="L7335" t="s">
        <v>15</v>
      </c>
      <c r="M7335" t="s">
        <v>28</v>
      </c>
      <c r="N7335">
        <v>585.904</v>
      </c>
    </row>
    <row r="7336" spans="1:14" x14ac:dyDescent="0.3">
      <c r="A7336" t="s">
        <v>415</v>
      </c>
      <c r="B7336">
        <v>7334</v>
      </c>
      <c r="C7336">
        <v>15.7</v>
      </c>
      <c r="D7336">
        <f>SUMIF(E:E,Table1[[#This Row],[Item_Fat_Content]],N:N)</f>
        <v>11904094.532999987</v>
      </c>
      <c r="E7336" t="s">
        <v>11</v>
      </c>
      <c r="F7336">
        <v>0.16098884999999999</v>
      </c>
      <c r="G7336" t="s">
        <v>30</v>
      </c>
      <c r="H7336">
        <v>57.856200000000001</v>
      </c>
      <c r="I7336" t="s">
        <v>42</v>
      </c>
      <c r="J7336">
        <v>2002</v>
      </c>
      <c r="K7336" t="str">
        <f>K7335</f>
        <v>Small</v>
      </c>
      <c r="L7336" t="s">
        <v>43</v>
      </c>
      <c r="M7336" t="s">
        <v>16</v>
      </c>
      <c r="N7336">
        <v>651.81820000000005</v>
      </c>
    </row>
    <row r="7337" spans="1:14" x14ac:dyDescent="0.3">
      <c r="A7337" t="s">
        <v>1327</v>
      </c>
      <c r="B7337">
        <v>7335</v>
      </c>
      <c r="C7337">
        <v>15.1</v>
      </c>
      <c r="D7337">
        <f>SUMIF(E:E,Table1[[#This Row],[Item_Fat_Content]],N:N)</f>
        <v>11904094.532999987</v>
      </c>
      <c r="E7337" t="s">
        <v>11</v>
      </c>
      <c r="F7337">
        <v>5.5793585999999999E-2</v>
      </c>
      <c r="G7337" t="s">
        <v>30</v>
      </c>
      <c r="H7337">
        <v>139.74959999999999</v>
      </c>
      <c r="I7337" t="s">
        <v>31</v>
      </c>
      <c r="J7337">
        <v>1987</v>
      </c>
      <c r="K7337" t="s">
        <v>32</v>
      </c>
      <c r="L7337" t="s">
        <v>21</v>
      </c>
      <c r="M7337" t="s">
        <v>16</v>
      </c>
      <c r="N7337">
        <v>3952.1887999999999</v>
      </c>
    </row>
    <row r="7338" spans="1:14" x14ac:dyDescent="0.3">
      <c r="A7338" t="s">
        <v>1118</v>
      </c>
      <c r="B7338">
        <v>7336</v>
      </c>
      <c r="C7338">
        <v>6.63</v>
      </c>
      <c r="D7338">
        <f>SUMIF(E:E,Table1[[#This Row],[Item_Fat_Content]],N:N)</f>
        <v>6457454.3820000133</v>
      </c>
      <c r="E7338" t="s">
        <v>1608</v>
      </c>
      <c r="F7338">
        <v>0.10444532199999999</v>
      </c>
      <c r="G7338" t="s">
        <v>34</v>
      </c>
      <c r="H7338">
        <v>167.25</v>
      </c>
      <c r="I7338" t="s">
        <v>20</v>
      </c>
      <c r="J7338">
        <v>2009</v>
      </c>
      <c r="K7338" t="s">
        <v>14</v>
      </c>
      <c r="L7338" t="s">
        <v>21</v>
      </c>
      <c r="M7338" t="s">
        <v>22</v>
      </c>
      <c r="N7338">
        <v>1830.95</v>
      </c>
    </row>
    <row r="7339" spans="1:14" x14ac:dyDescent="0.3">
      <c r="A7339" t="s">
        <v>498</v>
      </c>
      <c r="B7339">
        <v>7337</v>
      </c>
      <c r="C7339">
        <v>8.6</v>
      </c>
      <c r="D7339">
        <f>SUMIF(E:E,Table1[[#This Row],[Item_Fat_Content]],N:N)</f>
        <v>11904094.532999987</v>
      </c>
      <c r="E7339" t="s">
        <v>11</v>
      </c>
      <c r="F7339">
        <v>3.2687701999999999E-2</v>
      </c>
      <c r="G7339" t="s">
        <v>56</v>
      </c>
      <c r="H7339">
        <v>140.91540000000001</v>
      </c>
      <c r="I7339" t="s">
        <v>42</v>
      </c>
      <c r="J7339">
        <v>2002</v>
      </c>
      <c r="K7339" t="str">
        <f>K7338</f>
        <v>Medium</v>
      </c>
      <c r="L7339" t="s">
        <v>43</v>
      </c>
      <c r="M7339" t="s">
        <v>16</v>
      </c>
      <c r="N7339">
        <v>1134.5232000000001</v>
      </c>
    </row>
    <row r="7340" spans="1:14" x14ac:dyDescent="0.3">
      <c r="A7340" t="s">
        <v>1119</v>
      </c>
      <c r="B7340">
        <v>7338</v>
      </c>
      <c r="C7340">
        <f>C7339</f>
        <v>8.6</v>
      </c>
      <c r="D7340">
        <f>SUMIF(E:E,Table1[[#This Row],[Item_Fat_Content]],N:N)</f>
        <v>6457454.3820000133</v>
      </c>
      <c r="E7340" t="s">
        <v>1608</v>
      </c>
      <c r="F7340">
        <v>2.6949463E-2</v>
      </c>
      <c r="G7340" t="s">
        <v>24</v>
      </c>
      <c r="H7340">
        <v>197.71100000000001</v>
      </c>
      <c r="I7340" t="s">
        <v>38</v>
      </c>
      <c r="J7340">
        <v>1985</v>
      </c>
      <c r="K7340" t="s">
        <v>14</v>
      </c>
      <c r="L7340" t="s">
        <v>21</v>
      </c>
      <c r="M7340" t="s">
        <v>39</v>
      </c>
      <c r="N7340">
        <v>4910.2749999999996</v>
      </c>
    </row>
    <row r="7341" spans="1:14" x14ac:dyDescent="0.3">
      <c r="A7341" t="s">
        <v>1108</v>
      </c>
      <c r="B7341">
        <v>7339</v>
      </c>
      <c r="C7341">
        <v>13</v>
      </c>
      <c r="D7341">
        <f>SUMIF(E:E,Table1[[#This Row],[Item_Fat_Content]],N:N)</f>
        <v>11904094.532999987</v>
      </c>
      <c r="E7341" t="s">
        <v>11</v>
      </c>
      <c r="F7341">
        <v>4.1909345000000001E-2</v>
      </c>
      <c r="G7341" t="s">
        <v>30</v>
      </c>
      <c r="H7341">
        <v>255.00139999999999</v>
      </c>
      <c r="I7341" t="s">
        <v>42</v>
      </c>
      <c r="J7341">
        <v>2002</v>
      </c>
      <c r="K7341" t="str">
        <f>K7340</f>
        <v>Medium</v>
      </c>
      <c r="L7341" t="s">
        <v>43</v>
      </c>
      <c r="M7341" t="s">
        <v>16</v>
      </c>
      <c r="N7341">
        <v>5865.0321999999996</v>
      </c>
    </row>
    <row r="7342" spans="1:14" x14ac:dyDescent="0.3">
      <c r="A7342" t="s">
        <v>331</v>
      </c>
      <c r="B7342">
        <v>7340</v>
      </c>
      <c r="C7342">
        <v>5.98</v>
      </c>
      <c r="D7342">
        <f>SUMIF(E:E,Table1[[#This Row],[Item_Fat_Content]],N:N)</f>
        <v>11904094.532999987</v>
      </c>
      <c r="E7342" t="s">
        <v>11</v>
      </c>
      <c r="F7342">
        <v>4.3630580000000002E-2</v>
      </c>
      <c r="G7342" t="s">
        <v>26</v>
      </c>
      <c r="H7342">
        <v>148.24180000000001</v>
      </c>
      <c r="I7342" t="s">
        <v>13</v>
      </c>
      <c r="J7342">
        <v>1999</v>
      </c>
      <c r="K7342" t="s">
        <v>14</v>
      </c>
      <c r="L7342" t="s">
        <v>15</v>
      </c>
      <c r="M7342" t="s">
        <v>16</v>
      </c>
      <c r="N7342">
        <v>1618.5598</v>
      </c>
    </row>
    <row r="7343" spans="1:14" x14ac:dyDescent="0.3">
      <c r="A7343" t="s">
        <v>1506</v>
      </c>
      <c r="B7343">
        <v>7341</v>
      </c>
      <c r="C7343">
        <v>6.03</v>
      </c>
      <c r="D7343">
        <f>SUMIF(E:E,Table1[[#This Row],[Item_Fat_Content]],N:N)</f>
        <v>11904094.532999987</v>
      </c>
      <c r="E7343" t="s">
        <v>11</v>
      </c>
      <c r="F7343">
        <v>0</v>
      </c>
      <c r="G7343" t="s">
        <v>12</v>
      </c>
      <c r="H7343">
        <v>175.1028</v>
      </c>
      <c r="I7343" t="s">
        <v>13</v>
      </c>
      <c r="J7343">
        <v>1999</v>
      </c>
      <c r="K7343" t="s">
        <v>14</v>
      </c>
      <c r="L7343" t="s">
        <v>15</v>
      </c>
      <c r="M7343" t="s">
        <v>16</v>
      </c>
      <c r="N7343">
        <v>1593.9251999999999</v>
      </c>
    </row>
    <row r="7344" spans="1:14" x14ac:dyDescent="0.3">
      <c r="A7344" t="s">
        <v>767</v>
      </c>
      <c r="B7344">
        <v>7342</v>
      </c>
      <c r="C7344">
        <v>13.8</v>
      </c>
      <c r="D7344">
        <f>SUMIF(E:E,Table1[[#This Row],[Item_Fat_Content]],N:N)</f>
        <v>6457454.3820000133</v>
      </c>
      <c r="E7344" t="s">
        <v>1608</v>
      </c>
      <c r="F7344">
        <v>1.4793124E-2</v>
      </c>
      <c r="G7344" t="s">
        <v>73</v>
      </c>
      <c r="H7344">
        <v>88.517200000000003</v>
      </c>
      <c r="I7344" t="s">
        <v>20</v>
      </c>
      <c r="J7344">
        <v>2009</v>
      </c>
      <c r="K7344" t="s">
        <v>14</v>
      </c>
      <c r="L7344" t="s">
        <v>21</v>
      </c>
      <c r="M7344" t="s">
        <v>22</v>
      </c>
      <c r="N7344">
        <v>2408.8643999999999</v>
      </c>
    </row>
    <row r="7345" spans="1:14" x14ac:dyDescent="0.3">
      <c r="A7345" t="s">
        <v>1072</v>
      </c>
      <c r="B7345">
        <v>7343</v>
      </c>
      <c r="C7345">
        <f t="shared" ref="C7345:C7346" si="576">C7344</f>
        <v>13.8</v>
      </c>
      <c r="D7345">
        <f>SUMIF(E:E,Table1[[#This Row],[Item_Fat_Content]],N:N)</f>
        <v>6457454.3820000133</v>
      </c>
      <c r="E7345" t="s">
        <v>1608</v>
      </c>
      <c r="F7345">
        <v>6.5928735000000002E-2</v>
      </c>
      <c r="G7345" t="s">
        <v>54</v>
      </c>
      <c r="H7345">
        <v>183.0292</v>
      </c>
      <c r="I7345" t="s">
        <v>38</v>
      </c>
      <c r="J7345">
        <v>1985</v>
      </c>
      <c r="K7345" t="s">
        <v>14</v>
      </c>
      <c r="L7345" t="s">
        <v>21</v>
      </c>
      <c r="M7345" t="s">
        <v>39</v>
      </c>
      <c r="N7345">
        <v>8209.3140000000003</v>
      </c>
    </row>
    <row r="7346" spans="1:14" x14ac:dyDescent="0.3">
      <c r="A7346" t="s">
        <v>404</v>
      </c>
      <c r="B7346">
        <v>7344</v>
      </c>
      <c r="C7346">
        <f t="shared" si="576"/>
        <v>13.8</v>
      </c>
      <c r="D7346">
        <f>SUMIF(E:E,Table1[[#This Row],[Item_Fat_Content]],N:N)</f>
        <v>11904094.532999987</v>
      </c>
      <c r="E7346" t="s">
        <v>11</v>
      </c>
      <c r="F7346">
        <v>1.5834379999999999E-2</v>
      </c>
      <c r="G7346" t="s">
        <v>78</v>
      </c>
      <c r="H7346">
        <v>228.5668</v>
      </c>
      <c r="I7346" t="s">
        <v>38</v>
      </c>
      <c r="J7346">
        <v>1985</v>
      </c>
      <c r="K7346" t="s">
        <v>14</v>
      </c>
      <c r="L7346" t="s">
        <v>21</v>
      </c>
      <c r="M7346" t="s">
        <v>39</v>
      </c>
      <c r="N7346">
        <v>3225.1352000000002</v>
      </c>
    </row>
    <row r="7347" spans="1:14" x14ac:dyDescent="0.3">
      <c r="A7347" t="s">
        <v>958</v>
      </c>
      <c r="B7347">
        <v>7345</v>
      </c>
      <c r="C7347">
        <v>16.100000000000001</v>
      </c>
      <c r="D7347">
        <f>SUMIF(E:E,Table1[[#This Row],[Item_Fat_Content]],N:N)</f>
        <v>6457454.3820000133</v>
      </c>
      <c r="E7347" t="s">
        <v>1608</v>
      </c>
      <c r="F7347">
        <v>0.159728395</v>
      </c>
      <c r="G7347" t="s">
        <v>41</v>
      </c>
      <c r="H7347">
        <v>34.355800000000002</v>
      </c>
      <c r="I7347" t="s">
        <v>48</v>
      </c>
      <c r="J7347">
        <v>1997</v>
      </c>
      <c r="K7347" t="s">
        <v>49</v>
      </c>
      <c r="L7347" t="s">
        <v>15</v>
      </c>
      <c r="M7347" t="s">
        <v>16</v>
      </c>
      <c r="N7347">
        <v>271.64640000000003</v>
      </c>
    </row>
    <row r="7348" spans="1:14" x14ac:dyDescent="0.3">
      <c r="A7348" t="s">
        <v>1451</v>
      </c>
      <c r="B7348">
        <v>7346</v>
      </c>
      <c r="C7348">
        <v>20.100000000000001</v>
      </c>
      <c r="D7348">
        <f>SUMIF(E:E,Table1[[#This Row],[Item_Fat_Content]],N:N)</f>
        <v>11904094.532999987</v>
      </c>
      <c r="E7348" t="s">
        <v>11</v>
      </c>
      <c r="F7348">
        <v>1.4925407E-2</v>
      </c>
      <c r="G7348" t="s">
        <v>56</v>
      </c>
      <c r="H7348">
        <v>143.41540000000001</v>
      </c>
      <c r="I7348" t="s">
        <v>31</v>
      </c>
      <c r="J7348">
        <v>1987</v>
      </c>
      <c r="K7348" t="s">
        <v>32</v>
      </c>
      <c r="L7348" t="s">
        <v>21</v>
      </c>
      <c r="M7348" t="s">
        <v>16</v>
      </c>
      <c r="N7348">
        <v>3545.3850000000002</v>
      </c>
    </row>
    <row r="7349" spans="1:14" x14ac:dyDescent="0.3">
      <c r="A7349" t="s">
        <v>745</v>
      </c>
      <c r="B7349">
        <v>7347</v>
      </c>
      <c r="C7349">
        <v>9.17</v>
      </c>
      <c r="D7349">
        <f>SUMIF(E:E,Table1[[#This Row],[Item_Fat_Content]],N:N)</f>
        <v>11904094.532999987</v>
      </c>
      <c r="E7349" t="s">
        <v>11</v>
      </c>
      <c r="F7349">
        <v>0.102893121</v>
      </c>
      <c r="G7349" t="s">
        <v>34</v>
      </c>
      <c r="H7349">
        <v>141.947</v>
      </c>
      <c r="I7349" t="s">
        <v>31</v>
      </c>
      <c r="J7349">
        <v>1987</v>
      </c>
      <c r="K7349" t="s">
        <v>32</v>
      </c>
      <c r="L7349" t="s">
        <v>21</v>
      </c>
      <c r="M7349" t="s">
        <v>16</v>
      </c>
      <c r="N7349">
        <v>4008.116</v>
      </c>
    </row>
    <row r="7350" spans="1:14" x14ac:dyDescent="0.3">
      <c r="A7350" t="s">
        <v>934</v>
      </c>
      <c r="B7350">
        <v>7348</v>
      </c>
      <c r="C7350">
        <v>10.895</v>
      </c>
      <c r="D7350">
        <f>SUMIF(E:E,Table1[[#This Row],[Item_Fat_Content]],N:N)</f>
        <v>11904094.532999987</v>
      </c>
      <c r="E7350" t="s">
        <v>11</v>
      </c>
      <c r="F7350">
        <v>2.0951847999999999E-2</v>
      </c>
      <c r="G7350" t="s">
        <v>56</v>
      </c>
      <c r="H7350">
        <v>255.3672</v>
      </c>
      <c r="I7350" t="s">
        <v>48</v>
      </c>
      <c r="J7350">
        <v>1997</v>
      </c>
      <c r="K7350" t="s">
        <v>49</v>
      </c>
      <c r="L7350" t="s">
        <v>15</v>
      </c>
      <c r="M7350" t="s">
        <v>16</v>
      </c>
      <c r="N7350">
        <v>767.00160000000005</v>
      </c>
    </row>
    <row r="7351" spans="1:14" x14ac:dyDescent="0.3">
      <c r="A7351" t="s">
        <v>1024</v>
      </c>
      <c r="B7351">
        <v>7349</v>
      </c>
      <c r="C7351">
        <v>5.3250000000000002</v>
      </c>
      <c r="D7351">
        <f>SUMIF(E:E,Table1[[#This Row],[Item_Fat_Content]],N:N)</f>
        <v>6457454.3820000133</v>
      </c>
      <c r="E7351" t="s">
        <v>1608</v>
      </c>
      <c r="F7351">
        <v>0</v>
      </c>
      <c r="G7351" t="s">
        <v>12</v>
      </c>
      <c r="H7351">
        <v>55.829799999999999</v>
      </c>
      <c r="I7351" t="s">
        <v>60</v>
      </c>
      <c r="J7351">
        <v>2004</v>
      </c>
      <c r="K7351" t="s">
        <v>49</v>
      </c>
      <c r="L7351" t="s">
        <v>43</v>
      </c>
      <c r="M7351" t="s">
        <v>16</v>
      </c>
      <c r="N7351">
        <v>485.3682</v>
      </c>
    </row>
    <row r="7352" spans="1:14" x14ac:dyDescent="0.3">
      <c r="A7352" t="s">
        <v>1578</v>
      </c>
      <c r="B7352">
        <v>7350</v>
      </c>
      <c r="C7352">
        <v>12.85</v>
      </c>
      <c r="D7352">
        <f>SUMIF(E:E,Table1[[#This Row],[Item_Fat_Content]],N:N)</f>
        <v>11904094.532999987</v>
      </c>
      <c r="E7352" t="s">
        <v>11</v>
      </c>
      <c r="F7352">
        <v>0.108102606</v>
      </c>
      <c r="G7352" t="s">
        <v>26</v>
      </c>
      <c r="H7352">
        <v>233.36420000000001</v>
      </c>
      <c r="I7352" t="s">
        <v>31</v>
      </c>
      <c r="J7352">
        <v>1987</v>
      </c>
      <c r="K7352" t="s">
        <v>32</v>
      </c>
      <c r="L7352" t="s">
        <v>21</v>
      </c>
      <c r="M7352" t="s">
        <v>16</v>
      </c>
      <c r="N7352">
        <v>3950.1914000000002</v>
      </c>
    </row>
    <row r="7353" spans="1:14" x14ac:dyDescent="0.3">
      <c r="A7353" t="s">
        <v>212</v>
      </c>
      <c r="B7353">
        <v>7351</v>
      </c>
      <c r="C7353">
        <f>C7352</f>
        <v>12.85</v>
      </c>
      <c r="D7353">
        <f>SUMIF(E:E,Table1[[#This Row],[Item_Fat_Content]],N:N)</f>
        <v>11904094.532999987</v>
      </c>
      <c r="E7353" t="s">
        <v>11</v>
      </c>
      <c r="F7353">
        <v>0</v>
      </c>
      <c r="G7353" t="s">
        <v>24</v>
      </c>
      <c r="H7353">
        <v>196.8426</v>
      </c>
      <c r="I7353" t="s">
        <v>65</v>
      </c>
      <c r="J7353">
        <v>1985</v>
      </c>
      <c r="K7353" t="s">
        <v>49</v>
      </c>
      <c r="L7353" t="s">
        <v>15</v>
      </c>
      <c r="M7353" t="s">
        <v>28</v>
      </c>
      <c r="N7353">
        <v>593.2278</v>
      </c>
    </row>
    <row r="7354" spans="1:14" x14ac:dyDescent="0.3">
      <c r="A7354" t="s">
        <v>539</v>
      </c>
      <c r="B7354">
        <v>7352</v>
      </c>
      <c r="C7354">
        <v>15.35</v>
      </c>
      <c r="D7354">
        <f>SUMIF(E:E,Table1[[#This Row],[Item_Fat_Content]],N:N)</f>
        <v>11904094.532999987</v>
      </c>
      <c r="E7354" t="s">
        <v>11</v>
      </c>
      <c r="F7354">
        <v>7.3697712999999998E-2</v>
      </c>
      <c r="G7354" t="s">
        <v>19</v>
      </c>
      <c r="H7354">
        <v>91.912000000000006</v>
      </c>
      <c r="I7354" t="s">
        <v>45</v>
      </c>
      <c r="J7354">
        <v>2007</v>
      </c>
      <c r="K7354" t="str">
        <f t="shared" ref="K7354:K7355" si="577">K7353</f>
        <v>Small</v>
      </c>
      <c r="L7354" t="s">
        <v>43</v>
      </c>
      <c r="M7354" t="s">
        <v>16</v>
      </c>
      <c r="N7354">
        <v>559.27200000000005</v>
      </c>
    </row>
    <row r="7355" spans="1:14" x14ac:dyDescent="0.3">
      <c r="A7355" t="s">
        <v>1013</v>
      </c>
      <c r="B7355">
        <v>7353</v>
      </c>
      <c r="C7355">
        <v>16.7</v>
      </c>
      <c r="D7355">
        <f>SUMIF(E:E,Table1[[#This Row],[Item_Fat_Content]],N:N)</f>
        <v>229576.49539999999</v>
      </c>
      <c r="E7355" t="s">
        <v>18</v>
      </c>
      <c r="F7355">
        <v>9.1437584000000002E-2</v>
      </c>
      <c r="G7355" t="s">
        <v>116</v>
      </c>
      <c r="H7355">
        <v>64.316800000000001</v>
      </c>
      <c r="I7355" t="s">
        <v>27</v>
      </c>
      <c r="J7355">
        <v>1998</v>
      </c>
      <c r="K7355" t="str">
        <f t="shared" si="577"/>
        <v>Small</v>
      </c>
      <c r="L7355" t="s">
        <v>21</v>
      </c>
      <c r="M7355" t="s">
        <v>28</v>
      </c>
      <c r="N7355">
        <v>127.8336</v>
      </c>
    </row>
    <row r="7356" spans="1:14" x14ac:dyDescent="0.3">
      <c r="A7356" t="s">
        <v>1434</v>
      </c>
      <c r="B7356">
        <v>7354</v>
      </c>
      <c r="C7356">
        <v>13.3</v>
      </c>
      <c r="D7356">
        <f>SUMIF(E:E,Table1[[#This Row],[Item_Fat_Content]],N:N)</f>
        <v>11904094.532999987</v>
      </c>
      <c r="E7356" t="s">
        <v>11</v>
      </c>
      <c r="F7356">
        <v>9.5811549999999992E-3</v>
      </c>
      <c r="G7356" t="s">
        <v>36</v>
      </c>
      <c r="H7356">
        <v>64.950999999999993</v>
      </c>
      <c r="I7356" t="s">
        <v>48</v>
      </c>
      <c r="J7356">
        <v>1997</v>
      </c>
      <c r="K7356" t="s">
        <v>49</v>
      </c>
      <c r="L7356" t="s">
        <v>15</v>
      </c>
      <c r="M7356" t="s">
        <v>16</v>
      </c>
      <c r="N7356">
        <v>1644.5260000000001</v>
      </c>
    </row>
    <row r="7357" spans="1:14" x14ac:dyDescent="0.3">
      <c r="A7357" t="s">
        <v>693</v>
      </c>
      <c r="B7357">
        <v>7355</v>
      </c>
      <c r="C7357">
        <f>C7356</f>
        <v>13.3</v>
      </c>
      <c r="D7357">
        <f>SUMIF(E:E,Table1[[#This Row],[Item_Fat_Content]],N:N)</f>
        <v>11904094.532999987</v>
      </c>
      <c r="E7357" t="s">
        <v>11</v>
      </c>
      <c r="F7357">
        <v>3.5997636E-2</v>
      </c>
      <c r="G7357" t="s">
        <v>178</v>
      </c>
      <c r="H7357">
        <v>78.661799999999999</v>
      </c>
      <c r="I7357" t="s">
        <v>65</v>
      </c>
      <c r="J7357">
        <v>1985</v>
      </c>
      <c r="K7357" t="s">
        <v>49</v>
      </c>
      <c r="L7357" t="s">
        <v>15</v>
      </c>
      <c r="M7357" t="s">
        <v>28</v>
      </c>
      <c r="N7357">
        <v>80.561800000000005</v>
      </c>
    </row>
    <row r="7358" spans="1:14" x14ac:dyDescent="0.3">
      <c r="A7358" t="s">
        <v>324</v>
      </c>
      <c r="B7358">
        <v>7356</v>
      </c>
      <c r="C7358">
        <v>6.67</v>
      </c>
      <c r="D7358">
        <f>SUMIF(E:E,Table1[[#This Row],[Item_Fat_Content]],N:N)</f>
        <v>6457454.3820000133</v>
      </c>
      <c r="E7358" t="s">
        <v>1608</v>
      </c>
      <c r="F7358">
        <v>0.12332588</v>
      </c>
      <c r="G7358" t="s">
        <v>36</v>
      </c>
      <c r="H7358">
        <v>90.251400000000004</v>
      </c>
      <c r="I7358" t="s">
        <v>31</v>
      </c>
      <c r="J7358">
        <v>1987</v>
      </c>
      <c r="K7358" t="s">
        <v>32</v>
      </c>
      <c r="L7358" t="s">
        <v>21</v>
      </c>
      <c r="M7358" t="s">
        <v>16</v>
      </c>
      <c r="N7358">
        <v>974.06539999999995</v>
      </c>
    </row>
    <row r="7359" spans="1:14" x14ac:dyDescent="0.3">
      <c r="A7359" t="s">
        <v>1495</v>
      </c>
      <c r="B7359">
        <v>7357</v>
      </c>
      <c r="C7359">
        <v>20.5</v>
      </c>
      <c r="D7359">
        <f>SUMIF(E:E,Table1[[#This Row],[Item_Fat_Content]],N:N)</f>
        <v>6457454.3820000133</v>
      </c>
      <c r="E7359" t="s">
        <v>1608</v>
      </c>
      <c r="F7359">
        <v>0.11258481300000001</v>
      </c>
      <c r="G7359" t="s">
        <v>26</v>
      </c>
      <c r="H7359">
        <v>192.0478</v>
      </c>
      <c r="I7359" t="s">
        <v>13</v>
      </c>
      <c r="J7359">
        <v>1999</v>
      </c>
      <c r="K7359" t="s">
        <v>14</v>
      </c>
      <c r="L7359" t="s">
        <v>15</v>
      </c>
      <c r="M7359" t="s">
        <v>16</v>
      </c>
      <c r="N7359">
        <v>1549.9824000000001</v>
      </c>
    </row>
    <row r="7360" spans="1:14" x14ac:dyDescent="0.3">
      <c r="A7360" t="s">
        <v>1308</v>
      </c>
      <c r="B7360">
        <v>7358</v>
      </c>
      <c r="C7360">
        <v>15.1</v>
      </c>
      <c r="D7360">
        <f>SUMIF(E:E,Table1[[#This Row],[Item_Fat_Content]],N:N)</f>
        <v>6457454.3820000133</v>
      </c>
      <c r="E7360" t="s">
        <v>1608</v>
      </c>
      <c r="F7360">
        <v>1.9930417999999998E-2</v>
      </c>
      <c r="G7360" t="s">
        <v>41</v>
      </c>
      <c r="H7360">
        <v>131.53100000000001</v>
      </c>
      <c r="I7360" t="s">
        <v>60</v>
      </c>
      <c r="J7360">
        <v>2004</v>
      </c>
      <c r="K7360" t="s">
        <v>49</v>
      </c>
      <c r="L7360" t="s">
        <v>43</v>
      </c>
      <c r="M7360" t="s">
        <v>16</v>
      </c>
      <c r="N7360">
        <v>2856.2820000000002</v>
      </c>
    </row>
    <row r="7361" spans="1:14" x14ac:dyDescent="0.3">
      <c r="A7361" t="s">
        <v>1553</v>
      </c>
      <c r="B7361">
        <v>7359</v>
      </c>
      <c r="C7361">
        <v>17</v>
      </c>
      <c r="D7361">
        <f>SUMIF(E:E,Table1[[#This Row],[Item_Fat_Content]],N:N)</f>
        <v>11904094.532999987</v>
      </c>
      <c r="E7361" t="s">
        <v>11</v>
      </c>
      <c r="F7361">
        <v>0.12624405899999999</v>
      </c>
      <c r="G7361" t="s">
        <v>30</v>
      </c>
      <c r="H7361">
        <v>124.6362</v>
      </c>
      <c r="I7361" t="s">
        <v>48</v>
      </c>
      <c r="J7361">
        <v>1997</v>
      </c>
      <c r="K7361" t="s">
        <v>49</v>
      </c>
      <c r="L7361" t="s">
        <v>15</v>
      </c>
      <c r="M7361" t="s">
        <v>16</v>
      </c>
      <c r="N7361">
        <v>3900.9222</v>
      </c>
    </row>
    <row r="7362" spans="1:14" x14ac:dyDescent="0.3">
      <c r="A7362" t="s">
        <v>1027</v>
      </c>
      <c r="B7362">
        <v>7360</v>
      </c>
      <c r="C7362">
        <v>8.42</v>
      </c>
      <c r="D7362">
        <f>SUMIF(E:E,Table1[[#This Row],[Item_Fat_Content]],N:N)</f>
        <v>6457454.3820000133</v>
      </c>
      <c r="E7362" t="s">
        <v>1608</v>
      </c>
      <c r="F7362">
        <v>3.0905215E-2</v>
      </c>
      <c r="G7362" t="s">
        <v>73</v>
      </c>
      <c r="H7362">
        <v>227.6352</v>
      </c>
      <c r="I7362" t="s">
        <v>42</v>
      </c>
      <c r="J7362">
        <v>2002</v>
      </c>
      <c r="K7362" t="str">
        <f t="shared" ref="K7362:K7365" si="578">K7361</f>
        <v>Small</v>
      </c>
      <c r="L7362" t="s">
        <v>43</v>
      </c>
      <c r="M7362" t="s">
        <v>16</v>
      </c>
      <c r="N7362">
        <v>2748.4223999999999</v>
      </c>
    </row>
    <row r="7363" spans="1:14" x14ac:dyDescent="0.3">
      <c r="A7363" t="s">
        <v>1257</v>
      </c>
      <c r="B7363">
        <v>7361</v>
      </c>
      <c r="C7363">
        <v>15.2</v>
      </c>
      <c r="D7363">
        <f>SUMIF(E:E,Table1[[#This Row],[Item_Fat_Content]],N:N)</f>
        <v>6457454.3820000133</v>
      </c>
      <c r="E7363" t="s">
        <v>1608</v>
      </c>
      <c r="F7363">
        <v>0.104365283</v>
      </c>
      <c r="G7363" t="s">
        <v>26</v>
      </c>
      <c r="H7363">
        <v>177.1054</v>
      </c>
      <c r="I7363" t="s">
        <v>45</v>
      </c>
      <c r="J7363">
        <v>2007</v>
      </c>
      <c r="K7363" t="str">
        <f t="shared" si="578"/>
        <v>Small</v>
      </c>
      <c r="L7363" t="s">
        <v>43</v>
      </c>
      <c r="M7363" t="s">
        <v>16</v>
      </c>
      <c r="N7363">
        <v>3151.8971999999999</v>
      </c>
    </row>
    <row r="7364" spans="1:14" x14ac:dyDescent="0.3">
      <c r="A7364" t="s">
        <v>682</v>
      </c>
      <c r="B7364">
        <v>7362</v>
      </c>
      <c r="C7364">
        <v>17</v>
      </c>
      <c r="D7364">
        <f>SUMIF(E:E,Table1[[#This Row],[Item_Fat_Content]],N:N)</f>
        <v>11904094.532999987</v>
      </c>
      <c r="E7364" t="s">
        <v>11</v>
      </c>
      <c r="F7364">
        <v>8.7387669000000001E-2</v>
      </c>
      <c r="G7364" t="s">
        <v>56</v>
      </c>
      <c r="H7364">
        <v>125.07299999999999</v>
      </c>
      <c r="I7364" t="s">
        <v>27</v>
      </c>
      <c r="J7364">
        <v>1998</v>
      </c>
      <c r="K7364" t="str">
        <f t="shared" si="578"/>
        <v>Small</v>
      </c>
      <c r="L7364" t="s">
        <v>21</v>
      </c>
      <c r="M7364" t="s">
        <v>28</v>
      </c>
      <c r="N7364">
        <v>369.51900000000001</v>
      </c>
    </row>
    <row r="7365" spans="1:14" x14ac:dyDescent="0.3">
      <c r="A7365" t="s">
        <v>1349</v>
      </c>
      <c r="B7365">
        <v>7363</v>
      </c>
      <c r="C7365">
        <v>17.600000000000001</v>
      </c>
      <c r="D7365">
        <f>SUMIF(E:E,Table1[[#This Row],[Item_Fat_Content]],N:N)</f>
        <v>6457454.3820000133</v>
      </c>
      <c r="E7365" t="s">
        <v>1608</v>
      </c>
      <c r="F7365">
        <v>5.3481818E-2</v>
      </c>
      <c r="G7365" t="s">
        <v>116</v>
      </c>
      <c r="H7365">
        <v>47.805999999999997</v>
      </c>
      <c r="I7365" t="s">
        <v>45</v>
      </c>
      <c r="J7365">
        <v>2007</v>
      </c>
      <c r="K7365" t="str">
        <f t="shared" si="578"/>
        <v>Small</v>
      </c>
      <c r="L7365" t="s">
        <v>43</v>
      </c>
      <c r="M7365" t="s">
        <v>16</v>
      </c>
      <c r="N7365">
        <v>1071.9380000000001</v>
      </c>
    </row>
    <row r="7366" spans="1:14" x14ac:dyDescent="0.3">
      <c r="A7366" t="s">
        <v>902</v>
      </c>
      <c r="B7366">
        <v>7364</v>
      </c>
      <c r="C7366">
        <v>18</v>
      </c>
      <c r="D7366">
        <f>SUMIF(E:E,Table1[[#This Row],[Item_Fat_Content]],N:N)</f>
        <v>11904094.532999987</v>
      </c>
      <c r="E7366" t="s">
        <v>11</v>
      </c>
      <c r="F7366">
        <v>7.3306615000000006E-2</v>
      </c>
      <c r="G7366" t="s">
        <v>73</v>
      </c>
      <c r="H7366">
        <v>155.09719999999999</v>
      </c>
      <c r="I7366" t="s">
        <v>13</v>
      </c>
      <c r="J7366">
        <v>1999</v>
      </c>
      <c r="K7366" t="s">
        <v>14</v>
      </c>
      <c r="L7366" t="s">
        <v>15</v>
      </c>
      <c r="M7366" t="s">
        <v>16</v>
      </c>
      <c r="N7366">
        <v>3894.93</v>
      </c>
    </row>
    <row r="7367" spans="1:14" x14ac:dyDescent="0.3">
      <c r="A7367" t="s">
        <v>63</v>
      </c>
      <c r="B7367">
        <v>7365</v>
      </c>
      <c r="C7367">
        <v>14.6</v>
      </c>
      <c r="D7367">
        <f>SUMIF(E:E,Table1[[#This Row],[Item_Fat_Content]],N:N)</f>
        <v>11904094.532999987</v>
      </c>
      <c r="E7367" t="s">
        <v>11</v>
      </c>
      <c r="F7367">
        <v>4.3021542000000003E-2</v>
      </c>
      <c r="G7367" t="s">
        <v>30</v>
      </c>
      <c r="H7367">
        <v>196.9084</v>
      </c>
      <c r="I7367" t="s">
        <v>27</v>
      </c>
      <c r="J7367">
        <v>1998</v>
      </c>
      <c r="K7367" t="str">
        <f t="shared" ref="K7367:K7368" si="579">K7366</f>
        <v>Medium</v>
      </c>
      <c r="L7367" t="s">
        <v>21</v>
      </c>
      <c r="M7367" t="s">
        <v>28</v>
      </c>
      <c r="N7367">
        <v>595.22519999999997</v>
      </c>
    </row>
    <row r="7368" spans="1:14" x14ac:dyDescent="0.3">
      <c r="A7368" t="s">
        <v>1539</v>
      </c>
      <c r="B7368">
        <v>7366</v>
      </c>
      <c r="C7368">
        <v>5.8</v>
      </c>
      <c r="D7368">
        <f>SUMIF(E:E,Table1[[#This Row],[Item_Fat_Content]],N:N)</f>
        <v>11904094.532999987</v>
      </c>
      <c r="E7368" t="s">
        <v>11</v>
      </c>
      <c r="F7368">
        <v>0.13169655</v>
      </c>
      <c r="G7368" t="s">
        <v>12</v>
      </c>
      <c r="H7368">
        <v>89.417199999999994</v>
      </c>
      <c r="I7368" t="s">
        <v>45</v>
      </c>
      <c r="J7368">
        <v>2007</v>
      </c>
      <c r="K7368" t="str">
        <f t="shared" si="579"/>
        <v>Medium</v>
      </c>
      <c r="L7368" t="s">
        <v>43</v>
      </c>
      <c r="M7368" t="s">
        <v>16</v>
      </c>
      <c r="N7368">
        <v>2498.0816</v>
      </c>
    </row>
    <row r="7369" spans="1:14" x14ac:dyDescent="0.3">
      <c r="A7369" t="s">
        <v>337</v>
      </c>
      <c r="B7369">
        <v>7367</v>
      </c>
      <c r="C7369">
        <v>9.8000000000000007</v>
      </c>
      <c r="D7369">
        <f>SUMIF(E:E,Table1[[#This Row],[Item_Fat_Content]],N:N)</f>
        <v>11904094.532999987</v>
      </c>
      <c r="E7369" t="s">
        <v>11</v>
      </c>
      <c r="F7369">
        <v>9.0834157999999998E-2</v>
      </c>
      <c r="G7369" t="s">
        <v>178</v>
      </c>
      <c r="H7369">
        <v>192.24780000000001</v>
      </c>
      <c r="I7369" t="s">
        <v>20</v>
      </c>
      <c r="J7369">
        <v>2009</v>
      </c>
      <c r="K7369" t="s">
        <v>14</v>
      </c>
      <c r="L7369" t="s">
        <v>21</v>
      </c>
      <c r="M7369" t="s">
        <v>22</v>
      </c>
      <c r="N7369">
        <v>4068.7037999999998</v>
      </c>
    </row>
    <row r="7370" spans="1:14" x14ac:dyDescent="0.3">
      <c r="A7370" t="s">
        <v>264</v>
      </c>
      <c r="B7370">
        <v>7368</v>
      </c>
      <c r="C7370">
        <f>C7369</f>
        <v>9.8000000000000007</v>
      </c>
      <c r="D7370">
        <f>SUMIF(E:E,Table1[[#This Row],[Item_Fat_Content]],N:N)</f>
        <v>11904094.532999987</v>
      </c>
      <c r="E7370" t="s">
        <v>11</v>
      </c>
      <c r="F7370">
        <v>0.19875618</v>
      </c>
      <c r="G7370" t="s">
        <v>30</v>
      </c>
      <c r="H7370">
        <v>250.7724</v>
      </c>
      <c r="I7370" t="s">
        <v>65</v>
      </c>
      <c r="J7370">
        <v>1985</v>
      </c>
      <c r="K7370" t="s">
        <v>49</v>
      </c>
      <c r="L7370" t="s">
        <v>15</v>
      </c>
      <c r="M7370" t="s">
        <v>28</v>
      </c>
      <c r="N7370">
        <v>251.67240000000001</v>
      </c>
    </row>
    <row r="7371" spans="1:14" x14ac:dyDescent="0.3">
      <c r="A7371" t="s">
        <v>638</v>
      </c>
      <c r="B7371">
        <v>7369</v>
      </c>
      <c r="C7371">
        <v>14.3</v>
      </c>
      <c r="D7371">
        <f>SUMIF(E:E,Table1[[#This Row],[Item_Fat_Content]],N:N)</f>
        <v>11904094.532999987</v>
      </c>
      <c r="E7371" t="s">
        <v>11</v>
      </c>
      <c r="F7371">
        <v>2.6321700999999999E-2</v>
      </c>
      <c r="G7371" t="s">
        <v>41</v>
      </c>
      <c r="H7371">
        <v>77.630200000000002</v>
      </c>
      <c r="I7371" t="s">
        <v>48</v>
      </c>
      <c r="J7371">
        <v>1997</v>
      </c>
      <c r="K7371" t="s">
        <v>49</v>
      </c>
      <c r="L7371" t="s">
        <v>15</v>
      </c>
      <c r="M7371" t="s">
        <v>16</v>
      </c>
      <c r="N7371">
        <v>950.76239999999996</v>
      </c>
    </row>
    <row r="7372" spans="1:14" x14ac:dyDescent="0.3">
      <c r="A7372" t="s">
        <v>211</v>
      </c>
      <c r="B7372">
        <v>7370</v>
      </c>
      <c r="C7372">
        <v>11.1</v>
      </c>
      <c r="D7372">
        <f>SUMIF(E:E,Table1[[#This Row],[Item_Fat_Content]],N:N)</f>
        <v>11904094.532999987</v>
      </c>
      <c r="E7372" t="s">
        <v>11</v>
      </c>
      <c r="F7372">
        <v>0.17621566499999999</v>
      </c>
      <c r="G7372" t="s">
        <v>34</v>
      </c>
      <c r="H7372">
        <v>158.8604</v>
      </c>
      <c r="I7372" t="s">
        <v>48</v>
      </c>
      <c r="J7372">
        <v>1997</v>
      </c>
      <c r="K7372" t="s">
        <v>49</v>
      </c>
      <c r="L7372" t="s">
        <v>15</v>
      </c>
      <c r="M7372" t="s">
        <v>16</v>
      </c>
      <c r="N7372">
        <v>2693.8267999999998</v>
      </c>
    </row>
    <row r="7373" spans="1:14" x14ac:dyDescent="0.3">
      <c r="A7373" t="s">
        <v>1123</v>
      </c>
      <c r="B7373">
        <v>7371</v>
      </c>
      <c r="C7373">
        <v>17</v>
      </c>
      <c r="D7373">
        <f>SUMIF(E:E,Table1[[#This Row],[Item_Fat_Content]],N:N)</f>
        <v>11904094.532999987</v>
      </c>
      <c r="E7373" t="s">
        <v>11</v>
      </c>
      <c r="F7373">
        <v>0.13600848900000001</v>
      </c>
      <c r="G7373" t="s">
        <v>26</v>
      </c>
      <c r="H7373">
        <v>171.7106</v>
      </c>
      <c r="I7373" t="s">
        <v>42</v>
      </c>
      <c r="J7373">
        <v>2002</v>
      </c>
      <c r="K7373" t="str">
        <f>K7372</f>
        <v>Small</v>
      </c>
      <c r="L7373" t="s">
        <v>43</v>
      </c>
      <c r="M7373" t="s">
        <v>16</v>
      </c>
      <c r="N7373">
        <v>1711.106</v>
      </c>
    </row>
    <row r="7374" spans="1:14" x14ac:dyDescent="0.3">
      <c r="A7374" t="s">
        <v>1462</v>
      </c>
      <c r="B7374">
        <v>7372</v>
      </c>
      <c r="C7374">
        <v>18.600000000000001</v>
      </c>
      <c r="D7374">
        <f>SUMIF(E:E,Table1[[#This Row],[Item_Fat_Content]],N:N)</f>
        <v>6457454.3820000133</v>
      </c>
      <c r="E7374" t="s">
        <v>1608</v>
      </c>
      <c r="F7374">
        <v>0.17174348</v>
      </c>
      <c r="G7374" t="s">
        <v>24</v>
      </c>
      <c r="H7374">
        <v>48.837600000000002</v>
      </c>
      <c r="I7374" t="s">
        <v>13</v>
      </c>
      <c r="J7374">
        <v>1999</v>
      </c>
      <c r="K7374" t="s">
        <v>14</v>
      </c>
      <c r="L7374" t="s">
        <v>15</v>
      </c>
      <c r="M7374" t="s">
        <v>16</v>
      </c>
      <c r="N7374">
        <v>1294.3152</v>
      </c>
    </row>
    <row r="7375" spans="1:14" x14ac:dyDescent="0.3">
      <c r="A7375" t="s">
        <v>438</v>
      </c>
      <c r="B7375">
        <v>7373</v>
      </c>
      <c r="C7375">
        <v>8.8949999999999996</v>
      </c>
      <c r="D7375">
        <f>SUMIF(E:E,Table1[[#This Row],[Item_Fat_Content]],N:N)</f>
        <v>6457454.3820000133</v>
      </c>
      <c r="E7375" t="s">
        <v>1608</v>
      </c>
      <c r="F7375">
        <v>8.1547149999999999E-2</v>
      </c>
      <c r="G7375" t="s">
        <v>36</v>
      </c>
      <c r="H7375">
        <v>49.800800000000002</v>
      </c>
      <c r="I7375" t="s">
        <v>45</v>
      </c>
      <c r="J7375">
        <v>2007</v>
      </c>
      <c r="K7375" t="str">
        <f>K7374</f>
        <v>Medium</v>
      </c>
      <c r="L7375" t="s">
        <v>43</v>
      </c>
      <c r="M7375" t="s">
        <v>16</v>
      </c>
      <c r="N7375">
        <v>759.01199999999994</v>
      </c>
    </row>
    <row r="7376" spans="1:14" x14ac:dyDescent="0.3">
      <c r="A7376" t="s">
        <v>657</v>
      </c>
      <c r="B7376">
        <v>7374</v>
      </c>
      <c r="C7376">
        <f>C7375</f>
        <v>8.8949999999999996</v>
      </c>
      <c r="D7376">
        <f>SUMIF(E:E,Table1[[#This Row],[Item_Fat_Content]],N:N)</f>
        <v>11904094.532999987</v>
      </c>
      <c r="E7376" t="s">
        <v>70</v>
      </c>
      <c r="F7376">
        <v>2.7570938999999999E-2</v>
      </c>
      <c r="G7376" t="s">
        <v>19</v>
      </c>
      <c r="H7376">
        <v>86.619799999999998</v>
      </c>
      <c r="I7376" t="s">
        <v>38</v>
      </c>
      <c r="J7376">
        <v>1985</v>
      </c>
      <c r="K7376" t="s">
        <v>14</v>
      </c>
      <c r="L7376" t="s">
        <v>21</v>
      </c>
      <c r="M7376" t="s">
        <v>39</v>
      </c>
      <c r="N7376">
        <v>2529.3742000000002</v>
      </c>
    </row>
    <row r="7377" spans="1:14" x14ac:dyDescent="0.3">
      <c r="A7377" t="s">
        <v>221</v>
      </c>
      <c r="B7377">
        <v>7375</v>
      </c>
      <c r="C7377">
        <v>10.3</v>
      </c>
      <c r="D7377">
        <f>SUMIF(E:E,Table1[[#This Row],[Item_Fat_Content]],N:N)</f>
        <v>11904094.532999987</v>
      </c>
      <c r="E7377" t="s">
        <v>11</v>
      </c>
      <c r="F7377">
        <v>0.14676789700000001</v>
      </c>
      <c r="G7377" t="s">
        <v>24</v>
      </c>
      <c r="H7377">
        <v>102.3648</v>
      </c>
      <c r="I7377" t="s">
        <v>20</v>
      </c>
      <c r="J7377">
        <v>2009</v>
      </c>
      <c r="K7377" t="s">
        <v>14</v>
      </c>
      <c r="L7377" t="s">
        <v>21</v>
      </c>
      <c r="M7377" t="s">
        <v>22</v>
      </c>
      <c r="N7377">
        <v>1557.972</v>
      </c>
    </row>
    <row r="7378" spans="1:14" x14ac:dyDescent="0.3">
      <c r="A7378" t="s">
        <v>366</v>
      </c>
      <c r="B7378">
        <v>7376</v>
      </c>
      <c r="C7378">
        <v>19.25</v>
      </c>
      <c r="D7378">
        <f>SUMIF(E:E,Table1[[#This Row],[Item_Fat_Content]],N:N)</f>
        <v>6457454.3820000133</v>
      </c>
      <c r="E7378" t="s">
        <v>1608</v>
      </c>
      <c r="F7378">
        <v>3.4670859999999998E-2</v>
      </c>
      <c r="G7378" t="s">
        <v>73</v>
      </c>
      <c r="H7378">
        <v>141.84960000000001</v>
      </c>
      <c r="I7378" t="s">
        <v>31</v>
      </c>
      <c r="J7378">
        <v>1987</v>
      </c>
      <c r="K7378" t="s">
        <v>32</v>
      </c>
      <c r="L7378" t="s">
        <v>21</v>
      </c>
      <c r="M7378" t="s">
        <v>16</v>
      </c>
      <c r="N7378">
        <v>2399.5432000000001</v>
      </c>
    </row>
    <row r="7379" spans="1:14" x14ac:dyDescent="0.3">
      <c r="A7379" t="s">
        <v>1337</v>
      </c>
      <c r="B7379">
        <v>7377</v>
      </c>
      <c r="C7379">
        <v>12.6</v>
      </c>
      <c r="D7379">
        <f>SUMIF(E:E,Table1[[#This Row],[Item_Fat_Content]],N:N)</f>
        <v>11904094.532999987</v>
      </c>
      <c r="E7379" t="s">
        <v>11</v>
      </c>
      <c r="F7379">
        <v>9.619424E-2</v>
      </c>
      <c r="G7379" t="s">
        <v>36</v>
      </c>
      <c r="H7379">
        <v>210.8612</v>
      </c>
      <c r="I7379" t="s">
        <v>60</v>
      </c>
      <c r="J7379">
        <v>2004</v>
      </c>
      <c r="K7379" t="s">
        <v>49</v>
      </c>
      <c r="L7379" t="s">
        <v>43</v>
      </c>
      <c r="M7379" t="s">
        <v>16</v>
      </c>
      <c r="N7379">
        <v>1254.3671999999999</v>
      </c>
    </row>
    <row r="7380" spans="1:14" x14ac:dyDescent="0.3">
      <c r="A7380" t="s">
        <v>1032</v>
      </c>
      <c r="B7380">
        <v>7378</v>
      </c>
      <c r="C7380">
        <v>15.3</v>
      </c>
      <c r="D7380">
        <f>SUMIF(E:E,Table1[[#This Row],[Item_Fat_Content]],N:N)</f>
        <v>6457454.3820000133</v>
      </c>
      <c r="E7380" t="s">
        <v>1608</v>
      </c>
      <c r="F7380">
        <v>8.5110489999999997E-2</v>
      </c>
      <c r="G7380" t="s">
        <v>73</v>
      </c>
      <c r="H7380">
        <v>215.7218</v>
      </c>
      <c r="I7380" t="s">
        <v>20</v>
      </c>
      <c r="J7380">
        <v>2009</v>
      </c>
      <c r="K7380" t="s">
        <v>14</v>
      </c>
      <c r="L7380" t="s">
        <v>21</v>
      </c>
      <c r="M7380" t="s">
        <v>22</v>
      </c>
      <c r="N7380">
        <v>1923.4962</v>
      </c>
    </row>
    <row r="7381" spans="1:14" x14ac:dyDescent="0.3">
      <c r="A7381" t="s">
        <v>1312</v>
      </c>
      <c r="B7381">
        <v>7379</v>
      </c>
      <c r="C7381">
        <f t="shared" ref="C7381:C7383" si="580">C7380</f>
        <v>15.3</v>
      </c>
      <c r="D7381">
        <f>SUMIF(E:E,Table1[[#This Row],[Item_Fat_Content]],N:N)</f>
        <v>6457454.3820000133</v>
      </c>
      <c r="E7381" t="s">
        <v>1608</v>
      </c>
      <c r="F7381">
        <v>0.1263349</v>
      </c>
      <c r="G7381" t="s">
        <v>73</v>
      </c>
      <c r="H7381">
        <v>184.0924</v>
      </c>
      <c r="I7381" t="s">
        <v>65</v>
      </c>
      <c r="J7381">
        <v>1985</v>
      </c>
      <c r="K7381" t="s">
        <v>49</v>
      </c>
      <c r="L7381" t="s">
        <v>15</v>
      </c>
      <c r="M7381" t="s">
        <v>28</v>
      </c>
      <c r="N7381">
        <v>555.27719999999999</v>
      </c>
    </row>
    <row r="7382" spans="1:14" x14ac:dyDescent="0.3">
      <c r="A7382" t="s">
        <v>1371</v>
      </c>
      <c r="B7382">
        <v>7380</v>
      </c>
      <c r="C7382">
        <f t="shared" si="580"/>
        <v>15.3</v>
      </c>
      <c r="D7382">
        <f>SUMIF(E:E,Table1[[#This Row],[Item_Fat_Content]],N:N)</f>
        <v>11904094.532999987</v>
      </c>
      <c r="E7382" t="s">
        <v>11</v>
      </c>
      <c r="F7382">
        <v>1.2592289E-2</v>
      </c>
      <c r="G7382" t="s">
        <v>30</v>
      </c>
      <c r="H7382">
        <v>123.34139999999999</v>
      </c>
      <c r="I7382" t="s">
        <v>38</v>
      </c>
      <c r="J7382">
        <v>1985</v>
      </c>
      <c r="K7382" t="s">
        <v>14</v>
      </c>
      <c r="L7382" t="s">
        <v>21</v>
      </c>
      <c r="M7382" t="s">
        <v>39</v>
      </c>
      <c r="N7382">
        <v>4751.8145999999997</v>
      </c>
    </row>
    <row r="7383" spans="1:14" x14ac:dyDescent="0.3">
      <c r="A7383" t="s">
        <v>1383</v>
      </c>
      <c r="B7383">
        <v>7381</v>
      </c>
      <c r="C7383">
        <f t="shared" si="580"/>
        <v>15.3</v>
      </c>
      <c r="D7383">
        <f>SUMIF(E:E,Table1[[#This Row],[Item_Fat_Content]],N:N)</f>
        <v>6457454.3820000133</v>
      </c>
      <c r="E7383" t="s">
        <v>1608</v>
      </c>
      <c r="F7383">
        <v>5.3576850000000002E-2</v>
      </c>
      <c r="G7383" t="s">
        <v>34</v>
      </c>
      <c r="H7383">
        <v>122.2072</v>
      </c>
      <c r="I7383" t="s">
        <v>38</v>
      </c>
      <c r="J7383">
        <v>1985</v>
      </c>
      <c r="K7383" t="s">
        <v>14</v>
      </c>
      <c r="L7383" t="s">
        <v>21</v>
      </c>
      <c r="M7383" t="s">
        <v>39</v>
      </c>
      <c r="N7383">
        <v>3552.7087999999999</v>
      </c>
    </row>
    <row r="7384" spans="1:14" x14ac:dyDescent="0.3">
      <c r="A7384" t="s">
        <v>772</v>
      </c>
      <c r="B7384">
        <v>7382</v>
      </c>
      <c r="C7384">
        <v>18.600000000000001</v>
      </c>
      <c r="D7384">
        <f>SUMIF(E:E,Table1[[#This Row],[Item_Fat_Content]],N:N)</f>
        <v>11904094.532999987</v>
      </c>
      <c r="E7384" t="s">
        <v>11</v>
      </c>
      <c r="F7384">
        <v>7.7168705000000004E-2</v>
      </c>
      <c r="G7384" t="s">
        <v>36</v>
      </c>
      <c r="H7384">
        <v>160.62360000000001</v>
      </c>
      <c r="I7384" t="s">
        <v>20</v>
      </c>
      <c r="J7384">
        <v>2009</v>
      </c>
      <c r="K7384" t="s">
        <v>14</v>
      </c>
      <c r="L7384" t="s">
        <v>21</v>
      </c>
      <c r="M7384" t="s">
        <v>22</v>
      </c>
      <c r="N7384">
        <v>1611.2360000000001</v>
      </c>
    </row>
    <row r="7385" spans="1:14" x14ac:dyDescent="0.3">
      <c r="A7385" t="s">
        <v>202</v>
      </c>
      <c r="B7385">
        <v>7383</v>
      </c>
      <c r="C7385">
        <v>14.5</v>
      </c>
      <c r="D7385">
        <f>SUMIF(E:E,Table1[[#This Row],[Item_Fat_Content]],N:N)</f>
        <v>11904094.532999987</v>
      </c>
      <c r="E7385" t="s">
        <v>11</v>
      </c>
      <c r="F7385">
        <v>3.2597778000000001E-2</v>
      </c>
      <c r="G7385" t="s">
        <v>178</v>
      </c>
      <c r="H7385">
        <v>163.62100000000001</v>
      </c>
      <c r="I7385" t="s">
        <v>27</v>
      </c>
      <c r="J7385">
        <v>1998</v>
      </c>
      <c r="K7385" t="str">
        <f>K7384</f>
        <v>Medium</v>
      </c>
      <c r="L7385" t="s">
        <v>21</v>
      </c>
      <c r="M7385" t="s">
        <v>28</v>
      </c>
      <c r="N7385">
        <v>815.60500000000002</v>
      </c>
    </row>
    <row r="7386" spans="1:14" x14ac:dyDescent="0.3">
      <c r="A7386" t="s">
        <v>879</v>
      </c>
      <c r="B7386">
        <v>7384</v>
      </c>
      <c r="C7386">
        <v>13.5</v>
      </c>
      <c r="D7386">
        <f>SUMIF(E:E,Table1[[#This Row],[Item_Fat_Content]],N:N)</f>
        <v>11904094.532999987</v>
      </c>
      <c r="E7386" t="s">
        <v>11</v>
      </c>
      <c r="F7386">
        <v>2.1583971E-2</v>
      </c>
      <c r="G7386" t="s">
        <v>26</v>
      </c>
      <c r="H7386">
        <v>179.5976</v>
      </c>
      <c r="I7386" t="s">
        <v>20</v>
      </c>
      <c r="J7386">
        <v>2009</v>
      </c>
      <c r="K7386" t="s">
        <v>14</v>
      </c>
      <c r="L7386" t="s">
        <v>21</v>
      </c>
      <c r="M7386" t="s">
        <v>22</v>
      </c>
      <c r="N7386">
        <v>2173.1712000000002</v>
      </c>
    </row>
    <row r="7387" spans="1:14" x14ac:dyDescent="0.3">
      <c r="A7387" t="s">
        <v>234</v>
      </c>
      <c r="B7387">
        <v>7385</v>
      </c>
      <c r="C7387">
        <v>10.3</v>
      </c>
      <c r="D7387">
        <f>SUMIF(E:E,Table1[[#This Row],[Item_Fat_Content]],N:N)</f>
        <v>11904094.532999987</v>
      </c>
      <c r="E7387" t="s">
        <v>11</v>
      </c>
      <c r="F7387">
        <v>7.8903499000000002E-2</v>
      </c>
      <c r="G7387" t="s">
        <v>34</v>
      </c>
      <c r="H7387">
        <v>177.637</v>
      </c>
      <c r="I7387" t="s">
        <v>42</v>
      </c>
      <c r="J7387">
        <v>2002</v>
      </c>
      <c r="K7387" t="str">
        <f>K7386</f>
        <v>Medium</v>
      </c>
      <c r="L7387" t="s">
        <v>43</v>
      </c>
      <c r="M7387" t="s">
        <v>16</v>
      </c>
      <c r="N7387">
        <v>4234.4880000000003</v>
      </c>
    </row>
    <row r="7388" spans="1:14" x14ac:dyDescent="0.3">
      <c r="A7388" t="s">
        <v>682</v>
      </c>
      <c r="B7388">
        <v>7386</v>
      </c>
      <c r="C7388">
        <f t="shared" ref="C7388:C7389" si="581">C7387</f>
        <v>10.3</v>
      </c>
      <c r="D7388">
        <f>SUMIF(E:E,Table1[[#This Row],[Item_Fat_Content]],N:N)</f>
        <v>11904094.532999987</v>
      </c>
      <c r="E7388" t="s">
        <v>11</v>
      </c>
      <c r="F7388">
        <v>9.1411749E-2</v>
      </c>
      <c r="G7388" t="s">
        <v>56</v>
      </c>
      <c r="H7388">
        <v>121.373</v>
      </c>
      <c r="I7388" t="s">
        <v>65</v>
      </c>
      <c r="J7388">
        <v>1985</v>
      </c>
      <c r="K7388" t="s">
        <v>49</v>
      </c>
      <c r="L7388" t="s">
        <v>15</v>
      </c>
      <c r="M7388" t="s">
        <v>28</v>
      </c>
      <c r="N7388">
        <v>369.51900000000001</v>
      </c>
    </row>
    <row r="7389" spans="1:14" x14ac:dyDescent="0.3">
      <c r="A7389" t="s">
        <v>1576</v>
      </c>
      <c r="B7389">
        <v>7387</v>
      </c>
      <c r="C7389">
        <f t="shared" si="581"/>
        <v>10.3</v>
      </c>
      <c r="D7389">
        <f>SUMIF(E:E,Table1[[#This Row],[Item_Fat_Content]],N:N)</f>
        <v>11904094.532999987</v>
      </c>
      <c r="E7389" t="s">
        <v>11</v>
      </c>
      <c r="F7389">
        <v>8.4245355999999993E-2</v>
      </c>
      <c r="G7389" t="s">
        <v>56</v>
      </c>
      <c r="H7389">
        <v>164.65260000000001</v>
      </c>
      <c r="I7389" t="s">
        <v>65</v>
      </c>
      <c r="J7389">
        <v>1985</v>
      </c>
      <c r="K7389" t="s">
        <v>49</v>
      </c>
      <c r="L7389" t="s">
        <v>15</v>
      </c>
      <c r="M7389" t="s">
        <v>28</v>
      </c>
      <c r="N7389">
        <v>657.81039999999996</v>
      </c>
    </row>
    <row r="7390" spans="1:14" x14ac:dyDescent="0.3">
      <c r="A7390" t="s">
        <v>1524</v>
      </c>
      <c r="B7390">
        <v>7388</v>
      </c>
      <c r="C7390">
        <v>7.1550000000000002</v>
      </c>
      <c r="D7390">
        <f>SUMIF(E:E,Table1[[#This Row],[Item_Fat_Content]],N:N)</f>
        <v>6457454.3820000133</v>
      </c>
      <c r="E7390" t="s">
        <v>1608</v>
      </c>
      <c r="F7390">
        <v>0.28150951400000002</v>
      </c>
      <c r="G7390" t="s">
        <v>78</v>
      </c>
      <c r="H7390">
        <v>33.8874</v>
      </c>
      <c r="I7390" t="s">
        <v>27</v>
      </c>
      <c r="J7390">
        <v>1998</v>
      </c>
      <c r="K7390" t="str">
        <f>K7389</f>
        <v>Small</v>
      </c>
      <c r="L7390" t="s">
        <v>21</v>
      </c>
      <c r="M7390" t="s">
        <v>28</v>
      </c>
      <c r="N7390">
        <v>35.287399999999998</v>
      </c>
    </row>
    <row r="7391" spans="1:14" x14ac:dyDescent="0.3">
      <c r="A7391" t="s">
        <v>1218</v>
      </c>
      <c r="B7391">
        <v>7389</v>
      </c>
      <c r="C7391">
        <v>16.5</v>
      </c>
      <c r="D7391">
        <f>SUMIF(E:E,Table1[[#This Row],[Item_Fat_Content]],N:N)</f>
        <v>11904094.532999987</v>
      </c>
      <c r="E7391" t="s">
        <v>11</v>
      </c>
      <c r="F7391">
        <v>1.2689327E-2</v>
      </c>
      <c r="G7391" t="s">
        <v>56</v>
      </c>
      <c r="H7391">
        <v>39.750599999999999</v>
      </c>
      <c r="I7391" t="s">
        <v>20</v>
      </c>
      <c r="J7391">
        <v>2009</v>
      </c>
      <c r="K7391" t="s">
        <v>14</v>
      </c>
      <c r="L7391" t="s">
        <v>21</v>
      </c>
      <c r="M7391" t="s">
        <v>22</v>
      </c>
      <c r="N7391">
        <v>227.70359999999999</v>
      </c>
    </row>
    <row r="7392" spans="1:14" x14ac:dyDescent="0.3">
      <c r="A7392" t="s">
        <v>1292</v>
      </c>
      <c r="B7392">
        <v>7390</v>
      </c>
      <c r="C7392">
        <v>5.59</v>
      </c>
      <c r="D7392">
        <f>SUMIF(E:E,Table1[[#This Row],[Item_Fat_Content]],N:N)</f>
        <v>6457454.3820000133</v>
      </c>
      <c r="E7392" t="s">
        <v>1608</v>
      </c>
      <c r="F7392">
        <v>9.4741513999999999E-2</v>
      </c>
      <c r="G7392" t="s">
        <v>36</v>
      </c>
      <c r="H7392">
        <v>63.116799999999998</v>
      </c>
      <c r="I7392" t="s">
        <v>27</v>
      </c>
      <c r="J7392">
        <v>1998</v>
      </c>
      <c r="K7392" t="str">
        <f t="shared" ref="K7392:K7394" si="582">K7391</f>
        <v>Medium</v>
      </c>
      <c r="L7392" t="s">
        <v>21</v>
      </c>
      <c r="M7392" t="s">
        <v>28</v>
      </c>
      <c r="N7392">
        <v>191.75040000000001</v>
      </c>
    </row>
    <row r="7393" spans="1:14" x14ac:dyDescent="0.3">
      <c r="A7393" t="s">
        <v>412</v>
      </c>
      <c r="B7393">
        <v>7391</v>
      </c>
      <c r="C7393">
        <v>15.15</v>
      </c>
      <c r="D7393">
        <f>SUMIF(E:E,Table1[[#This Row],[Item_Fat_Content]],N:N)</f>
        <v>11904094.532999987</v>
      </c>
      <c r="E7393" t="s">
        <v>11</v>
      </c>
      <c r="F7393">
        <v>4.6496777000000003E-2</v>
      </c>
      <c r="G7393" t="s">
        <v>34</v>
      </c>
      <c r="H7393">
        <v>149.67080000000001</v>
      </c>
      <c r="I7393" t="s">
        <v>27</v>
      </c>
      <c r="J7393">
        <v>1998</v>
      </c>
      <c r="K7393" t="str">
        <f t="shared" si="582"/>
        <v>Medium</v>
      </c>
      <c r="L7393" t="s">
        <v>21</v>
      </c>
      <c r="M7393" t="s">
        <v>28</v>
      </c>
      <c r="N7393">
        <v>300.94159999999999</v>
      </c>
    </row>
    <row r="7394" spans="1:14" x14ac:dyDescent="0.3">
      <c r="A7394" t="s">
        <v>519</v>
      </c>
      <c r="B7394">
        <v>7392</v>
      </c>
      <c r="C7394">
        <v>13.1</v>
      </c>
      <c r="D7394">
        <f>SUMIF(E:E,Table1[[#This Row],[Item_Fat_Content]],N:N)</f>
        <v>11904094.532999987</v>
      </c>
      <c r="E7394" t="s">
        <v>11</v>
      </c>
      <c r="F7394">
        <v>7.6005548000000006E-2</v>
      </c>
      <c r="G7394" t="s">
        <v>12</v>
      </c>
      <c r="H7394">
        <v>166.11580000000001</v>
      </c>
      <c r="I7394" t="s">
        <v>45</v>
      </c>
      <c r="J7394">
        <v>2007</v>
      </c>
      <c r="K7394" t="str">
        <f t="shared" si="582"/>
        <v>Medium</v>
      </c>
      <c r="L7394" t="s">
        <v>43</v>
      </c>
      <c r="M7394" t="s">
        <v>16</v>
      </c>
      <c r="N7394">
        <v>1169.8106</v>
      </c>
    </row>
    <row r="7395" spans="1:14" x14ac:dyDescent="0.3">
      <c r="A7395" t="s">
        <v>1424</v>
      </c>
      <c r="B7395">
        <v>7393</v>
      </c>
      <c r="C7395">
        <v>8.06</v>
      </c>
      <c r="D7395">
        <f>SUMIF(E:E,Table1[[#This Row],[Item_Fat_Content]],N:N)</f>
        <v>11904094.532999987</v>
      </c>
      <c r="E7395" t="s">
        <v>11</v>
      </c>
      <c r="F7395">
        <v>0</v>
      </c>
      <c r="G7395" t="s">
        <v>54</v>
      </c>
      <c r="H7395">
        <v>232.73259999999999</v>
      </c>
      <c r="I7395" t="s">
        <v>20</v>
      </c>
      <c r="J7395">
        <v>2009</v>
      </c>
      <c r="K7395" t="s">
        <v>14</v>
      </c>
      <c r="L7395" t="s">
        <v>21</v>
      </c>
      <c r="M7395" t="s">
        <v>22</v>
      </c>
      <c r="N7395">
        <v>3696.5216</v>
      </c>
    </row>
    <row r="7396" spans="1:14" x14ac:dyDescent="0.3">
      <c r="A7396" t="s">
        <v>1239</v>
      </c>
      <c r="B7396">
        <v>7394</v>
      </c>
      <c r="C7396">
        <v>10.195</v>
      </c>
      <c r="D7396">
        <f>SUMIF(E:E,Table1[[#This Row],[Item_Fat_Content]],N:N)</f>
        <v>6457454.3820000133</v>
      </c>
      <c r="E7396" t="s">
        <v>1608</v>
      </c>
      <c r="F7396">
        <v>0</v>
      </c>
      <c r="G7396" t="s">
        <v>41</v>
      </c>
      <c r="H7396">
        <v>139.5838</v>
      </c>
      <c r="I7396" t="s">
        <v>20</v>
      </c>
      <c r="J7396">
        <v>2009</v>
      </c>
      <c r="K7396" t="s">
        <v>14</v>
      </c>
      <c r="L7396" t="s">
        <v>21</v>
      </c>
      <c r="M7396" t="s">
        <v>22</v>
      </c>
      <c r="N7396">
        <v>4495.4816000000001</v>
      </c>
    </row>
    <row r="7397" spans="1:14" x14ac:dyDescent="0.3">
      <c r="A7397" t="s">
        <v>889</v>
      </c>
      <c r="B7397">
        <v>7395</v>
      </c>
      <c r="C7397">
        <v>10.1</v>
      </c>
      <c r="D7397">
        <f>SUMIF(E:E,Table1[[#This Row],[Item_Fat_Content]],N:N)</f>
        <v>11904094.532999987</v>
      </c>
      <c r="E7397" t="s">
        <v>11</v>
      </c>
      <c r="F7397">
        <v>5.3732323999999998E-2</v>
      </c>
      <c r="G7397" t="s">
        <v>73</v>
      </c>
      <c r="H7397">
        <v>49.800800000000002</v>
      </c>
      <c r="I7397" t="s">
        <v>27</v>
      </c>
      <c r="J7397">
        <v>1998</v>
      </c>
      <c r="K7397" t="str">
        <f t="shared" ref="K7397:K7398" si="583">K7396</f>
        <v>Medium</v>
      </c>
      <c r="L7397" t="s">
        <v>21</v>
      </c>
      <c r="M7397" t="s">
        <v>28</v>
      </c>
      <c r="N7397">
        <v>303.60480000000001</v>
      </c>
    </row>
    <row r="7398" spans="1:14" x14ac:dyDescent="0.3">
      <c r="A7398" t="s">
        <v>1132</v>
      </c>
      <c r="B7398">
        <v>7396</v>
      </c>
      <c r="C7398">
        <v>6.2350000000000003</v>
      </c>
      <c r="D7398">
        <f>SUMIF(E:E,Table1[[#This Row],[Item_Fat_Content]],N:N)</f>
        <v>11904094.532999987</v>
      </c>
      <c r="E7398" t="s">
        <v>11</v>
      </c>
      <c r="F7398">
        <v>3.3807904E-2</v>
      </c>
      <c r="G7398" t="s">
        <v>30</v>
      </c>
      <c r="H7398">
        <v>258.99619999999999</v>
      </c>
      <c r="I7398" t="s">
        <v>27</v>
      </c>
      <c r="J7398">
        <v>1998</v>
      </c>
      <c r="K7398" t="str">
        <f t="shared" si="583"/>
        <v>Medium</v>
      </c>
      <c r="L7398" t="s">
        <v>21</v>
      </c>
      <c r="M7398" t="s">
        <v>28</v>
      </c>
      <c r="N7398">
        <v>258.99619999999999</v>
      </c>
    </row>
    <row r="7399" spans="1:14" x14ac:dyDescent="0.3">
      <c r="A7399" t="s">
        <v>1116</v>
      </c>
      <c r="B7399">
        <v>7397</v>
      </c>
      <c r="C7399">
        <v>12.5</v>
      </c>
      <c r="D7399">
        <f>SUMIF(E:E,Table1[[#This Row],[Item_Fat_Content]],N:N)</f>
        <v>11904094.532999987</v>
      </c>
      <c r="E7399" t="s">
        <v>11</v>
      </c>
      <c r="F7399">
        <v>2.0782036E-2</v>
      </c>
      <c r="G7399" t="s">
        <v>78</v>
      </c>
      <c r="H7399">
        <v>198.3742</v>
      </c>
      <c r="I7399" t="s">
        <v>20</v>
      </c>
      <c r="J7399">
        <v>2009</v>
      </c>
      <c r="K7399" t="s">
        <v>14</v>
      </c>
      <c r="L7399" t="s">
        <v>21</v>
      </c>
      <c r="M7399" t="s">
        <v>22</v>
      </c>
      <c r="N7399">
        <v>2587.9645999999998</v>
      </c>
    </row>
    <row r="7400" spans="1:14" x14ac:dyDescent="0.3">
      <c r="A7400" t="s">
        <v>1009</v>
      </c>
      <c r="B7400">
        <v>7398</v>
      </c>
      <c r="C7400">
        <v>11.35</v>
      </c>
      <c r="D7400">
        <f>SUMIF(E:E,Table1[[#This Row],[Item_Fat_Content]],N:N)</f>
        <v>6457454.3820000133</v>
      </c>
      <c r="E7400" t="s">
        <v>1608</v>
      </c>
      <c r="F7400">
        <v>6.3173691000000004E-2</v>
      </c>
      <c r="G7400" t="s">
        <v>12</v>
      </c>
      <c r="H7400">
        <v>86.185599999999994</v>
      </c>
      <c r="I7400" t="s">
        <v>31</v>
      </c>
      <c r="J7400">
        <v>1987</v>
      </c>
      <c r="K7400" t="s">
        <v>32</v>
      </c>
      <c r="L7400" t="s">
        <v>21</v>
      </c>
      <c r="M7400" t="s">
        <v>16</v>
      </c>
      <c r="N7400">
        <v>1494.0552</v>
      </c>
    </row>
    <row r="7401" spans="1:14" x14ac:dyDescent="0.3">
      <c r="A7401" t="s">
        <v>1240</v>
      </c>
      <c r="B7401">
        <v>7399</v>
      </c>
      <c r="C7401">
        <v>9.0649999999999995</v>
      </c>
      <c r="D7401">
        <f>SUMIF(E:E,Table1[[#This Row],[Item_Fat_Content]],N:N)</f>
        <v>11904094.532999987</v>
      </c>
      <c r="E7401" t="s">
        <v>11</v>
      </c>
      <c r="F7401">
        <v>0.115563679</v>
      </c>
      <c r="G7401" t="s">
        <v>41</v>
      </c>
      <c r="H7401">
        <v>96.009399999999999</v>
      </c>
      <c r="I7401" t="s">
        <v>42</v>
      </c>
      <c r="J7401">
        <v>2002</v>
      </c>
      <c r="K7401" t="str">
        <f t="shared" ref="K7401:K7402" si="584">K7400</f>
        <v>High</v>
      </c>
      <c r="L7401" t="s">
        <v>43</v>
      </c>
      <c r="M7401" t="s">
        <v>16</v>
      </c>
      <c r="N7401">
        <v>1713.7692</v>
      </c>
    </row>
    <row r="7402" spans="1:14" x14ac:dyDescent="0.3">
      <c r="A7402" t="s">
        <v>1018</v>
      </c>
      <c r="B7402">
        <v>7400</v>
      </c>
      <c r="C7402">
        <v>11.65</v>
      </c>
      <c r="D7402">
        <f>SUMIF(E:E,Table1[[#This Row],[Item_Fat_Content]],N:N)</f>
        <v>6457454.3820000133</v>
      </c>
      <c r="E7402" t="s">
        <v>1608</v>
      </c>
      <c r="F7402">
        <v>7.6278201000000004E-2</v>
      </c>
      <c r="G7402" t="s">
        <v>36</v>
      </c>
      <c r="H7402">
        <v>85.190799999999996</v>
      </c>
      <c r="I7402" t="s">
        <v>45</v>
      </c>
      <c r="J7402">
        <v>2007</v>
      </c>
      <c r="K7402" t="str">
        <f t="shared" si="584"/>
        <v>High</v>
      </c>
      <c r="L7402" t="s">
        <v>43</v>
      </c>
      <c r="M7402" t="s">
        <v>16</v>
      </c>
      <c r="N7402">
        <v>671.12639999999999</v>
      </c>
    </row>
    <row r="7403" spans="1:14" x14ac:dyDescent="0.3">
      <c r="A7403" t="s">
        <v>386</v>
      </c>
      <c r="B7403">
        <v>7401</v>
      </c>
      <c r="C7403">
        <v>18.2</v>
      </c>
      <c r="D7403">
        <f>SUMIF(E:E,Table1[[#This Row],[Item_Fat_Content]],N:N)</f>
        <v>6457454.3820000133</v>
      </c>
      <c r="E7403" t="s">
        <v>1608</v>
      </c>
      <c r="F7403">
        <v>1.2223687E-2</v>
      </c>
      <c r="G7403" t="s">
        <v>26</v>
      </c>
      <c r="H7403">
        <v>57.190399999999997</v>
      </c>
      <c r="I7403" t="s">
        <v>13</v>
      </c>
      <c r="J7403">
        <v>1999</v>
      </c>
      <c r="K7403" t="s">
        <v>14</v>
      </c>
      <c r="L7403" t="s">
        <v>15</v>
      </c>
      <c r="M7403" t="s">
        <v>16</v>
      </c>
      <c r="N7403">
        <v>1640.5311999999999</v>
      </c>
    </row>
    <row r="7404" spans="1:14" x14ac:dyDescent="0.3">
      <c r="A7404" t="s">
        <v>1548</v>
      </c>
      <c r="B7404">
        <v>7402</v>
      </c>
      <c r="C7404">
        <v>6.1150000000000002</v>
      </c>
      <c r="D7404">
        <f>SUMIF(E:E,Table1[[#This Row],[Item_Fat_Content]],N:N)</f>
        <v>6457454.3820000133</v>
      </c>
      <c r="E7404" t="s">
        <v>1608</v>
      </c>
      <c r="F7404">
        <v>1.1419301E-2</v>
      </c>
      <c r="G7404" t="s">
        <v>41</v>
      </c>
      <c r="H7404">
        <v>91.0488</v>
      </c>
      <c r="I7404" t="s">
        <v>20</v>
      </c>
      <c r="J7404">
        <v>2009</v>
      </c>
      <c r="K7404" t="s">
        <v>14</v>
      </c>
      <c r="L7404" t="s">
        <v>21</v>
      </c>
      <c r="M7404" t="s">
        <v>22</v>
      </c>
      <c r="N7404">
        <v>1629.8784000000001</v>
      </c>
    </row>
    <row r="7405" spans="1:14" x14ac:dyDescent="0.3">
      <c r="A7405" t="s">
        <v>532</v>
      </c>
      <c r="B7405">
        <v>7403</v>
      </c>
      <c r="C7405">
        <v>6.92</v>
      </c>
      <c r="D7405">
        <f>SUMIF(E:E,Table1[[#This Row],[Item_Fat_Content]],N:N)</f>
        <v>6457454.3820000133</v>
      </c>
      <c r="E7405" t="s">
        <v>1608</v>
      </c>
      <c r="F7405">
        <v>0.131458247</v>
      </c>
      <c r="G7405" t="s">
        <v>54</v>
      </c>
      <c r="H7405">
        <v>90.580399999999997</v>
      </c>
      <c r="I7405" t="s">
        <v>20</v>
      </c>
      <c r="J7405">
        <v>2009</v>
      </c>
      <c r="K7405" t="s">
        <v>14</v>
      </c>
      <c r="L7405" t="s">
        <v>21</v>
      </c>
      <c r="M7405" t="s">
        <v>22</v>
      </c>
      <c r="N7405">
        <v>183.76079999999999</v>
      </c>
    </row>
    <row r="7406" spans="1:14" x14ac:dyDescent="0.3">
      <c r="A7406" t="s">
        <v>1151</v>
      </c>
      <c r="B7406">
        <v>7404</v>
      </c>
      <c r="C7406">
        <v>7.0350000000000001</v>
      </c>
      <c r="D7406">
        <f>SUMIF(E:E,Table1[[#This Row],[Item_Fat_Content]],N:N)</f>
        <v>11904094.532999987</v>
      </c>
      <c r="E7406" t="s">
        <v>11</v>
      </c>
      <c r="F7406">
        <v>2.1883368E-2</v>
      </c>
      <c r="G7406" t="s">
        <v>41</v>
      </c>
      <c r="H7406">
        <v>263.791</v>
      </c>
      <c r="I7406" t="s">
        <v>13</v>
      </c>
      <c r="J7406">
        <v>1999</v>
      </c>
      <c r="K7406" t="s">
        <v>14</v>
      </c>
      <c r="L7406" t="s">
        <v>15</v>
      </c>
      <c r="M7406" t="s">
        <v>16</v>
      </c>
      <c r="N7406">
        <v>4996.8289999999997</v>
      </c>
    </row>
    <row r="7407" spans="1:14" x14ac:dyDescent="0.3">
      <c r="A7407" t="s">
        <v>809</v>
      </c>
      <c r="B7407">
        <v>7405</v>
      </c>
      <c r="C7407">
        <v>18.2</v>
      </c>
      <c r="D7407">
        <f>SUMIF(E:E,Table1[[#This Row],[Item_Fat_Content]],N:N)</f>
        <v>11904094.532999987</v>
      </c>
      <c r="E7407" t="s">
        <v>11</v>
      </c>
      <c r="F7407">
        <v>1.2607876E-2</v>
      </c>
      <c r="G7407" t="s">
        <v>36</v>
      </c>
      <c r="H7407">
        <v>139.81800000000001</v>
      </c>
      <c r="I7407" t="s">
        <v>48</v>
      </c>
      <c r="J7407">
        <v>1997</v>
      </c>
      <c r="K7407" t="s">
        <v>49</v>
      </c>
      <c r="L7407" t="s">
        <v>15</v>
      </c>
      <c r="M7407" t="s">
        <v>16</v>
      </c>
      <c r="N7407">
        <v>1398.18</v>
      </c>
    </row>
    <row r="7408" spans="1:14" x14ac:dyDescent="0.3">
      <c r="A7408" t="s">
        <v>1344</v>
      </c>
      <c r="B7408">
        <v>7406</v>
      </c>
      <c r="C7408">
        <v>10.5</v>
      </c>
      <c r="D7408">
        <f>SUMIF(E:E,Table1[[#This Row],[Item_Fat_Content]],N:N)</f>
        <v>6457454.3820000133</v>
      </c>
      <c r="E7408" t="s">
        <v>1608</v>
      </c>
      <c r="F7408">
        <v>2.5041738000000001E-2</v>
      </c>
      <c r="G7408" t="s">
        <v>26</v>
      </c>
      <c r="H7408">
        <v>218.7508</v>
      </c>
      <c r="I7408" t="s">
        <v>42</v>
      </c>
      <c r="J7408">
        <v>2002</v>
      </c>
      <c r="K7408" t="str">
        <f>K7407</f>
        <v>Small</v>
      </c>
      <c r="L7408" t="s">
        <v>43</v>
      </c>
      <c r="M7408" t="s">
        <v>16</v>
      </c>
      <c r="N7408">
        <v>3255.7620000000002</v>
      </c>
    </row>
    <row r="7409" spans="1:14" x14ac:dyDescent="0.3">
      <c r="A7409" t="s">
        <v>622</v>
      </c>
      <c r="B7409">
        <v>7407</v>
      </c>
      <c r="C7409">
        <v>17.600000000000001</v>
      </c>
      <c r="D7409">
        <f>SUMIF(E:E,Table1[[#This Row],[Item_Fat_Content]],N:N)</f>
        <v>11904094.532999987</v>
      </c>
      <c r="E7409" t="s">
        <v>11</v>
      </c>
      <c r="F7409">
        <v>1.8934718999999999E-2</v>
      </c>
      <c r="G7409" t="s">
        <v>56</v>
      </c>
      <c r="H7409">
        <v>237.75899999999999</v>
      </c>
      <c r="I7409" t="s">
        <v>13</v>
      </c>
      <c r="J7409">
        <v>1999</v>
      </c>
      <c r="K7409" t="s">
        <v>14</v>
      </c>
      <c r="L7409" t="s">
        <v>15</v>
      </c>
      <c r="M7409" t="s">
        <v>16</v>
      </c>
      <c r="N7409">
        <v>3545.3850000000002</v>
      </c>
    </row>
    <row r="7410" spans="1:14" x14ac:dyDescent="0.3">
      <c r="A7410" t="s">
        <v>879</v>
      </c>
      <c r="B7410">
        <v>7408</v>
      </c>
      <c r="C7410">
        <f>C7409</f>
        <v>17.600000000000001</v>
      </c>
      <c r="D7410">
        <f>SUMIF(E:E,Table1[[#This Row],[Item_Fat_Content]],N:N)</f>
        <v>11904094.532999987</v>
      </c>
      <c r="E7410" t="s">
        <v>11</v>
      </c>
      <c r="F7410">
        <v>2.1392306E-2</v>
      </c>
      <c r="G7410" t="s">
        <v>26</v>
      </c>
      <c r="H7410">
        <v>182.0976</v>
      </c>
      <c r="I7410" t="s">
        <v>38</v>
      </c>
      <c r="J7410">
        <v>1985</v>
      </c>
      <c r="K7410" t="s">
        <v>14</v>
      </c>
      <c r="L7410" t="s">
        <v>21</v>
      </c>
      <c r="M7410" t="s">
        <v>39</v>
      </c>
      <c r="N7410">
        <v>6157.3184000000001</v>
      </c>
    </row>
    <row r="7411" spans="1:14" x14ac:dyDescent="0.3">
      <c r="A7411" t="s">
        <v>1233</v>
      </c>
      <c r="B7411">
        <v>7409</v>
      </c>
      <c r="C7411">
        <v>19.75</v>
      </c>
      <c r="D7411">
        <f>SUMIF(E:E,Table1[[#This Row],[Item_Fat_Content]],N:N)</f>
        <v>11904094.532999987</v>
      </c>
      <c r="E7411" t="s">
        <v>11</v>
      </c>
      <c r="F7411">
        <v>4.1448824000000002E-2</v>
      </c>
      <c r="G7411" t="s">
        <v>26</v>
      </c>
      <c r="H7411">
        <v>116.5466</v>
      </c>
      <c r="I7411" t="s">
        <v>42</v>
      </c>
      <c r="J7411">
        <v>2002</v>
      </c>
      <c r="K7411" t="str">
        <f>K7410</f>
        <v>Medium</v>
      </c>
      <c r="L7411" t="s">
        <v>43</v>
      </c>
      <c r="M7411" t="s">
        <v>16</v>
      </c>
      <c r="N7411">
        <v>2828.3184000000001</v>
      </c>
    </row>
    <row r="7412" spans="1:14" x14ac:dyDescent="0.3">
      <c r="A7412" t="s">
        <v>1063</v>
      </c>
      <c r="B7412">
        <v>7410</v>
      </c>
      <c r="C7412">
        <v>16.5</v>
      </c>
      <c r="D7412">
        <f>SUMIF(E:E,Table1[[#This Row],[Item_Fat_Content]],N:N)</f>
        <v>11904094.532999987</v>
      </c>
      <c r="E7412" t="s">
        <v>11</v>
      </c>
      <c r="F7412">
        <v>2.8395166999999999E-2</v>
      </c>
      <c r="G7412" t="s">
        <v>36</v>
      </c>
      <c r="H7412">
        <v>91.714600000000004</v>
      </c>
      <c r="I7412" t="s">
        <v>31</v>
      </c>
      <c r="J7412">
        <v>1987</v>
      </c>
      <c r="K7412" t="s">
        <v>32</v>
      </c>
      <c r="L7412" t="s">
        <v>21</v>
      </c>
      <c r="M7412" t="s">
        <v>16</v>
      </c>
      <c r="N7412">
        <v>2462.7941999999998</v>
      </c>
    </row>
    <row r="7413" spans="1:14" x14ac:dyDescent="0.3">
      <c r="A7413" t="s">
        <v>276</v>
      </c>
      <c r="B7413">
        <v>7411</v>
      </c>
      <c r="C7413">
        <v>13.15</v>
      </c>
      <c r="D7413">
        <f>SUMIF(E:E,Table1[[#This Row],[Item_Fat_Content]],N:N)</f>
        <v>6457454.3820000133</v>
      </c>
      <c r="E7413" t="s">
        <v>1608</v>
      </c>
      <c r="F7413">
        <v>0.16522171699999999</v>
      </c>
      <c r="G7413" t="s">
        <v>26</v>
      </c>
      <c r="H7413">
        <v>172.07640000000001</v>
      </c>
      <c r="I7413" t="s">
        <v>31</v>
      </c>
      <c r="J7413">
        <v>1987</v>
      </c>
      <c r="K7413" t="s">
        <v>32</v>
      </c>
      <c r="L7413" t="s">
        <v>21</v>
      </c>
      <c r="M7413" t="s">
        <v>16</v>
      </c>
      <c r="N7413">
        <v>4466.1863999999996</v>
      </c>
    </row>
    <row r="7414" spans="1:14" x14ac:dyDescent="0.3">
      <c r="A7414" t="s">
        <v>613</v>
      </c>
      <c r="B7414">
        <v>7412</v>
      </c>
      <c r="C7414">
        <v>7.89</v>
      </c>
      <c r="D7414">
        <f>SUMIF(E:E,Table1[[#This Row],[Item_Fat_Content]],N:N)</f>
        <v>11904094.532999987</v>
      </c>
      <c r="E7414" t="s">
        <v>11</v>
      </c>
      <c r="F7414">
        <v>3.6127671E-2</v>
      </c>
      <c r="G7414" t="s">
        <v>12</v>
      </c>
      <c r="H7414">
        <v>117.4782</v>
      </c>
      <c r="I7414" t="s">
        <v>60</v>
      </c>
      <c r="J7414">
        <v>2004</v>
      </c>
      <c r="K7414" t="s">
        <v>49</v>
      </c>
      <c r="L7414" t="s">
        <v>43</v>
      </c>
      <c r="M7414" t="s">
        <v>16</v>
      </c>
      <c r="N7414">
        <v>2026.0293999999999</v>
      </c>
    </row>
    <row r="7415" spans="1:14" x14ac:dyDescent="0.3">
      <c r="A7415" t="s">
        <v>443</v>
      </c>
      <c r="B7415">
        <v>7413</v>
      </c>
      <c r="C7415">
        <v>20.5</v>
      </c>
      <c r="D7415">
        <f>SUMIF(E:E,Table1[[#This Row],[Item_Fat_Content]],N:N)</f>
        <v>6457454.3820000133</v>
      </c>
      <c r="E7415" t="s">
        <v>1608</v>
      </c>
      <c r="F7415">
        <v>1.9277945000000001E-2</v>
      </c>
      <c r="G7415" t="s">
        <v>41</v>
      </c>
      <c r="H7415">
        <v>82.859200000000001</v>
      </c>
      <c r="I7415" t="s">
        <v>20</v>
      </c>
      <c r="J7415">
        <v>2009</v>
      </c>
      <c r="K7415" t="s">
        <v>14</v>
      </c>
      <c r="L7415" t="s">
        <v>21</v>
      </c>
      <c r="M7415" t="s">
        <v>22</v>
      </c>
      <c r="N7415">
        <v>1733.7431999999999</v>
      </c>
    </row>
    <row r="7416" spans="1:14" x14ac:dyDescent="0.3">
      <c r="A7416" t="s">
        <v>686</v>
      </c>
      <c r="B7416">
        <v>7414</v>
      </c>
      <c r="C7416">
        <v>16.25</v>
      </c>
      <c r="D7416">
        <f>SUMIF(E:E,Table1[[#This Row],[Item_Fat_Content]],N:N)</f>
        <v>11904094.532999987</v>
      </c>
      <c r="E7416" t="s">
        <v>11</v>
      </c>
      <c r="F7416">
        <v>5.7629898999999998E-2</v>
      </c>
      <c r="G7416" t="s">
        <v>26</v>
      </c>
      <c r="H7416">
        <v>123.9046</v>
      </c>
      <c r="I7416" t="s">
        <v>20</v>
      </c>
      <c r="J7416">
        <v>2009</v>
      </c>
      <c r="K7416" t="s">
        <v>14</v>
      </c>
      <c r="L7416" t="s">
        <v>21</v>
      </c>
      <c r="M7416" t="s">
        <v>22</v>
      </c>
      <c r="N7416">
        <v>1120.5414000000001</v>
      </c>
    </row>
    <row r="7417" spans="1:14" x14ac:dyDescent="0.3">
      <c r="A7417" t="s">
        <v>1337</v>
      </c>
      <c r="B7417">
        <v>7415</v>
      </c>
      <c r="C7417">
        <v>12.6</v>
      </c>
      <c r="D7417">
        <f>SUMIF(E:E,Table1[[#This Row],[Item_Fat_Content]],N:N)</f>
        <v>11904094.532999987</v>
      </c>
      <c r="E7417" t="s">
        <v>11</v>
      </c>
      <c r="F7417">
        <v>9.6212432000000001E-2</v>
      </c>
      <c r="G7417" t="s">
        <v>36</v>
      </c>
      <c r="H7417">
        <v>207.2612</v>
      </c>
      <c r="I7417" t="s">
        <v>48</v>
      </c>
      <c r="J7417">
        <v>1997</v>
      </c>
      <c r="K7417" t="s">
        <v>49</v>
      </c>
      <c r="L7417" t="s">
        <v>15</v>
      </c>
      <c r="M7417" t="s">
        <v>16</v>
      </c>
      <c r="N7417">
        <v>4390.2852000000003</v>
      </c>
    </row>
    <row r="7418" spans="1:14" x14ac:dyDescent="0.3">
      <c r="A7418" t="s">
        <v>1384</v>
      </c>
      <c r="B7418">
        <v>7416</v>
      </c>
      <c r="C7418">
        <f>C7417</f>
        <v>12.6</v>
      </c>
      <c r="D7418">
        <f>SUMIF(E:E,Table1[[#This Row],[Item_Fat_Content]],N:N)</f>
        <v>11904094.532999987</v>
      </c>
      <c r="E7418" t="s">
        <v>11</v>
      </c>
      <c r="F7418">
        <v>2.4387984000000001E-2</v>
      </c>
      <c r="G7418" t="s">
        <v>34</v>
      </c>
      <c r="H7418">
        <v>92.446200000000005</v>
      </c>
      <c r="I7418" t="s">
        <v>65</v>
      </c>
      <c r="J7418">
        <v>1985</v>
      </c>
      <c r="K7418" t="s">
        <v>49</v>
      </c>
      <c r="L7418" t="s">
        <v>15</v>
      </c>
      <c r="M7418" t="s">
        <v>28</v>
      </c>
      <c r="N7418">
        <v>185.0924</v>
      </c>
    </row>
    <row r="7419" spans="1:14" x14ac:dyDescent="0.3">
      <c r="A7419" t="s">
        <v>1367</v>
      </c>
      <c r="B7419">
        <v>7417</v>
      </c>
      <c r="C7419">
        <v>8.7750000000000004</v>
      </c>
      <c r="D7419">
        <f>SUMIF(E:E,Table1[[#This Row],[Item_Fat_Content]],N:N)</f>
        <v>11904094.532999987</v>
      </c>
      <c r="E7419" t="s">
        <v>11</v>
      </c>
      <c r="F7419">
        <v>2.1647195000000001E-2</v>
      </c>
      <c r="G7419" t="s">
        <v>26</v>
      </c>
      <c r="H7419">
        <v>109.5228</v>
      </c>
      <c r="I7419" t="s">
        <v>42</v>
      </c>
      <c r="J7419">
        <v>2002</v>
      </c>
      <c r="K7419" t="str">
        <f>K7418</f>
        <v>Small</v>
      </c>
      <c r="L7419" t="s">
        <v>43</v>
      </c>
      <c r="M7419" t="s">
        <v>16</v>
      </c>
      <c r="N7419">
        <v>994.70519999999999</v>
      </c>
    </row>
    <row r="7420" spans="1:14" x14ac:dyDescent="0.3">
      <c r="A7420" t="s">
        <v>721</v>
      </c>
      <c r="B7420">
        <v>7418</v>
      </c>
      <c r="C7420">
        <v>7.42</v>
      </c>
      <c r="D7420">
        <f>SUMIF(E:E,Table1[[#This Row],[Item_Fat_Content]],N:N)</f>
        <v>6457454.3820000133</v>
      </c>
      <c r="E7420" t="s">
        <v>1608</v>
      </c>
      <c r="F7420">
        <v>2.1573644999999999E-2</v>
      </c>
      <c r="G7420" t="s">
        <v>259</v>
      </c>
      <c r="H7420">
        <v>184.65819999999999</v>
      </c>
      <c r="I7420" t="s">
        <v>48</v>
      </c>
      <c r="J7420">
        <v>1997</v>
      </c>
      <c r="K7420" t="s">
        <v>49</v>
      </c>
      <c r="L7420" t="s">
        <v>15</v>
      </c>
      <c r="M7420" t="s">
        <v>16</v>
      </c>
      <c r="N7420">
        <v>5015.4714000000004</v>
      </c>
    </row>
    <row r="7421" spans="1:14" x14ac:dyDescent="0.3">
      <c r="A7421" t="s">
        <v>1579</v>
      </c>
      <c r="B7421">
        <v>7419</v>
      </c>
      <c r="C7421">
        <v>8.67</v>
      </c>
      <c r="D7421">
        <f>SUMIF(E:E,Table1[[#This Row],[Item_Fat_Content]],N:N)</f>
        <v>11904094.532999987</v>
      </c>
      <c r="E7421" t="s">
        <v>11</v>
      </c>
      <c r="F7421">
        <v>6.5424207999999998E-2</v>
      </c>
      <c r="G7421" t="s">
        <v>19</v>
      </c>
      <c r="H7421">
        <v>145.81280000000001</v>
      </c>
      <c r="I7421" t="s">
        <v>60</v>
      </c>
      <c r="J7421">
        <v>2004</v>
      </c>
      <c r="K7421" t="s">
        <v>49</v>
      </c>
      <c r="L7421" t="s">
        <v>43</v>
      </c>
      <c r="M7421" t="s">
        <v>16</v>
      </c>
      <c r="N7421">
        <v>2444.8175999999999</v>
      </c>
    </row>
    <row r="7422" spans="1:14" x14ac:dyDescent="0.3">
      <c r="A7422" t="s">
        <v>1538</v>
      </c>
      <c r="B7422">
        <v>7420</v>
      </c>
      <c r="C7422">
        <v>8.77</v>
      </c>
      <c r="D7422">
        <f>SUMIF(E:E,Table1[[#This Row],[Item_Fat_Content]],N:N)</f>
        <v>6457454.3820000133</v>
      </c>
      <c r="E7422" t="s">
        <v>1608</v>
      </c>
      <c r="F7422">
        <v>4.6866330999999997E-2</v>
      </c>
      <c r="G7422" t="s">
        <v>26</v>
      </c>
      <c r="H7422">
        <v>170.54220000000001</v>
      </c>
      <c r="I7422" t="s">
        <v>42</v>
      </c>
      <c r="J7422">
        <v>2002</v>
      </c>
      <c r="K7422" t="str">
        <f>K7421</f>
        <v>Small</v>
      </c>
      <c r="L7422" t="s">
        <v>43</v>
      </c>
      <c r="M7422" t="s">
        <v>16</v>
      </c>
      <c r="N7422">
        <v>1551.9798000000001</v>
      </c>
    </row>
    <row r="7423" spans="1:14" x14ac:dyDescent="0.3">
      <c r="A7423" t="s">
        <v>1604</v>
      </c>
      <c r="B7423">
        <v>7421</v>
      </c>
      <c r="C7423">
        <v>19.350000000000001</v>
      </c>
      <c r="D7423">
        <f>SUMIF(E:E,Table1[[#This Row],[Item_Fat_Content]],N:N)</f>
        <v>6457454.3820000133</v>
      </c>
      <c r="E7423" t="s">
        <v>1608</v>
      </c>
      <c r="F7423">
        <v>0</v>
      </c>
      <c r="G7423" t="s">
        <v>26</v>
      </c>
      <c r="H7423">
        <v>238.65639999999999</v>
      </c>
      <c r="I7423" t="s">
        <v>31</v>
      </c>
      <c r="J7423">
        <v>1987</v>
      </c>
      <c r="K7423" t="s">
        <v>32</v>
      </c>
      <c r="L7423" t="s">
        <v>21</v>
      </c>
      <c r="M7423" t="s">
        <v>16</v>
      </c>
      <c r="N7423">
        <v>3575.346</v>
      </c>
    </row>
    <row r="7424" spans="1:14" x14ac:dyDescent="0.3">
      <c r="A7424" t="s">
        <v>890</v>
      </c>
      <c r="B7424">
        <v>7422</v>
      </c>
      <c r="C7424">
        <v>16.25</v>
      </c>
      <c r="D7424">
        <f>SUMIF(E:E,Table1[[#This Row],[Item_Fat_Content]],N:N)</f>
        <v>11904094.532999987</v>
      </c>
      <c r="E7424" t="s">
        <v>11</v>
      </c>
      <c r="F7424">
        <v>8.7102593000000006E-2</v>
      </c>
      <c r="G7424" t="s">
        <v>12</v>
      </c>
      <c r="H7424">
        <v>96.040999999999997</v>
      </c>
      <c r="I7424" t="s">
        <v>31</v>
      </c>
      <c r="J7424">
        <v>1987</v>
      </c>
      <c r="K7424" t="s">
        <v>32</v>
      </c>
      <c r="L7424" t="s">
        <v>21</v>
      </c>
      <c r="M7424" t="s">
        <v>16</v>
      </c>
      <c r="N7424">
        <v>868.86900000000003</v>
      </c>
    </row>
    <row r="7425" spans="1:14" x14ac:dyDescent="0.3">
      <c r="A7425" t="s">
        <v>1156</v>
      </c>
      <c r="B7425">
        <v>7423</v>
      </c>
      <c r="C7425">
        <v>11.5</v>
      </c>
      <c r="D7425">
        <f>SUMIF(E:E,Table1[[#This Row],[Item_Fat_Content]],N:N)</f>
        <v>11904094.532999987</v>
      </c>
      <c r="E7425" t="s">
        <v>11</v>
      </c>
      <c r="F7425">
        <v>1.7742020000000001E-2</v>
      </c>
      <c r="G7425" t="s">
        <v>56</v>
      </c>
      <c r="H7425">
        <v>129.6626</v>
      </c>
      <c r="I7425" t="s">
        <v>45</v>
      </c>
      <c r="J7425">
        <v>2007</v>
      </c>
      <c r="K7425" t="str">
        <f>K7424</f>
        <v>High</v>
      </c>
      <c r="L7425" t="s">
        <v>43</v>
      </c>
      <c r="M7425" t="s">
        <v>16</v>
      </c>
      <c r="N7425">
        <v>1836.2764</v>
      </c>
    </row>
    <row r="7426" spans="1:14" x14ac:dyDescent="0.3">
      <c r="A7426" t="s">
        <v>1258</v>
      </c>
      <c r="B7426">
        <v>7424</v>
      </c>
      <c r="C7426">
        <v>11.1</v>
      </c>
      <c r="D7426">
        <f>SUMIF(E:E,Table1[[#This Row],[Item_Fat_Content]],N:N)</f>
        <v>11904094.532999987</v>
      </c>
      <c r="E7426" t="s">
        <v>11</v>
      </c>
      <c r="F7426">
        <v>1.0632752000000001E-2</v>
      </c>
      <c r="G7426" t="s">
        <v>73</v>
      </c>
      <c r="H7426">
        <v>82.590800000000002</v>
      </c>
      <c r="I7426" t="s">
        <v>31</v>
      </c>
      <c r="J7426">
        <v>1987</v>
      </c>
      <c r="K7426" t="s">
        <v>32</v>
      </c>
      <c r="L7426" t="s">
        <v>21</v>
      </c>
      <c r="M7426" t="s">
        <v>16</v>
      </c>
      <c r="N7426">
        <v>1510.0344</v>
      </c>
    </row>
    <row r="7427" spans="1:14" x14ac:dyDescent="0.3">
      <c r="A7427" t="s">
        <v>814</v>
      </c>
      <c r="B7427">
        <v>7425</v>
      </c>
      <c r="C7427">
        <f>C7426</f>
        <v>11.1</v>
      </c>
      <c r="D7427">
        <f>SUMIF(E:E,Table1[[#This Row],[Item_Fat_Content]],N:N)</f>
        <v>6457454.3820000133</v>
      </c>
      <c r="E7427" t="s">
        <v>1608</v>
      </c>
      <c r="F7427">
        <v>3.1116081E-2</v>
      </c>
      <c r="G7427" t="s">
        <v>73</v>
      </c>
      <c r="H7427">
        <v>55.264000000000003</v>
      </c>
      <c r="I7427" t="s">
        <v>38</v>
      </c>
      <c r="J7427">
        <v>1985</v>
      </c>
      <c r="K7427" t="s">
        <v>14</v>
      </c>
      <c r="L7427" t="s">
        <v>21</v>
      </c>
      <c r="M7427" t="s">
        <v>39</v>
      </c>
      <c r="N7427">
        <v>1544.6559999999999</v>
      </c>
    </row>
    <row r="7428" spans="1:14" x14ac:dyDescent="0.3">
      <c r="A7428" t="s">
        <v>1292</v>
      </c>
      <c r="B7428">
        <v>7426</v>
      </c>
      <c r="C7428">
        <v>5.59</v>
      </c>
      <c r="D7428">
        <f>SUMIF(E:E,Table1[[#This Row],[Item_Fat_Content]],N:N)</f>
        <v>6457454.3820000133</v>
      </c>
      <c r="E7428" t="s">
        <v>1608</v>
      </c>
      <c r="F7428">
        <v>5.6717610000000002E-2</v>
      </c>
      <c r="G7428" t="s">
        <v>36</v>
      </c>
      <c r="H7428">
        <v>62.916800000000002</v>
      </c>
      <c r="I7428" t="s">
        <v>42</v>
      </c>
      <c r="J7428">
        <v>2002</v>
      </c>
      <c r="K7428" t="str">
        <f>K7427</f>
        <v>Medium</v>
      </c>
      <c r="L7428" t="s">
        <v>43</v>
      </c>
      <c r="M7428" t="s">
        <v>16</v>
      </c>
      <c r="N7428">
        <v>1406.1695999999999</v>
      </c>
    </row>
    <row r="7429" spans="1:14" x14ac:dyDescent="0.3">
      <c r="A7429" t="s">
        <v>123</v>
      </c>
      <c r="B7429">
        <v>7427</v>
      </c>
      <c r="C7429">
        <f>C7428</f>
        <v>5.59</v>
      </c>
      <c r="D7429">
        <f>SUMIF(E:E,Table1[[#This Row],[Item_Fat_Content]],N:N)</f>
        <v>11904094.532999987</v>
      </c>
      <c r="E7429" t="s">
        <v>11</v>
      </c>
      <c r="F7429">
        <v>7.9931185000000002E-2</v>
      </c>
      <c r="G7429" t="s">
        <v>73</v>
      </c>
      <c r="H7429">
        <v>219.7456</v>
      </c>
      <c r="I7429" t="s">
        <v>65</v>
      </c>
      <c r="J7429">
        <v>1985</v>
      </c>
      <c r="K7429" t="s">
        <v>49</v>
      </c>
      <c r="L7429" t="s">
        <v>15</v>
      </c>
      <c r="M7429" t="s">
        <v>28</v>
      </c>
      <c r="N7429">
        <v>884.18240000000003</v>
      </c>
    </row>
    <row r="7430" spans="1:14" x14ac:dyDescent="0.3">
      <c r="A7430" t="s">
        <v>680</v>
      </c>
      <c r="B7430">
        <v>7428</v>
      </c>
      <c r="C7430">
        <v>6.55</v>
      </c>
      <c r="D7430">
        <f>SUMIF(E:E,Table1[[#This Row],[Item_Fat_Content]],N:N)</f>
        <v>11904094.532999987</v>
      </c>
      <c r="E7430" t="s">
        <v>11</v>
      </c>
      <c r="F7430">
        <v>2.4505418000000001E-2</v>
      </c>
      <c r="G7430" t="s">
        <v>78</v>
      </c>
      <c r="H7430">
        <v>102.9332</v>
      </c>
      <c r="I7430" t="s">
        <v>31</v>
      </c>
      <c r="J7430">
        <v>1987</v>
      </c>
      <c r="K7430" t="s">
        <v>32</v>
      </c>
      <c r="L7430" t="s">
        <v>21</v>
      </c>
      <c r="M7430" t="s">
        <v>16</v>
      </c>
      <c r="N7430">
        <v>1845.5976000000001</v>
      </c>
    </row>
    <row r="7431" spans="1:14" x14ac:dyDescent="0.3">
      <c r="A7431" t="s">
        <v>436</v>
      </c>
      <c r="B7431">
        <v>7429</v>
      </c>
      <c r="C7431">
        <v>6.85</v>
      </c>
      <c r="D7431">
        <f>SUMIF(E:E,Table1[[#This Row],[Item_Fat_Content]],N:N)</f>
        <v>11904094.532999987</v>
      </c>
      <c r="E7431" t="s">
        <v>11</v>
      </c>
      <c r="F7431">
        <v>3.8301920000000003E-2</v>
      </c>
      <c r="G7431" t="s">
        <v>41</v>
      </c>
      <c r="H7431">
        <v>261.25940000000003</v>
      </c>
      <c r="I7431" t="s">
        <v>27</v>
      </c>
      <c r="J7431">
        <v>1998</v>
      </c>
      <c r="K7431" t="str">
        <f>K7430</f>
        <v>High</v>
      </c>
      <c r="L7431" t="s">
        <v>21</v>
      </c>
      <c r="M7431" t="s">
        <v>28</v>
      </c>
      <c r="N7431">
        <v>1046.6376</v>
      </c>
    </row>
    <row r="7432" spans="1:14" x14ac:dyDescent="0.3">
      <c r="A7432" t="s">
        <v>1229</v>
      </c>
      <c r="B7432">
        <v>7430</v>
      </c>
      <c r="C7432">
        <v>21.25</v>
      </c>
      <c r="D7432">
        <f>SUMIF(E:E,Table1[[#This Row],[Item_Fat_Content]],N:N)</f>
        <v>11904094.532999987</v>
      </c>
      <c r="E7432" t="s">
        <v>11</v>
      </c>
      <c r="F7432">
        <v>2.4693927000000001E-2</v>
      </c>
      <c r="G7432" t="s">
        <v>30</v>
      </c>
      <c r="H7432">
        <v>144.11019999999999</v>
      </c>
      <c r="I7432" t="s">
        <v>13</v>
      </c>
      <c r="J7432">
        <v>1999</v>
      </c>
      <c r="K7432" t="s">
        <v>14</v>
      </c>
      <c r="L7432" t="s">
        <v>15</v>
      </c>
      <c r="M7432" t="s">
        <v>16</v>
      </c>
      <c r="N7432">
        <v>1749.7224000000001</v>
      </c>
    </row>
    <row r="7433" spans="1:14" x14ac:dyDescent="0.3">
      <c r="A7433" t="s">
        <v>1258</v>
      </c>
      <c r="B7433">
        <v>7431</v>
      </c>
      <c r="C7433">
        <f>C7432</f>
        <v>21.25</v>
      </c>
      <c r="D7433">
        <f>SUMIF(E:E,Table1[[#This Row],[Item_Fat_Content]],N:N)</f>
        <v>11904094.532999987</v>
      </c>
      <c r="E7433" t="s">
        <v>11</v>
      </c>
      <c r="F7433">
        <v>1.0590074999999999E-2</v>
      </c>
      <c r="G7433" t="s">
        <v>73</v>
      </c>
      <c r="H7433">
        <v>84.690799999999996</v>
      </c>
      <c r="I7433" t="s">
        <v>38</v>
      </c>
      <c r="J7433">
        <v>1985</v>
      </c>
      <c r="K7433" t="s">
        <v>14</v>
      </c>
      <c r="L7433" t="s">
        <v>21</v>
      </c>
      <c r="M7433" t="s">
        <v>39</v>
      </c>
      <c r="N7433">
        <v>3691.1952000000001</v>
      </c>
    </row>
    <row r="7434" spans="1:14" x14ac:dyDescent="0.3">
      <c r="A7434" t="s">
        <v>1561</v>
      </c>
      <c r="B7434">
        <v>7432</v>
      </c>
      <c r="C7434">
        <v>12.8</v>
      </c>
      <c r="D7434">
        <f>SUMIF(E:E,Table1[[#This Row],[Item_Fat_Content]],N:N)</f>
        <v>6457454.3820000133</v>
      </c>
      <c r="E7434" t="s">
        <v>1608</v>
      </c>
      <c r="F7434">
        <v>0.190569038</v>
      </c>
      <c r="G7434" t="s">
        <v>78</v>
      </c>
      <c r="H7434">
        <v>138.78380000000001</v>
      </c>
      <c r="I7434" t="s">
        <v>27</v>
      </c>
      <c r="J7434">
        <v>1998</v>
      </c>
      <c r="K7434" t="str">
        <f>K7433</f>
        <v>Medium</v>
      </c>
      <c r="L7434" t="s">
        <v>21</v>
      </c>
      <c r="M7434" t="s">
        <v>28</v>
      </c>
      <c r="N7434">
        <v>280.9676</v>
      </c>
    </row>
    <row r="7435" spans="1:14" x14ac:dyDescent="0.3">
      <c r="A7435" t="s">
        <v>144</v>
      </c>
      <c r="B7435">
        <v>7433</v>
      </c>
      <c r="C7435">
        <v>8.31</v>
      </c>
      <c r="D7435">
        <f>SUMIF(E:E,Table1[[#This Row],[Item_Fat_Content]],N:N)</f>
        <v>6457454.3820000133</v>
      </c>
      <c r="E7435" t="s">
        <v>1608</v>
      </c>
      <c r="F7435">
        <v>0</v>
      </c>
      <c r="G7435" t="s">
        <v>36</v>
      </c>
      <c r="H7435">
        <v>177.40280000000001</v>
      </c>
      <c r="I7435" t="s">
        <v>48</v>
      </c>
      <c r="J7435">
        <v>1997</v>
      </c>
      <c r="K7435" t="s">
        <v>49</v>
      </c>
      <c r="L7435" t="s">
        <v>15</v>
      </c>
      <c r="M7435" t="s">
        <v>16</v>
      </c>
      <c r="N7435">
        <v>3896.2615999999998</v>
      </c>
    </row>
    <row r="7436" spans="1:14" x14ac:dyDescent="0.3">
      <c r="A7436" t="s">
        <v>370</v>
      </c>
      <c r="B7436">
        <v>7434</v>
      </c>
      <c r="C7436">
        <v>12.1</v>
      </c>
      <c r="D7436">
        <f>SUMIF(E:E,Table1[[#This Row],[Item_Fat_Content]],N:N)</f>
        <v>11904094.532999987</v>
      </c>
      <c r="E7436" t="s">
        <v>11</v>
      </c>
      <c r="F7436">
        <v>1.6826747999999999E-2</v>
      </c>
      <c r="G7436" t="s">
        <v>58</v>
      </c>
      <c r="H7436">
        <v>179.166</v>
      </c>
      <c r="I7436" t="s">
        <v>48</v>
      </c>
      <c r="J7436">
        <v>1997</v>
      </c>
      <c r="K7436" t="s">
        <v>49</v>
      </c>
      <c r="L7436" t="s">
        <v>15</v>
      </c>
      <c r="M7436" t="s">
        <v>16</v>
      </c>
      <c r="N7436">
        <v>3056.0219999999999</v>
      </c>
    </row>
    <row r="7437" spans="1:14" x14ac:dyDescent="0.3">
      <c r="A7437" t="s">
        <v>445</v>
      </c>
      <c r="B7437">
        <v>7435</v>
      </c>
      <c r="C7437">
        <f>C7436</f>
        <v>12.1</v>
      </c>
      <c r="D7437">
        <f>SUMIF(E:E,Table1[[#This Row],[Item_Fat_Content]],N:N)</f>
        <v>11904094.532999987</v>
      </c>
      <c r="E7437" t="s">
        <v>11</v>
      </c>
      <c r="F7437">
        <v>8.8394114999999995E-2</v>
      </c>
      <c r="G7437" t="s">
        <v>41</v>
      </c>
      <c r="H7437">
        <v>194.74520000000001</v>
      </c>
      <c r="I7437" t="s">
        <v>38</v>
      </c>
      <c r="J7437">
        <v>1985</v>
      </c>
      <c r="K7437" t="s">
        <v>14</v>
      </c>
      <c r="L7437" t="s">
        <v>21</v>
      </c>
      <c r="M7437" t="s">
        <v>39</v>
      </c>
      <c r="N7437">
        <v>5872.3559999999998</v>
      </c>
    </row>
    <row r="7438" spans="1:14" x14ac:dyDescent="0.3">
      <c r="A7438" t="s">
        <v>1331</v>
      </c>
      <c r="B7438">
        <v>7436</v>
      </c>
      <c r="C7438">
        <v>20.25</v>
      </c>
      <c r="D7438">
        <f>SUMIF(E:E,Table1[[#This Row],[Item_Fat_Content]],N:N)</f>
        <v>11904094.532999987</v>
      </c>
      <c r="E7438" t="s">
        <v>11</v>
      </c>
      <c r="F7438">
        <v>0</v>
      </c>
      <c r="G7438" t="s">
        <v>30</v>
      </c>
      <c r="H7438">
        <v>145.64179999999999</v>
      </c>
      <c r="I7438" t="s">
        <v>31</v>
      </c>
      <c r="J7438">
        <v>1987</v>
      </c>
      <c r="K7438" t="s">
        <v>32</v>
      </c>
      <c r="L7438" t="s">
        <v>21</v>
      </c>
      <c r="M7438" t="s">
        <v>16</v>
      </c>
      <c r="N7438">
        <v>3384.2613999999999</v>
      </c>
    </row>
    <row r="7439" spans="1:14" x14ac:dyDescent="0.3">
      <c r="A7439" t="s">
        <v>508</v>
      </c>
      <c r="B7439">
        <v>7437</v>
      </c>
      <c r="C7439">
        <f t="shared" ref="C7439:C7440" si="585">C7438</f>
        <v>20.25</v>
      </c>
      <c r="D7439">
        <f>SUMIF(E:E,Table1[[#This Row],[Item_Fat_Content]],N:N)</f>
        <v>11904094.532999987</v>
      </c>
      <c r="E7439" t="s">
        <v>11</v>
      </c>
      <c r="F7439">
        <v>0.12978357700000001</v>
      </c>
      <c r="G7439" t="s">
        <v>34</v>
      </c>
      <c r="H7439">
        <v>78.232799999999997</v>
      </c>
      <c r="I7439" t="s">
        <v>38</v>
      </c>
      <c r="J7439">
        <v>1985</v>
      </c>
      <c r="K7439" t="s">
        <v>14</v>
      </c>
      <c r="L7439" t="s">
        <v>21</v>
      </c>
      <c r="M7439" t="s">
        <v>39</v>
      </c>
      <c r="N7439">
        <v>1004.0264</v>
      </c>
    </row>
    <row r="7440" spans="1:14" x14ac:dyDescent="0.3">
      <c r="A7440" t="s">
        <v>829</v>
      </c>
      <c r="B7440">
        <v>7438</v>
      </c>
      <c r="C7440">
        <f t="shared" si="585"/>
        <v>20.25</v>
      </c>
      <c r="D7440">
        <f>SUMIF(E:E,Table1[[#This Row],[Item_Fat_Content]],N:N)</f>
        <v>6457454.3820000133</v>
      </c>
      <c r="E7440" t="s">
        <v>1608</v>
      </c>
      <c r="F7440">
        <v>0</v>
      </c>
      <c r="G7440" t="s">
        <v>36</v>
      </c>
      <c r="H7440">
        <v>262.89100000000002</v>
      </c>
      <c r="I7440" t="s">
        <v>65</v>
      </c>
      <c r="J7440">
        <v>1985</v>
      </c>
      <c r="K7440" t="s">
        <v>49</v>
      </c>
      <c r="L7440" t="s">
        <v>15</v>
      </c>
      <c r="M7440" t="s">
        <v>28</v>
      </c>
      <c r="N7440">
        <v>788.97299999999996</v>
      </c>
    </row>
    <row r="7441" spans="1:14" x14ac:dyDescent="0.3">
      <c r="A7441" t="s">
        <v>963</v>
      </c>
      <c r="B7441">
        <v>7439</v>
      </c>
      <c r="C7441">
        <v>16.75</v>
      </c>
      <c r="D7441">
        <f>SUMIF(E:E,Table1[[#This Row],[Item_Fat_Content]],N:N)</f>
        <v>11904094.532999987</v>
      </c>
      <c r="E7441" t="s">
        <v>11</v>
      </c>
      <c r="F7441">
        <v>0</v>
      </c>
      <c r="G7441" t="s">
        <v>36</v>
      </c>
      <c r="H7441">
        <v>156.16300000000001</v>
      </c>
      <c r="I7441" t="s">
        <v>48</v>
      </c>
      <c r="J7441">
        <v>1997</v>
      </c>
      <c r="K7441" t="s">
        <v>49</v>
      </c>
      <c r="L7441" t="s">
        <v>15</v>
      </c>
      <c r="M7441" t="s">
        <v>16</v>
      </c>
      <c r="N7441">
        <v>2816.3339999999998</v>
      </c>
    </row>
    <row r="7442" spans="1:14" x14ac:dyDescent="0.3">
      <c r="A7442" t="s">
        <v>308</v>
      </c>
      <c r="B7442">
        <v>7440</v>
      </c>
      <c r="C7442">
        <v>7.0750000000000002</v>
      </c>
      <c r="D7442">
        <f>SUMIF(E:E,Table1[[#This Row],[Item_Fat_Content]],N:N)</f>
        <v>11904094.532999987</v>
      </c>
      <c r="E7442" t="s">
        <v>11</v>
      </c>
      <c r="F7442">
        <v>5.8465268000000001E-2</v>
      </c>
      <c r="G7442" t="s">
        <v>12</v>
      </c>
      <c r="H7442">
        <v>145.31280000000001</v>
      </c>
      <c r="I7442" t="s">
        <v>42</v>
      </c>
      <c r="J7442">
        <v>2002</v>
      </c>
      <c r="K7442" t="str">
        <f>K7441</f>
        <v>Small</v>
      </c>
      <c r="L7442" t="s">
        <v>43</v>
      </c>
      <c r="M7442" t="s">
        <v>16</v>
      </c>
      <c r="N7442">
        <v>1869.5663999999999</v>
      </c>
    </row>
    <row r="7443" spans="1:14" x14ac:dyDescent="0.3">
      <c r="A7443" t="s">
        <v>217</v>
      </c>
      <c r="B7443">
        <v>7441</v>
      </c>
      <c r="C7443">
        <v>11.1</v>
      </c>
      <c r="D7443">
        <f>SUMIF(E:E,Table1[[#This Row],[Item_Fat_Content]],N:N)</f>
        <v>6457454.3820000133</v>
      </c>
      <c r="E7443" t="s">
        <v>1608</v>
      </c>
      <c r="F7443">
        <v>5.3765212E-2</v>
      </c>
      <c r="G7443" t="s">
        <v>26</v>
      </c>
      <c r="H7443">
        <v>163.15260000000001</v>
      </c>
      <c r="I7443" t="s">
        <v>60</v>
      </c>
      <c r="J7443">
        <v>2004</v>
      </c>
      <c r="K7443" t="s">
        <v>49</v>
      </c>
      <c r="L7443" t="s">
        <v>43</v>
      </c>
      <c r="M7443" t="s">
        <v>16</v>
      </c>
      <c r="N7443">
        <v>1808.9785999999999</v>
      </c>
    </row>
    <row r="7444" spans="1:14" x14ac:dyDescent="0.3">
      <c r="A7444" t="s">
        <v>1357</v>
      </c>
      <c r="B7444">
        <v>7442</v>
      </c>
      <c r="C7444">
        <v>6.63</v>
      </c>
      <c r="D7444">
        <f>SUMIF(E:E,Table1[[#This Row],[Item_Fat_Content]],N:N)</f>
        <v>6457454.3820000133</v>
      </c>
      <c r="E7444" t="s">
        <v>1608</v>
      </c>
      <c r="F7444">
        <v>1.098386E-2</v>
      </c>
      <c r="G7444" t="s">
        <v>36</v>
      </c>
      <c r="H7444">
        <v>55.458799999999997</v>
      </c>
      <c r="I7444" t="s">
        <v>20</v>
      </c>
      <c r="J7444">
        <v>2009</v>
      </c>
      <c r="K7444" t="s">
        <v>14</v>
      </c>
      <c r="L7444" t="s">
        <v>21</v>
      </c>
      <c r="M7444" t="s">
        <v>22</v>
      </c>
      <c r="N7444">
        <v>343.55279999999999</v>
      </c>
    </row>
    <row r="7445" spans="1:14" x14ac:dyDescent="0.3">
      <c r="A7445" t="s">
        <v>1109</v>
      </c>
      <c r="B7445">
        <v>7443</v>
      </c>
      <c r="C7445">
        <v>8.9350000000000005</v>
      </c>
      <c r="D7445">
        <f>SUMIF(E:E,Table1[[#This Row],[Item_Fat_Content]],N:N)</f>
        <v>11904094.532999987</v>
      </c>
      <c r="E7445" t="s">
        <v>11</v>
      </c>
      <c r="F7445">
        <v>4.0245221999999997E-2</v>
      </c>
      <c r="G7445" t="s">
        <v>41</v>
      </c>
      <c r="H7445">
        <v>54.9298</v>
      </c>
      <c r="I7445" t="s">
        <v>13</v>
      </c>
      <c r="J7445">
        <v>1999</v>
      </c>
      <c r="K7445" t="s">
        <v>14</v>
      </c>
      <c r="L7445" t="s">
        <v>15</v>
      </c>
      <c r="M7445" t="s">
        <v>16</v>
      </c>
      <c r="N7445">
        <v>1348.2449999999999</v>
      </c>
    </row>
    <row r="7446" spans="1:14" x14ac:dyDescent="0.3">
      <c r="A7446" t="s">
        <v>425</v>
      </c>
      <c r="B7446">
        <v>7444</v>
      </c>
      <c r="C7446">
        <v>7.9349999999999996</v>
      </c>
      <c r="D7446">
        <f>SUMIF(E:E,Table1[[#This Row],[Item_Fat_Content]],N:N)</f>
        <v>11904094.532999987</v>
      </c>
      <c r="E7446" t="s">
        <v>11</v>
      </c>
      <c r="F7446">
        <v>1.7253305E-2</v>
      </c>
      <c r="G7446" t="s">
        <v>12</v>
      </c>
      <c r="H7446">
        <v>51.435000000000002</v>
      </c>
      <c r="I7446" t="s">
        <v>45</v>
      </c>
      <c r="J7446">
        <v>2007</v>
      </c>
      <c r="K7446" t="str">
        <f>K7445</f>
        <v>Medium</v>
      </c>
      <c r="L7446" t="s">
        <v>43</v>
      </c>
      <c r="M7446" t="s">
        <v>16</v>
      </c>
      <c r="N7446">
        <v>499.35</v>
      </c>
    </row>
    <row r="7447" spans="1:14" x14ac:dyDescent="0.3">
      <c r="A7447" t="s">
        <v>159</v>
      </c>
      <c r="B7447">
        <v>7445</v>
      </c>
      <c r="C7447">
        <v>7.4850000000000003</v>
      </c>
      <c r="D7447">
        <f>SUMIF(E:E,Table1[[#This Row],[Item_Fat_Content]],N:N)</f>
        <v>11904094.532999987</v>
      </c>
      <c r="E7447" t="s">
        <v>11</v>
      </c>
      <c r="F7447">
        <v>6.9231188999999999E-2</v>
      </c>
      <c r="G7447" t="s">
        <v>36</v>
      </c>
      <c r="H7447">
        <v>112.1228</v>
      </c>
      <c r="I7447" t="s">
        <v>13</v>
      </c>
      <c r="J7447">
        <v>1999</v>
      </c>
      <c r="K7447" t="s">
        <v>14</v>
      </c>
      <c r="L7447" t="s">
        <v>15</v>
      </c>
      <c r="M7447" t="s">
        <v>16</v>
      </c>
      <c r="N7447">
        <v>1215.7508</v>
      </c>
    </row>
    <row r="7448" spans="1:14" x14ac:dyDescent="0.3">
      <c r="A7448" t="s">
        <v>978</v>
      </c>
      <c r="B7448">
        <v>7446</v>
      </c>
      <c r="C7448">
        <v>9.5</v>
      </c>
      <c r="D7448">
        <f>SUMIF(E:E,Table1[[#This Row],[Item_Fat_Content]],N:N)</f>
        <v>11904094.532999987</v>
      </c>
      <c r="E7448" t="s">
        <v>11</v>
      </c>
      <c r="F7448">
        <v>7.4648118999999999E-2</v>
      </c>
      <c r="G7448" t="s">
        <v>36</v>
      </c>
      <c r="H7448">
        <v>253.3724</v>
      </c>
      <c r="I7448" t="s">
        <v>20</v>
      </c>
      <c r="J7448">
        <v>2009</v>
      </c>
      <c r="K7448" t="s">
        <v>14</v>
      </c>
      <c r="L7448" t="s">
        <v>21</v>
      </c>
      <c r="M7448" t="s">
        <v>22</v>
      </c>
      <c r="N7448">
        <v>755.0172</v>
      </c>
    </row>
    <row r="7449" spans="1:14" x14ac:dyDescent="0.3">
      <c r="A7449" t="s">
        <v>380</v>
      </c>
      <c r="B7449">
        <v>7447</v>
      </c>
      <c r="C7449">
        <v>18.350000000000001</v>
      </c>
      <c r="D7449">
        <f>SUMIF(E:E,Table1[[#This Row],[Item_Fat_Content]],N:N)</f>
        <v>11904094.532999987</v>
      </c>
      <c r="E7449" t="s">
        <v>11</v>
      </c>
      <c r="F7449">
        <v>3.0542488999999999E-2</v>
      </c>
      <c r="G7449" t="s">
        <v>56</v>
      </c>
      <c r="H7449">
        <v>193.11619999999999</v>
      </c>
      <c r="I7449" t="s">
        <v>13</v>
      </c>
      <c r="J7449">
        <v>1999</v>
      </c>
      <c r="K7449" t="s">
        <v>14</v>
      </c>
      <c r="L7449" t="s">
        <v>15</v>
      </c>
      <c r="M7449" t="s">
        <v>16</v>
      </c>
      <c r="N7449">
        <v>2693.8267999999998</v>
      </c>
    </row>
    <row r="7450" spans="1:14" x14ac:dyDescent="0.3">
      <c r="A7450" t="s">
        <v>872</v>
      </c>
      <c r="B7450">
        <v>7448</v>
      </c>
      <c r="C7450">
        <v>6.3650000000000002</v>
      </c>
      <c r="D7450">
        <f>SUMIF(E:E,Table1[[#This Row],[Item_Fat_Content]],N:N)</f>
        <v>11904094.532999987</v>
      </c>
      <c r="E7450" t="s">
        <v>11</v>
      </c>
      <c r="F7450">
        <v>7.3597109999999997E-3</v>
      </c>
      <c r="G7450" t="s">
        <v>41</v>
      </c>
      <c r="H7450">
        <v>60.153599999999997</v>
      </c>
      <c r="I7450" t="s">
        <v>13</v>
      </c>
      <c r="J7450">
        <v>1999</v>
      </c>
      <c r="K7450" t="s">
        <v>14</v>
      </c>
      <c r="L7450" t="s">
        <v>15</v>
      </c>
      <c r="M7450" t="s">
        <v>16</v>
      </c>
      <c r="N7450">
        <v>490.02879999999999</v>
      </c>
    </row>
    <row r="7451" spans="1:14" x14ac:dyDescent="0.3">
      <c r="A7451" t="s">
        <v>1446</v>
      </c>
      <c r="B7451">
        <v>7449</v>
      </c>
      <c r="C7451">
        <v>11.1</v>
      </c>
      <c r="D7451">
        <f>SUMIF(E:E,Table1[[#This Row],[Item_Fat_Content]],N:N)</f>
        <v>11904094.532999987</v>
      </c>
      <c r="E7451" t="s">
        <v>11</v>
      </c>
      <c r="F7451">
        <v>5.9940022000000003E-2</v>
      </c>
      <c r="G7451" t="s">
        <v>26</v>
      </c>
      <c r="H7451">
        <v>149.13659999999999</v>
      </c>
      <c r="I7451" t="s">
        <v>13</v>
      </c>
      <c r="J7451">
        <v>1999</v>
      </c>
      <c r="K7451" t="s">
        <v>14</v>
      </c>
      <c r="L7451" t="s">
        <v>15</v>
      </c>
      <c r="M7451" t="s">
        <v>16</v>
      </c>
      <c r="N7451">
        <v>4231.8248000000003</v>
      </c>
    </row>
    <row r="7452" spans="1:14" x14ac:dyDescent="0.3">
      <c r="A7452" t="s">
        <v>607</v>
      </c>
      <c r="B7452">
        <v>7450</v>
      </c>
      <c r="C7452">
        <v>11.395</v>
      </c>
      <c r="D7452">
        <f>SUMIF(E:E,Table1[[#This Row],[Item_Fat_Content]],N:N)</f>
        <v>11904094.532999987</v>
      </c>
      <c r="E7452" t="s">
        <v>11</v>
      </c>
      <c r="F7452">
        <v>0</v>
      </c>
      <c r="G7452" t="s">
        <v>56</v>
      </c>
      <c r="H7452">
        <v>149.27080000000001</v>
      </c>
      <c r="I7452" t="s">
        <v>45</v>
      </c>
      <c r="J7452">
        <v>2007</v>
      </c>
      <c r="K7452" t="str">
        <f>K7451</f>
        <v>Medium</v>
      </c>
      <c r="L7452" t="s">
        <v>43</v>
      </c>
      <c r="M7452" t="s">
        <v>16</v>
      </c>
      <c r="N7452">
        <v>2407.5328</v>
      </c>
    </row>
    <row r="7453" spans="1:14" x14ac:dyDescent="0.3">
      <c r="A7453" t="s">
        <v>1260</v>
      </c>
      <c r="B7453">
        <v>7451</v>
      </c>
      <c r="C7453">
        <v>9.8949999999999996</v>
      </c>
      <c r="D7453">
        <f>SUMIF(E:E,Table1[[#This Row],[Item_Fat_Content]],N:N)</f>
        <v>6457454.3820000133</v>
      </c>
      <c r="E7453" t="s">
        <v>1608</v>
      </c>
      <c r="F7453">
        <v>4.8860586999999997E-2</v>
      </c>
      <c r="G7453" t="s">
        <v>41</v>
      </c>
      <c r="H7453">
        <v>260.2278</v>
      </c>
      <c r="I7453" t="s">
        <v>20</v>
      </c>
      <c r="J7453">
        <v>2009</v>
      </c>
      <c r="K7453" t="s">
        <v>14</v>
      </c>
      <c r="L7453" t="s">
        <v>21</v>
      </c>
      <c r="M7453" t="s">
        <v>22</v>
      </c>
      <c r="N7453">
        <v>4165.2448000000004</v>
      </c>
    </row>
    <row r="7454" spans="1:14" x14ac:dyDescent="0.3">
      <c r="A7454" t="s">
        <v>1046</v>
      </c>
      <c r="B7454">
        <v>7452</v>
      </c>
      <c r="C7454">
        <v>7.68</v>
      </c>
      <c r="D7454">
        <f>SUMIF(E:E,Table1[[#This Row],[Item_Fat_Content]],N:N)</f>
        <v>11904094.532999987</v>
      </c>
      <c r="E7454" t="s">
        <v>11</v>
      </c>
      <c r="F7454">
        <v>0.15341941200000001</v>
      </c>
      <c r="G7454" t="s">
        <v>56</v>
      </c>
      <c r="H7454">
        <v>86.422399999999996</v>
      </c>
      <c r="I7454" t="s">
        <v>45</v>
      </c>
      <c r="J7454">
        <v>2007</v>
      </c>
      <c r="K7454" t="str">
        <f>K7453</f>
        <v>Medium</v>
      </c>
      <c r="L7454" t="s">
        <v>43</v>
      </c>
      <c r="M7454" t="s">
        <v>16</v>
      </c>
      <c r="N7454">
        <v>511.33440000000002</v>
      </c>
    </row>
    <row r="7455" spans="1:14" x14ac:dyDescent="0.3">
      <c r="A7455" t="s">
        <v>947</v>
      </c>
      <c r="B7455">
        <v>7453</v>
      </c>
      <c r="C7455">
        <v>13.65</v>
      </c>
      <c r="D7455">
        <f>SUMIF(E:E,Table1[[#This Row],[Item_Fat_Content]],N:N)</f>
        <v>11904094.532999987</v>
      </c>
      <c r="E7455" t="s">
        <v>11</v>
      </c>
      <c r="F7455">
        <v>7.7219509000000006E-2</v>
      </c>
      <c r="G7455" t="s">
        <v>56</v>
      </c>
      <c r="H7455">
        <v>56.493000000000002</v>
      </c>
      <c r="I7455" t="s">
        <v>60</v>
      </c>
      <c r="J7455">
        <v>2004</v>
      </c>
      <c r="K7455" t="s">
        <v>49</v>
      </c>
      <c r="L7455" t="s">
        <v>43</v>
      </c>
      <c r="M7455" t="s">
        <v>16</v>
      </c>
      <c r="N7455">
        <v>509.33699999999999</v>
      </c>
    </row>
    <row r="7456" spans="1:14" x14ac:dyDescent="0.3">
      <c r="A7456" t="s">
        <v>1351</v>
      </c>
      <c r="B7456">
        <v>7454</v>
      </c>
      <c r="C7456">
        <v>15.75</v>
      </c>
      <c r="D7456">
        <f>SUMIF(E:E,Table1[[#This Row],[Item_Fat_Content]],N:N)</f>
        <v>11904094.532999987</v>
      </c>
      <c r="E7456" t="s">
        <v>11</v>
      </c>
      <c r="F7456">
        <v>0.13504726</v>
      </c>
      <c r="G7456" t="s">
        <v>30</v>
      </c>
      <c r="H7456">
        <v>98.57</v>
      </c>
      <c r="I7456" t="s">
        <v>60</v>
      </c>
      <c r="J7456">
        <v>2004</v>
      </c>
      <c r="K7456" t="s">
        <v>49</v>
      </c>
      <c r="L7456" t="s">
        <v>43</v>
      </c>
      <c r="M7456" t="s">
        <v>16</v>
      </c>
      <c r="N7456">
        <v>2496.75</v>
      </c>
    </row>
    <row r="7457" spans="1:14" x14ac:dyDescent="0.3">
      <c r="A7457" t="s">
        <v>93</v>
      </c>
      <c r="B7457">
        <v>7455</v>
      </c>
      <c r="C7457">
        <v>10.195</v>
      </c>
      <c r="D7457">
        <f>SUMIF(E:E,Table1[[#This Row],[Item_Fat_Content]],N:N)</f>
        <v>6457454.3820000133</v>
      </c>
      <c r="E7457" t="s">
        <v>1608</v>
      </c>
      <c r="F7457">
        <v>0.14609413199999999</v>
      </c>
      <c r="G7457" t="s">
        <v>12</v>
      </c>
      <c r="H7457">
        <v>196.17939999999999</v>
      </c>
      <c r="I7457" t="s">
        <v>13</v>
      </c>
      <c r="J7457">
        <v>1999</v>
      </c>
      <c r="K7457" t="s">
        <v>14</v>
      </c>
      <c r="L7457" t="s">
        <v>15</v>
      </c>
      <c r="M7457" t="s">
        <v>16</v>
      </c>
      <c r="N7457">
        <v>2926.1909999999998</v>
      </c>
    </row>
    <row r="7458" spans="1:14" x14ac:dyDescent="0.3">
      <c r="A7458" t="s">
        <v>402</v>
      </c>
      <c r="B7458">
        <v>7456</v>
      </c>
      <c r="C7458">
        <v>10.895</v>
      </c>
      <c r="D7458">
        <f>SUMIF(E:E,Table1[[#This Row],[Item_Fat_Content]],N:N)</f>
        <v>11904094.532999987</v>
      </c>
      <c r="E7458" t="s">
        <v>11</v>
      </c>
      <c r="F7458">
        <v>2.7157955000000001E-2</v>
      </c>
      <c r="G7458" t="s">
        <v>178</v>
      </c>
      <c r="H7458">
        <v>50.266599999999997</v>
      </c>
      <c r="I7458" t="s">
        <v>20</v>
      </c>
      <c r="J7458">
        <v>2009</v>
      </c>
      <c r="K7458" t="s">
        <v>14</v>
      </c>
      <c r="L7458" t="s">
        <v>21</v>
      </c>
      <c r="M7458" t="s">
        <v>22</v>
      </c>
      <c r="N7458">
        <v>820.26559999999995</v>
      </c>
    </row>
    <row r="7459" spans="1:14" x14ac:dyDescent="0.3">
      <c r="A7459" t="s">
        <v>1551</v>
      </c>
      <c r="B7459">
        <v>7457</v>
      </c>
      <c r="C7459">
        <f>C7458</f>
        <v>10.895</v>
      </c>
      <c r="D7459">
        <f>SUMIF(E:E,Table1[[#This Row],[Item_Fat_Content]],N:N)</f>
        <v>6457454.3820000133</v>
      </c>
      <c r="E7459" t="s">
        <v>1608</v>
      </c>
      <c r="F7459">
        <v>8.0346057999999998E-2</v>
      </c>
      <c r="G7459" t="s">
        <v>34</v>
      </c>
      <c r="H7459">
        <v>195.71100000000001</v>
      </c>
      <c r="I7459" t="s">
        <v>38</v>
      </c>
      <c r="J7459">
        <v>1985</v>
      </c>
      <c r="K7459" t="s">
        <v>14</v>
      </c>
      <c r="L7459" t="s">
        <v>21</v>
      </c>
      <c r="M7459" t="s">
        <v>39</v>
      </c>
      <c r="N7459">
        <v>5499.5079999999998</v>
      </c>
    </row>
    <row r="7460" spans="1:14" x14ac:dyDescent="0.3">
      <c r="A7460" t="s">
        <v>505</v>
      </c>
      <c r="B7460">
        <v>7458</v>
      </c>
      <c r="C7460">
        <v>17.7</v>
      </c>
      <c r="D7460">
        <f>SUMIF(E:E,Table1[[#This Row],[Item_Fat_Content]],N:N)</f>
        <v>6457454.3820000133</v>
      </c>
      <c r="E7460" t="s">
        <v>1608</v>
      </c>
      <c r="F7460">
        <v>1.6596645E-2</v>
      </c>
      <c r="G7460" t="s">
        <v>26</v>
      </c>
      <c r="H7460">
        <v>48.303400000000003</v>
      </c>
      <c r="I7460" t="s">
        <v>48</v>
      </c>
      <c r="J7460">
        <v>1997</v>
      </c>
      <c r="K7460" t="s">
        <v>49</v>
      </c>
      <c r="L7460" t="s">
        <v>15</v>
      </c>
      <c r="M7460" t="s">
        <v>16</v>
      </c>
      <c r="N7460">
        <v>777.65440000000001</v>
      </c>
    </row>
    <row r="7461" spans="1:14" x14ac:dyDescent="0.3">
      <c r="A7461" t="s">
        <v>1031</v>
      </c>
      <c r="B7461">
        <v>7459</v>
      </c>
      <c r="C7461">
        <v>17.25</v>
      </c>
      <c r="D7461">
        <f>SUMIF(E:E,Table1[[#This Row],[Item_Fat_Content]],N:N)</f>
        <v>11904094.532999987</v>
      </c>
      <c r="E7461" t="s">
        <v>70</v>
      </c>
      <c r="F7461">
        <v>8.4316690999999999E-2</v>
      </c>
      <c r="G7461" t="s">
        <v>19</v>
      </c>
      <c r="H7461">
        <v>263.39100000000002</v>
      </c>
      <c r="I7461" t="s">
        <v>60</v>
      </c>
      <c r="J7461">
        <v>2004</v>
      </c>
      <c r="K7461" t="s">
        <v>49</v>
      </c>
      <c r="L7461" t="s">
        <v>43</v>
      </c>
      <c r="M7461" t="s">
        <v>16</v>
      </c>
      <c r="N7461">
        <v>6311.7839999999997</v>
      </c>
    </row>
    <row r="7462" spans="1:14" x14ac:dyDescent="0.3">
      <c r="A7462" t="s">
        <v>772</v>
      </c>
      <c r="B7462">
        <v>7460</v>
      </c>
      <c r="C7462">
        <v>18.600000000000001</v>
      </c>
      <c r="D7462">
        <f>SUMIF(E:E,Table1[[#This Row],[Item_Fat_Content]],N:N)</f>
        <v>11904094.532999987</v>
      </c>
      <c r="E7462" t="s">
        <v>11</v>
      </c>
      <c r="F7462">
        <v>7.6791671000000006E-2</v>
      </c>
      <c r="G7462" t="s">
        <v>36</v>
      </c>
      <c r="H7462">
        <v>161.02359999999999</v>
      </c>
      <c r="I7462" t="s">
        <v>31</v>
      </c>
      <c r="J7462">
        <v>1987</v>
      </c>
      <c r="K7462" t="s">
        <v>32</v>
      </c>
      <c r="L7462" t="s">
        <v>21</v>
      </c>
      <c r="M7462" t="s">
        <v>16</v>
      </c>
      <c r="N7462">
        <v>3705.8427999999999</v>
      </c>
    </row>
    <row r="7463" spans="1:14" x14ac:dyDescent="0.3">
      <c r="A7463" t="s">
        <v>624</v>
      </c>
      <c r="B7463">
        <v>7461</v>
      </c>
      <c r="C7463">
        <v>13.8</v>
      </c>
      <c r="D7463">
        <f>SUMIF(E:E,Table1[[#This Row],[Item_Fat_Content]],N:N)</f>
        <v>11904094.532999987</v>
      </c>
      <c r="E7463" t="s">
        <v>11</v>
      </c>
      <c r="F7463">
        <v>1.3261459999999999E-2</v>
      </c>
      <c r="G7463" t="s">
        <v>73</v>
      </c>
      <c r="H7463">
        <v>108.0254</v>
      </c>
      <c r="I7463" t="s">
        <v>60</v>
      </c>
      <c r="J7463">
        <v>2004</v>
      </c>
      <c r="K7463" t="s">
        <v>49</v>
      </c>
      <c r="L7463" t="s">
        <v>43</v>
      </c>
      <c r="M7463" t="s">
        <v>16</v>
      </c>
      <c r="N7463">
        <v>759.67780000000005</v>
      </c>
    </row>
    <row r="7464" spans="1:14" x14ac:dyDescent="0.3">
      <c r="A7464" t="s">
        <v>217</v>
      </c>
      <c r="B7464">
        <v>7462</v>
      </c>
      <c r="C7464">
        <v>11.1</v>
      </c>
      <c r="D7464">
        <f>SUMIF(E:E,Table1[[#This Row],[Item_Fat_Content]],N:N)</f>
        <v>6457454.3820000133</v>
      </c>
      <c r="E7464" t="s">
        <v>1608</v>
      </c>
      <c r="F7464">
        <v>0</v>
      </c>
      <c r="G7464" t="s">
        <v>26</v>
      </c>
      <c r="H7464">
        <v>165.55260000000001</v>
      </c>
      <c r="I7464" t="s">
        <v>20</v>
      </c>
      <c r="J7464">
        <v>2009</v>
      </c>
      <c r="K7464" t="s">
        <v>14</v>
      </c>
      <c r="L7464" t="s">
        <v>21</v>
      </c>
      <c r="M7464" t="s">
        <v>22</v>
      </c>
      <c r="N7464">
        <v>1973.4312</v>
      </c>
    </row>
    <row r="7465" spans="1:14" x14ac:dyDescent="0.3">
      <c r="A7465" t="s">
        <v>715</v>
      </c>
      <c r="B7465">
        <v>7463</v>
      </c>
      <c r="C7465">
        <v>10.195</v>
      </c>
      <c r="D7465">
        <f>SUMIF(E:E,Table1[[#This Row],[Item_Fat_Content]],N:N)</f>
        <v>6457454.3820000133</v>
      </c>
      <c r="E7465" t="s">
        <v>1608</v>
      </c>
      <c r="F7465">
        <v>1.2528611E-2</v>
      </c>
      <c r="G7465" t="s">
        <v>24</v>
      </c>
      <c r="H7465">
        <v>195.11099999999999</v>
      </c>
      <c r="I7465" t="s">
        <v>45</v>
      </c>
      <c r="J7465">
        <v>2007</v>
      </c>
      <c r="K7465" t="str">
        <f>K7464</f>
        <v>Medium</v>
      </c>
      <c r="L7465" t="s">
        <v>43</v>
      </c>
      <c r="M7465" t="s">
        <v>16</v>
      </c>
      <c r="N7465">
        <v>3731.8090000000002</v>
      </c>
    </row>
    <row r="7466" spans="1:14" x14ac:dyDescent="0.3">
      <c r="A7466" t="s">
        <v>716</v>
      </c>
      <c r="B7466">
        <v>7464</v>
      </c>
      <c r="C7466">
        <v>5.88</v>
      </c>
      <c r="D7466">
        <f>SUMIF(E:E,Table1[[#This Row],[Item_Fat_Content]],N:N)</f>
        <v>11904094.532999987</v>
      </c>
      <c r="E7466" t="s">
        <v>11</v>
      </c>
      <c r="F7466">
        <v>3.597678E-3</v>
      </c>
      <c r="G7466" t="s">
        <v>58</v>
      </c>
      <c r="H7466">
        <v>153.8998</v>
      </c>
      <c r="I7466" t="s">
        <v>13</v>
      </c>
      <c r="J7466">
        <v>1999</v>
      </c>
      <c r="K7466" t="s">
        <v>14</v>
      </c>
      <c r="L7466" t="s">
        <v>15</v>
      </c>
      <c r="M7466" t="s">
        <v>16</v>
      </c>
      <c r="N7466">
        <v>2922.1961999999999</v>
      </c>
    </row>
    <row r="7467" spans="1:14" x14ac:dyDescent="0.3">
      <c r="A7467" t="s">
        <v>1379</v>
      </c>
      <c r="B7467">
        <v>7465</v>
      </c>
      <c r="C7467">
        <v>11.15</v>
      </c>
      <c r="D7467">
        <f>SUMIF(E:E,Table1[[#This Row],[Item_Fat_Content]],N:N)</f>
        <v>11904094.532999987</v>
      </c>
      <c r="E7467" t="s">
        <v>11</v>
      </c>
      <c r="F7467">
        <v>3.2438645000000002E-2</v>
      </c>
      <c r="G7467" t="s">
        <v>56</v>
      </c>
      <c r="H7467">
        <v>163.05260000000001</v>
      </c>
      <c r="I7467" t="s">
        <v>45</v>
      </c>
      <c r="J7467">
        <v>2007</v>
      </c>
      <c r="K7467" t="str">
        <f>K7466</f>
        <v>Medium</v>
      </c>
      <c r="L7467" t="s">
        <v>43</v>
      </c>
      <c r="M7467" t="s">
        <v>16</v>
      </c>
      <c r="N7467">
        <v>2302.3364000000001</v>
      </c>
    </row>
    <row r="7468" spans="1:14" x14ac:dyDescent="0.3">
      <c r="A7468" t="s">
        <v>929</v>
      </c>
      <c r="B7468">
        <v>7466</v>
      </c>
      <c r="C7468">
        <f>C7467</f>
        <v>11.15</v>
      </c>
      <c r="D7468">
        <f>SUMIF(E:E,Table1[[#This Row],[Item_Fat_Content]],N:N)</f>
        <v>11904094.532999987</v>
      </c>
      <c r="E7468" t="s">
        <v>11</v>
      </c>
      <c r="F7468">
        <v>0.17352706800000001</v>
      </c>
      <c r="G7468" t="s">
        <v>26</v>
      </c>
      <c r="H7468">
        <v>92.046199999999999</v>
      </c>
      <c r="I7468" t="s">
        <v>65</v>
      </c>
      <c r="J7468">
        <v>1985</v>
      </c>
      <c r="K7468" t="s">
        <v>49</v>
      </c>
      <c r="L7468" t="s">
        <v>15</v>
      </c>
      <c r="M7468" t="s">
        <v>28</v>
      </c>
      <c r="N7468">
        <v>277.6386</v>
      </c>
    </row>
    <row r="7469" spans="1:14" x14ac:dyDescent="0.3">
      <c r="A7469" t="s">
        <v>160</v>
      </c>
      <c r="B7469">
        <v>7467</v>
      </c>
      <c r="C7469">
        <v>11.6</v>
      </c>
      <c r="D7469">
        <f>SUMIF(E:E,Table1[[#This Row],[Item_Fat_Content]],N:N)</f>
        <v>11904094.532999987</v>
      </c>
      <c r="E7469" t="s">
        <v>11</v>
      </c>
      <c r="F7469">
        <v>4.1112693999999998E-2</v>
      </c>
      <c r="G7469" t="s">
        <v>19</v>
      </c>
      <c r="H7469">
        <v>142.0154</v>
      </c>
      <c r="I7469" t="s">
        <v>20</v>
      </c>
      <c r="J7469">
        <v>2009</v>
      </c>
      <c r="K7469" t="s">
        <v>14</v>
      </c>
      <c r="L7469" t="s">
        <v>21</v>
      </c>
      <c r="M7469" t="s">
        <v>22</v>
      </c>
      <c r="N7469">
        <v>850.89239999999995</v>
      </c>
    </row>
    <row r="7470" spans="1:14" x14ac:dyDescent="0.3">
      <c r="A7470" t="s">
        <v>518</v>
      </c>
      <c r="B7470">
        <v>7468</v>
      </c>
      <c r="C7470">
        <f>C7469</f>
        <v>11.6</v>
      </c>
      <c r="D7470">
        <f>SUMIF(E:E,Table1[[#This Row],[Item_Fat_Content]],N:N)</f>
        <v>11904094.532999987</v>
      </c>
      <c r="E7470" t="s">
        <v>11</v>
      </c>
      <c r="F7470">
        <v>8.9243504000000001E-2</v>
      </c>
      <c r="G7470" t="s">
        <v>73</v>
      </c>
      <c r="H7470">
        <v>139.24959999999999</v>
      </c>
      <c r="I7470" t="s">
        <v>38</v>
      </c>
      <c r="J7470">
        <v>1985</v>
      </c>
      <c r="K7470" t="s">
        <v>14</v>
      </c>
      <c r="L7470" t="s">
        <v>21</v>
      </c>
      <c r="M7470" t="s">
        <v>39</v>
      </c>
      <c r="N7470">
        <v>1976.0944</v>
      </c>
    </row>
    <row r="7471" spans="1:14" x14ac:dyDescent="0.3">
      <c r="A7471" t="s">
        <v>749</v>
      </c>
      <c r="B7471">
        <v>7469</v>
      </c>
      <c r="C7471">
        <v>12.1</v>
      </c>
      <c r="D7471">
        <f>SUMIF(E:E,Table1[[#This Row],[Item_Fat_Content]],N:N)</f>
        <v>11904094.532999987</v>
      </c>
      <c r="E7471" t="s">
        <v>11</v>
      </c>
      <c r="F7471">
        <v>1.1539621999999999E-2</v>
      </c>
      <c r="G7471" t="s">
        <v>12</v>
      </c>
      <c r="H7471">
        <v>163.55260000000001</v>
      </c>
      <c r="I7471" t="s">
        <v>48</v>
      </c>
      <c r="J7471">
        <v>1997</v>
      </c>
      <c r="K7471" t="s">
        <v>49</v>
      </c>
      <c r="L7471" t="s">
        <v>15</v>
      </c>
      <c r="M7471" t="s">
        <v>16</v>
      </c>
      <c r="N7471">
        <v>2302.3364000000001</v>
      </c>
    </row>
    <row r="7472" spans="1:14" x14ac:dyDescent="0.3">
      <c r="A7472" t="s">
        <v>1458</v>
      </c>
      <c r="B7472">
        <v>7470</v>
      </c>
      <c r="C7472">
        <f>C7471</f>
        <v>12.1</v>
      </c>
      <c r="D7472">
        <f>SUMIF(E:E,Table1[[#This Row],[Item_Fat_Content]],N:N)</f>
        <v>11904094.532999987</v>
      </c>
      <c r="E7472" t="s">
        <v>11</v>
      </c>
      <c r="F7472">
        <v>4.6903970000000003E-2</v>
      </c>
      <c r="G7472" t="s">
        <v>36</v>
      </c>
      <c r="H7472">
        <v>110.657</v>
      </c>
      <c r="I7472" t="s">
        <v>65</v>
      </c>
      <c r="J7472">
        <v>1985</v>
      </c>
      <c r="K7472" t="s">
        <v>49</v>
      </c>
      <c r="L7472" t="s">
        <v>15</v>
      </c>
      <c r="M7472" t="s">
        <v>28</v>
      </c>
      <c r="N7472">
        <v>659.14200000000005</v>
      </c>
    </row>
    <row r="7473" spans="1:14" x14ac:dyDescent="0.3">
      <c r="A7473" t="s">
        <v>1185</v>
      </c>
      <c r="B7473">
        <v>7471</v>
      </c>
      <c r="C7473">
        <v>4.6349999999999998</v>
      </c>
      <c r="D7473">
        <f>SUMIF(E:E,Table1[[#This Row],[Item_Fat_Content]],N:N)</f>
        <v>11904094.532999987</v>
      </c>
      <c r="E7473" t="s">
        <v>11</v>
      </c>
      <c r="F7473">
        <v>0.14168603699999999</v>
      </c>
      <c r="G7473" t="s">
        <v>78</v>
      </c>
      <c r="H7473">
        <v>126.99939999999999</v>
      </c>
      <c r="I7473" t="s">
        <v>45</v>
      </c>
      <c r="J7473">
        <v>2007</v>
      </c>
      <c r="K7473" t="str">
        <f t="shared" ref="K7473:K7474" si="586">K7472</f>
        <v>Small</v>
      </c>
      <c r="L7473" t="s">
        <v>43</v>
      </c>
      <c r="M7473" t="s">
        <v>16</v>
      </c>
      <c r="N7473">
        <v>1798.9916000000001</v>
      </c>
    </row>
    <row r="7474" spans="1:14" x14ac:dyDescent="0.3">
      <c r="A7474" t="s">
        <v>1346</v>
      </c>
      <c r="B7474">
        <v>7472</v>
      </c>
      <c r="C7474">
        <v>8.51</v>
      </c>
      <c r="D7474">
        <f>SUMIF(E:E,Table1[[#This Row],[Item_Fat_Content]],N:N)</f>
        <v>11904094.532999987</v>
      </c>
      <c r="E7474" t="s">
        <v>11</v>
      </c>
      <c r="F7474">
        <v>5.2051255999999997E-2</v>
      </c>
      <c r="G7474" t="s">
        <v>30</v>
      </c>
      <c r="H7474">
        <v>142.24700000000001</v>
      </c>
      <c r="I7474" t="s">
        <v>42</v>
      </c>
      <c r="J7474">
        <v>2002</v>
      </c>
      <c r="K7474" t="str">
        <f t="shared" si="586"/>
        <v>Small</v>
      </c>
      <c r="L7474" t="s">
        <v>43</v>
      </c>
      <c r="M7474" t="s">
        <v>16</v>
      </c>
      <c r="N7474">
        <v>2004.058</v>
      </c>
    </row>
    <row r="7475" spans="1:14" x14ac:dyDescent="0.3">
      <c r="A7475" t="s">
        <v>1426</v>
      </c>
      <c r="B7475">
        <v>7473</v>
      </c>
      <c r="C7475">
        <v>9.6</v>
      </c>
      <c r="D7475">
        <f>SUMIF(E:E,Table1[[#This Row],[Item_Fat_Content]],N:N)</f>
        <v>11904094.532999987</v>
      </c>
      <c r="E7475" t="s">
        <v>70</v>
      </c>
      <c r="F7475">
        <v>9.6279190000000001E-2</v>
      </c>
      <c r="G7475" t="s">
        <v>19</v>
      </c>
      <c r="H7475">
        <v>167.3158</v>
      </c>
      <c r="I7475" t="s">
        <v>60</v>
      </c>
      <c r="J7475">
        <v>2004</v>
      </c>
      <c r="K7475" t="s">
        <v>49</v>
      </c>
      <c r="L7475" t="s">
        <v>43</v>
      </c>
      <c r="M7475" t="s">
        <v>16</v>
      </c>
      <c r="N7475">
        <v>1838.2737999999999</v>
      </c>
    </row>
    <row r="7476" spans="1:14" x14ac:dyDescent="0.3">
      <c r="A7476" t="s">
        <v>625</v>
      </c>
      <c r="B7476">
        <v>7474</v>
      </c>
      <c r="C7476">
        <v>17.25</v>
      </c>
      <c r="D7476">
        <f>SUMIF(E:E,Table1[[#This Row],[Item_Fat_Content]],N:N)</f>
        <v>6457454.3820000133</v>
      </c>
      <c r="E7476" t="s">
        <v>1608</v>
      </c>
      <c r="F7476">
        <v>4.7533567999999998E-2</v>
      </c>
      <c r="G7476" t="s">
        <v>36</v>
      </c>
      <c r="H7476">
        <v>96.906800000000004</v>
      </c>
      <c r="I7476" t="s">
        <v>45</v>
      </c>
      <c r="J7476">
        <v>2007</v>
      </c>
      <c r="K7476" t="str">
        <f t="shared" ref="K7476:K7477" si="587">K7475</f>
        <v>Small</v>
      </c>
      <c r="L7476" t="s">
        <v>43</v>
      </c>
      <c r="M7476" t="s">
        <v>16</v>
      </c>
      <c r="N7476">
        <v>1458.1020000000001</v>
      </c>
    </row>
    <row r="7477" spans="1:14" x14ac:dyDescent="0.3">
      <c r="A7477" t="s">
        <v>448</v>
      </c>
      <c r="B7477">
        <v>7475</v>
      </c>
      <c r="C7477">
        <v>15</v>
      </c>
      <c r="D7477">
        <f>SUMIF(E:E,Table1[[#This Row],[Item_Fat_Content]],N:N)</f>
        <v>11904094.532999987</v>
      </c>
      <c r="E7477" t="s">
        <v>11</v>
      </c>
      <c r="F7477">
        <v>4.4999480000000001E-2</v>
      </c>
      <c r="G7477" t="s">
        <v>56</v>
      </c>
      <c r="H7477">
        <v>140.4838</v>
      </c>
      <c r="I7477" t="s">
        <v>42</v>
      </c>
      <c r="J7477">
        <v>2002</v>
      </c>
      <c r="K7477" t="str">
        <f t="shared" si="587"/>
        <v>Small</v>
      </c>
      <c r="L7477" t="s">
        <v>43</v>
      </c>
      <c r="M7477" t="s">
        <v>16</v>
      </c>
      <c r="N7477">
        <v>1685.8055999999999</v>
      </c>
    </row>
    <row r="7478" spans="1:14" x14ac:dyDescent="0.3">
      <c r="A7478" t="s">
        <v>729</v>
      </c>
      <c r="B7478">
        <v>7476</v>
      </c>
      <c r="C7478">
        <v>16.75</v>
      </c>
      <c r="D7478">
        <f>SUMIF(E:E,Table1[[#This Row],[Item_Fat_Content]],N:N)</f>
        <v>11904094.532999987</v>
      </c>
      <c r="E7478" t="s">
        <v>11</v>
      </c>
      <c r="F7478">
        <v>0.12888573</v>
      </c>
      <c r="G7478" t="s">
        <v>78</v>
      </c>
      <c r="H7478">
        <v>87.685599999999994</v>
      </c>
      <c r="I7478" t="s">
        <v>48</v>
      </c>
      <c r="J7478">
        <v>1997</v>
      </c>
      <c r="K7478" t="s">
        <v>49</v>
      </c>
      <c r="L7478" t="s">
        <v>15</v>
      </c>
      <c r="M7478" t="s">
        <v>16</v>
      </c>
      <c r="N7478">
        <v>1494.0552</v>
      </c>
    </row>
    <row r="7479" spans="1:14" x14ac:dyDescent="0.3">
      <c r="A7479" t="s">
        <v>101</v>
      </c>
      <c r="B7479">
        <v>7477</v>
      </c>
      <c r="C7479">
        <v>8.3650000000000002</v>
      </c>
      <c r="D7479">
        <f>SUMIF(E:E,Table1[[#This Row],[Item_Fat_Content]],N:N)</f>
        <v>11904094.532999987</v>
      </c>
      <c r="E7479" t="s">
        <v>11</v>
      </c>
      <c r="F7479">
        <v>0.12025630299999999</v>
      </c>
      <c r="G7479" t="s">
        <v>58</v>
      </c>
      <c r="H7479">
        <v>39.250599999999999</v>
      </c>
      <c r="I7479" t="s">
        <v>27</v>
      </c>
      <c r="J7479">
        <v>1998</v>
      </c>
      <c r="K7479" t="str">
        <f>K7478</f>
        <v>Small</v>
      </c>
      <c r="L7479" t="s">
        <v>21</v>
      </c>
      <c r="M7479" t="s">
        <v>28</v>
      </c>
      <c r="N7479">
        <v>75.901200000000003</v>
      </c>
    </row>
    <row r="7480" spans="1:14" x14ac:dyDescent="0.3">
      <c r="A7480" t="s">
        <v>1031</v>
      </c>
      <c r="B7480">
        <v>7478</v>
      </c>
      <c r="C7480">
        <f>C7479</f>
        <v>8.3650000000000002</v>
      </c>
      <c r="D7480">
        <f>SUMIF(E:E,Table1[[#This Row],[Item_Fat_Content]],N:N)</f>
        <v>11904094.532999987</v>
      </c>
      <c r="E7480" t="s">
        <v>11</v>
      </c>
      <c r="F7480">
        <v>0</v>
      </c>
      <c r="G7480" t="s">
        <v>19</v>
      </c>
      <c r="H7480">
        <v>261.291</v>
      </c>
      <c r="I7480" t="s">
        <v>65</v>
      </c>
      <c r="J7480">
        <v>1985</v>
      </c>
      <c r="K7480" t="s">
        <v>49</v>
      </c>
      <c r="L7480" t="s">
        <v>15</v>
      </c>
      <c r="M7480" t="s">
        <v>28</v>
      </c>
      <c r="N7480">
        <v>788.97299999999996</v>
      </c>
    </row>
    <row r="7481" spans="1:14" x14ac:dyDescent="0.3">
      <c r="A7481" t="s">
        <v>1290</v>
      </c>
      <c r="B7481">
        <v>7479</v>
      </c>
      <c r="C7481">
        <v>18.850000000000001</v>
      </c>
      <c r="D7481">
        <f>SUMIF(E:E,Table1[[#This Row],[Item_Fat_Content]],N:N)</f>
        <v>11904094.532999987</v>
      </c>
      <c r="E7481" t="s">
        <v>11</v>
      </c>
      <c r="F7481">
        <v>0.13775583399999999</v>
      </c>
      <c r="G7481" t="s">
        <v>58</v>
      </c>
      <c r="H7481">
        <v>161.8578</v>
      </c>
      <c r="I7481" t="s">
        <v>20</v>
      </c>
      <c r="J7481">
        <v>2009</v>
      </c>
      <c r="K7481" t="s">
        <v>14</v>
      </c>
      <c r="L7481" t="s">
        <v>21</v>
      </c>
      <c r="M7481" t="s">
        <v>22</v>
      </c>
      <c r="N7481">
        <v>3530.0716000000002</v>
      </c>
    </row>
    <row r="7482" spans="1:14" x14ac:dyDescent="0.3">
      <c r="A7482" t="s">
        <v>1431</v>
      </c>
      <c r="B7482">
        <v>7480</v>
      </c>
      <c r="C7482">
        <v>6.6150000000000002</v>
      </c>
      <c r="D7482">
        <f>SUMIF(E:E,Table1[[#This Row],[Item_Fat_Content]],N:N)</f>
        <v>11904094.532999987</v>
      </c>
      <c r="E7482" t="s">
        <v>11</v>
      </c>
      <c r="F7482">
        <v>9.3913606999999996E-2</v>
      </c>
      <c r="G7482" t="s">
        <v>12</v>
      </c>
      <c r="H7482">
        <v>198.74260000000001</v>
      </c>
      <c r="I7482" t="s">
        <v>45</v>
      </c>
      <c r="J7482">
        <v>2007</v>
      </c>
      <c r="K7482" t="str">
        <f>K7481</f>
        <v>Medium</v>
      </c>
      <c r="L7482" t="s">
        <v>43</v>
      </c>
      <c r="M7482" t="s">
        <v>16</v>
      </c>
      <c r="N7482">
        <v>1186.4556</v>
      </c>
    </row>
    <row r="7483" spans="1:14" x14ac:dyDescent="0.3">
      <c r="A7483" t="s">
        <v>214</v>
      </c>
      <c r="B7483">
        <v>7481</v>
      </c>
      <c r="C7483">
        <v>5.75</v>
      </c>
      <c r="D7483">
        <f>SUMIF(E:E,Table1[[#This Row],[Item_Fat_Content]],N:N)</f>
        <v>6457454.3820000133</v>
      </c>
      <c r="E7483" t="s">
        <v>1608</v>
      </c>
      <c r="F7483">
        <v>7.5287081000000006E-2</v>
      </c>
      <c r="G7483" t="s">
        <v>12</v>
      </c>
      <c r="H7483">
        <v>115.3176</v>
      </c>
      <c r="I7483" t="s">
        <v>13</v>
      </c>
      <c r="J7483">
        <v>1999</v>
      </c>
      <c r="K7483" t="s">
        <v>14</v>
      </c>
      <c r="L7483" t="s">
        <v>15</v>
      </c>
      <c r="M7483" t="s">
        <v>16</v>
      </c>
      <c r="N7483">
        <v>572.58799999999997</v>
      </c>
    </row>
    <row r="7484" spans="1:14" x14ac:dyDescent="0.3">
      <c r="A7484" t="s">
        <v>1304</v>
      </c>
      <c r="B7484">
        <v>7482</v>
      </c>
      <c r="C7484">
        <v>10</v>
      </c>
      <c r="D7484">
        <f>SUMIF(E:E,Table1[[#This Row],[Item_Fat_Content]],N:N)</f>
        <v>11904094.532999987</v>
      </c>
      <c r="E7484" t="s">
        <v>11</v>
      </c>
      <c r="F7484">
        <v>0.100055625</v>
      </c>
      <c r="G7484" t="s">
        <v>36</v>
      </c>
      <c r="H7484">
        <v>113.3544</v>
      </c>
      <c r="I7484" t="s">
        <v>20</v>
      </c>
      <c r="J7484">
        <v>2009</v>
      </c>
      <c r="K7484" t="s">
        <v>14</v>
      </c>
      <c r="L7484" t="s">
        <v>21</v>
      </c>
      <c r="M7484" t="s">
        <v>22</v>
      </c>
      <c r="N7484">
        <v>3467.4863999999998</v>
      </c>
    </row>
    <row r="7485" spans="1:14" x14ac:dyDescent="0.3">
      <c r="A7485" t="s">
        <v>1542</v>
      </c>
      <c r="B7485">
        <v>7483</v>
      </c>
      <c r="C7485">
        <v>13.1</v>
      </c>
      <c r="D7485">
        <f>SUMIF(E:E,Table1[[#This Row],[Item_Fat_Content]],N:N)</f>
        <v>11904094.532999987</v>
      </c>
      <c r="E7485" t="s">
        <v>11</v>
      </c>
      <c r="F7485">
        <v>6.0615649999999997E-3</v>
      </c>
      <c r="G7485" t="s">
        <v>41</v>
      </c>
      <c r="H7485">
        <v>188.9898</v>
      </c>
      <c r="I7485" t="s">
        <v>60</v>
      </c>
      <c r="J7485">
        <v>2004</v>
      </c>
      <c r="K7485" t="s">
        <v>49</v>
      </c>
      <c r="L7485" t="s">
        <v>43</v>
      </c>
      <c r="M7485" t="s">
        <v>16</v>
      </c>
      <c r="N7485">
        <v>4303.0654000000004</v>
      </c>
    </row>
    <row r="7486" spans="1:14" x14ac:dyDescent="0.3">
      <c r="A7486" t="s">
        <v>579</v>
      </c>
      <c r="B7486">
        <v>7484</v>
      </c>
      <c r="C7486">
        <v>10.1</v>
      </c>
      <c r="D7486">
        <f>SUMIF(E:E,Table1[[#This Row],[Item_Fat_Content]],N:N)</f>
        <v>6457454.3820000133</v>
      </c>
      <c r="E7486" t="s">
        <v>1608</v>
      </c>
      <c r="F7486">
        <v>5.3667515999999998E-2</v>
      </c>
      <c r="G7486" t="s">
        <v>26</v>
      </c>
      <c r="H7486">
        <v>223.00880000000001</v>
      </c>
      <c r="I7486" t="s">
        <v>13</v>
      </c>
      <c r="J7486">
        <v>1999</v>
      </c>
      <c r="K7486" t="s">
        <v>14</v>
      </c>
      <c r="L7486" t="s">
        <v>15</v>
      </c>
      <c r="M7486" t="s">
        <v>16</v>
      </c>
      <c r="N7486">
        <v>671.12639999999999</v>
      </c>
    </row>
    <row r="7487" spans="1:14" x14ac:dyDescent="0.3">
      <c r="A7487" t="s">
        <v>638</v>
      </c>
      <c r="B7487">
        <v>7485</v>
      </c>
      <c r="C7487">
        <f>C7486</f>
        <v>10.1</v>
      </c>
      <c r="D7487">
        <f>SUMIF(E:E,Table1[[#This Row],[Item_Fat_Content]],N:N)</f>
        <v>11904094.532999987</v>
      </c>
      <c r="E7487" t="s">
        <v>11</v>
      </c>
      <c r="F7487">
        <v>2.6194236999999999E-2</v>
      </c>
      <c r="G7487" t="s">
        <v>41</v>
      </c>
      <c r="H7487">
        <v>79.030199999999994</v>
      </c>
      <c r="I7487" t="s">
        <v>38</v>
      </c>
      <c r="J7487">
        <v>1985</v>
      </c>
      <c r="K7487" t="s">
        <v>14</v>
      </c>
      <c r="L7487" t="s">
        <v>21</v>
      </c>
      <c r="M7487" t="s">
        <v>39</v>
      </c>
      <c r="N7487">
        <v>1901.5247999999999</v>
      </c>
    </row>
    <row r="7488" spans="1:14" x14ac:dyDescent="0.3">
      <c r="A7488" t="s">
        <v>1018</v>
      </c>
      <c r="B7488">
        <v>7486</v>
      </c>
      <c r="C7488">
        <v>11.65</v>
      </c>
      <c r="D7488">
        <f>SUMIF(E:E,Table1[[#This Row],[Item_Fat_Content]],N:N)</f>
        <v>6457454.3820000133</v>
      </c>
      <c r="E7488" t="s">
        <v>1608</v>
      </c>
      <c r="F7488">
        <v>7.6002991000000006E-2</v>
      </c>
      <c r="G7488" t="s">
        <v>36</v>
      </c>
      <c r="H7488">
        <v>83.490799999999993</v>
      </c>
      <c r="I7488" t="s">
        <v>42</v>
      </c>
      <c r="J7488">
        <v>2002</v>
      </c>
      <c r="K7488" t="str">
        <f>K7487</f>
        <v>Medium</v>
      </c>
      <c r="L7488" t="s">
        <v>43</v>
      </c>
      <c r="M7488" t="s">
        <v>16</v>
      </c>
      <c r="N7488">
        <v>503.34480000000002</v>
      </c>
    </row>
    <row r="7489" spans="1:14" x14ac:dyDescent="0.3">
      <c r="A7489" t="s">
        <v>75</v>
      </c>
      <c r="B7489">
        <v>7487</v>
      </c>
      <c r="C7489">
        <f>C7488</f>
        <v>11.65</v>
      </c>
      <c r="D7489">
        <f>SUMIF(E:E,Table1[[#This Row],[Item_Fat_Content]],N:N)</f>
        <v>11904094.532999987</v>
      </c>
      <c r="E7489" t="s">
        <v>11</v>
      </c>
      <c r="F7489">
        <v>8.0111610999999999E-2</v>
      </c>
      <c r="G7489" t="s">
        <v>56</v>
      </c>
      <c r="H7489">
        <v>94.643600000000006</v>
      </c>
      <c r="I7489" t="s">
        <v>38</v>
      </c>
      <c r="J7489">
        <v>1985</v>
      </c>
      <c r="K7489" t="s">
        <v>14</v>
      </c>
      <c r="L7489" t="s">
        <v>21</v>
      </c>
      <c r="M7489" t="s">
        <v>39</v>
      </c>
      <c r="N7489">
        <v>4065.3748000000001</v>
      </c>
    </row>
    <row r="7490" spans="1:14" x14ac:dyDescent="0.3">
      <c r="A7490" t="s">
        <v>176</v>
      </c>
      <c r="B7490">
        <v>7488</v>
      </c>
      <c r="C7490">
        <v>9.3000000000000007</v>
      </c>
      <c r="D7490">
        <f>SUMIF(E:E,Table1[[#This Row],[Item_Fat_Content]],N:N)</f>
        <v>11904094.532999987</v>
      </c>
      <c r="E7490" t="s">
        <v>11</v>
      </c>
      <c r="F7490">
        <v>4.3141572000000003E-2</v>
      </c>
      <c r="G7490" t="s">
        <v>26</v>
      </c>
      <c r="H7490">
        <v>90.417199999999994</v>
      </c>
      <c r="I7490" t="s">
        <v>20</v>
      </c>
      <c r="J7490">
        <v>2009</v>
      </c>
      <c r="K7490" t="s">
        <v>14</v>
      </c>
      <c r="L7490" t="s">
        <v>21</v>
      </c>
      <c r="M7490" t="s">
        <v>22</v>
      </c>
      <c r="N7490">
        <v>1249.0408</v>
      </c>
    </row>
    <row r="7491" spans="1:14" x14ac:dyDescent="0.3">
      <c r="A7491" t="s">
        <v>1060</v>
      </c>
      <c r="B7491">
        <v>7489</v>
      </c>
      <c r="C7491">
        <v>19.600000000000001</v>
      </c>
      <c r="D7491">
        <f>SUMIF(E:E,Table1[[#This Row],[Item_Fat_Content]],N:N)</f>
        <v>11904094.532999987</v>
      </c>
      <c r="E7491" t="s">
        <v>11</v>
      </c>
      <c r="F7491">
        <v>2.4276035000000001E-2</v>
      </c>
      <c r="G7491" t="s">
        <v>12</v>
      </c>
      <c r="H7491">
        <v>45.3718</v>
      </c>
      <c r="I7491" t="s">
        <v>42</v>
      </c>
      <c r="J7491">
        <v>2002</v>
      </c>
      <c r="K7491" t="str">
        <f>K7490</f>
        <v>Medium</v>
      </c>
      <c r="L7491" t="s">
        <v>43</v>
      </c>
      <c r="M7491" t="s">
        <v>16</v>
      </c>
      <c r="N7491">
        <v>614.53340000000003</v>
      </c>
    </row>
    <row r="7492" spans="1:14" x14ac:dyDescent="0.3">
      <c r="A7492" t="s">
        <v>862</v>
      </c>
      <c r="B7492">
        <v>7490</v>
      </c>
      <c r="C7492">
        <v>11.35</v>
      </c>
      <c r="D7492">
        <f>SUMIF(E:E,Table1[[#This Row],[Item_Fat_Content]],N:N)</f>
        <v>11904094.532999987</v>
      </c>
      <c r="E7492" t="s">
        <v>11</v>
      </c>
      <c r="F7492">
        <v>3.0932629999999999E-2</v>
      </c>
      <c r="G7492" t="s">
        <v>36</v>
      </c>
      <c r="H7492">
        <v>51.500799999999998</v>
      </c>
      <c r="I7492" t="s">
        <v>20</v>
      </c>
      <c r="J7492">
        <v>2009</v>
      </c>
      <c r="K7492" t="s">
        <v>14</v>
      </c>
      <c r="L7492" t="s">
        <v>21</v>
      </c>
      <c r="M7492" t="s">
        <v>22</v>
      </c>
      <c r="N7492">
        <v>607.20960000000002</v>
      </c>
    </row>
    <row r="7493" spans="1:14" x14ac:dyDescent="0.3">
      <c r="A7493" t="s">
        <v>1350</v>
      </c>
      <c r="B7493">
        <v>7491</v>
      </c>
      <c r="C7493">
        <v>5.44</v>
      </c>
      <c r="D7493">
        <f>SUMIF(E:E,Table1[[#This Row],[Item_Fat_Content]],N:N)</f>
        <v>6457454.3820000133</v>
      </c>
      <c r="E7493" t="s">
        <v>1608</v>
      </c>
      <c r="F7493">
        <v>1.7096552000000001E-2</v>
      </c>
      <c r="G7493" t="s">
        <v>34</v>
      </c>
      <c r="H7493">
        <v>178.137</v>
      </c>
      <c r="I7493" t="s">
        <v>42</v>
      </c>
      <c r="J7493">
        <v>2002</v>
      </c>
      <c r="K7493" t="str">
        <f t="shared" ref="K7493:K7494" si="588">K7492</f>
        <v>Medium</v>
      </c>
      <c r="L7493" t="s">
        <v>43</v>
      </c>
      <c r="M7493" t="s">
        <v>16</v>
      </c>
      <c r="N7493">
        <v>3175.866</v>
      </c>
    </row>
    <row r="7494" spans="1:14" x14ac:dyDescent="0.3">
      <c r="A7494" t="s">
        <v>1497</v>
      </c>
      <c r="B7494">
        <v>7492</v>
      </c>
      <c r="C7494">
        <v>14.65</v>
      </c>
      <c r="D7494">
        <f>SUMIF(E:E,Table1[[#This Row],[Item_Fat_Content]],N:N)</f>
        <v>11904094.532999987</v>
      </c>
      <c r="E7494" t="s">
        <v>11</v>
      </c>
      <c r="F7494">
        <v>0.172357491</v>
      </c>
      <c r="G7494" t="s">
        <v>26</v>
      </c>
      <c r="H7494">
        <v>50.869199999999999</v>
      </c>
      <c r="I7494" t="s">
        <v>45</v>
      </c>
      <c r="J7494">
        <v>2007</v>
      </c>
      <c r="K7494" t="str">
        <f t="shared" si="588"/>
        <v>Medium</v>
      </c>
      <c r="L7494" t="s">
        <v>43</v>
      </c>
      <c r="M7494" t="s">
        <v>16</v>
      </c>
      <c r="N7494">
        <v>788.30719999999997</v>
      </c>
    </row>
    <row r="7495" spans="1:14" x14ac:dyDescent="0.3">
      <c r="A7495" t="s">
        <v>1134</v>
      </c>
      <c r="B7495">
        <v>7493</v>
      </c>
      <c r="C7495">
        <v>12.35</v>
      </c>
      <c r="D7495">
        <f>SUMIF(E:E,Table1[[#This Row],[Item_Fat_Content]],N:N)</f>
        <v>6457454.3820000133</v>
      </c>
      <c r="E7495" t="s">
        <v>1608</v>
      </c>
      <c r="F7495">
        <v>0.18582416500000001</v>
      </c>
      <c r="G7495" t="s">
        <v>34</v>
      </c>
      <c r="H7495">
        <v>78.532799999999995</v>
      </c>
      <c r="I7495" t="s">
        <v>60</v>
      </c>
      <c r="J7495">
        <v>2004</v>
      </c>
      <c r="K7495" t="s">
        <v>49</v>
      </c>
      <c r="L7495" t="s">
        <v>43</v>
      </c>
      <c r="M7495" t="s">
        <v>16</v>
      </c>
      <c r="N7495">
        <v>695.09519999999998</v>
      </c>
    </row>
    <row r="7496" spans="1:14" x14ac:dyDescent="0.3">
      <c r="A7496" t="s">
        <v>1400</v>
      </c>
      <c r="B7496">
        <v>7494</v>
      </c>
      <c r="C7496">
        <v>12.85</v>
      </c>
      <c r="D7496">
        <f>SUMIF(E:E,Table1[[#This Row],[Item_Fat_Content]],N:N)</f>
        <v>6457454.3820000133</v>
      </c>
      <c r="E7496" t="s">
        <v>1608</v>
      </c>
      <c r="F7496">
        <v>0.152988295</v>
      </c>
      <c r="G7496" t="s">
        <v>26</v>
      </c>
      <c r="H7496">
        <v>253.73820000000001</v>
      </c>
      <c r="I7496" t="s">
        <v>45</v>
      </c>
      <c r="J7496">
        <v>2007</v>
      </c>
      <c r="K7496" t="str">
        <f>K7495</f>
        <v>Small</v>
      </c>
      <c r="L7496" t="s">
        <v>43</v>
      </c>
      <c r="M7496" t="s">
        <v>16</v>
      </c>
      <c r="N7496">
        <v>2271.0437999999999</v>
      </c>
    </row>
    <row r="7497" spans="1:14" x14ac:dyDescent="0.3">
      <c r="A7497" t="s">
        <v>1413</v>
      </c>
      <c r="B7497">
        <v>7495</v>
      </c>
      <c r="C7497">
        <v>17.100000000000001</v>
      </c>
      <c r="D7497">
        <f>SUMIF(E:E,Table1[[#This Row],[Item_Fat_Content]],N:N)</f>
        <v>11904094.532999987</v>
      </c>
      <c r="E7497" t="s">
        <v>11</v>
      </c>
      <c r="F7497">
        <v>0</v>
      </c>
      <c r="G7497" t="s">
        <v>78</v>
      </c>
      <c r="H7497">
        <v>85.556600000000003</v>
      </c>
      <c r="I7497" t="s">
        <v>13</v>
      </c>
      <c r="J7497">
        <v>1999</v>
      </c>
      <c r="K7497" t="s">
        <v>14</v>
      </c>
      <c r="L7497" t="s">
        <v>15</v>
      </c>
      <c r="M7497" t="s">
        <v>16</v>
      </c>
      <c r="N7497">
        <v>1860.2452000000001</v>
      </c>
    </row>
    <row r="7498" spans="1:14" x14ac:dyDescent="0.3">
      <c r="A7498" t="s">
        <v>581</v>
      </c>
      <c r="B7498">
        <v>7496</v>
      </c>
      <c r="C7498">
        <v>11.6</v>
      </c>
      <c r="D7498">
        <f>SUMIF(E:E,Table1[[#This Row],[Item_Fat_Content]],N:N)</f>
        <v>229576.49539999999</v>
      </c>
      <c r="E7498" t="s">
        <v>18</v>
      </c>
      <c r="F7498">
        <v>0.14389755800000001</v>
      </c>
      <c r="G7498" t="s">
        <v>12</v>
      </c>
      <c r="H7498">
        <v>240.62219999999999</v>
      </c>
      <c r="I7498" t="s">
        <v>31</v>
      </c>
      <c r="J7498">
        <v>1987</v>
      </c>
      <c r="K7498" t="s">
        <v>32</v>
      </c>
      <c r="L7498" t="s">
        <v>21</v>
      </c>
      <c r="M7498" t="s">
        <v>16</v>
      </c>
      <c r="N7498">
        <v>2868.2664</v>
      </c>
    </row>
    <row r="7499" spans="1:14" x14ac:dyDescent="0.3">
      <c r="A7499" t="s">
        <v>554</v>
      </c>
      <c r="B7499">
        <v>7497</v>
      </c>
      <c r="C7499">
        <v>7.4450000000000003</v>
      </c>
      <c r="D7499">
        <f>SUMIF(E:E,Table1[[#This Row],[Item_Fat_Content]],N:N)</f>
        <v>11904094.532999987</v>
      </c>
      <c r="E7499" t="s">
        <v>11</v>
      </c>
      <c r="F7499">
        <v>3.7845086E-2</v>
      </c>
      <c r="G7499" t="s">
        <v>34</v>
      </c>
      <c r="H7499">
        <v>75.535399999999996</v>
      </c>
      <c r="I7499" t="s">
        <v>45</v>
      </c>
      <c r="J7499">
        <v>2007</v>
      </c>
      <c r="K7499" t="str">
        <f>K7498</f>
        <v>High</v>
      </c>
      <c r="L7499" t="s">
        <v>43</v>
      </c>
      <c r="M7499" t="s">
        <v>16</v>
      </c>
      <c r="N7499">
        <v>1956.1204</v>
      </c>
    </row>
    <row r="7500" spans="1:14" x14ac:dyDescent="0.3">
      <c r="A7500" t="s">
        <v>50</v>
      </c>
      <c r="B7500">
        <v>7498</v>
      </c>
      <c r="C7500">
        <f t="shared" ref="C7500:C7501" si="589">C7499</f>
        <v>7.4450000000000003</v>
      </c>
      <c r="D7500">
        <f>SUMIF(E:E,Table1[[#This Row],[Item_Fat_Content]],N:N)</f>
        <v>6457454.3820000133</v>
      </c>
      <c r="E7500" t="s">
        <v>1608</v>
      </c>
      <c r="F7500">
        <v>0.17483889999999999</v>
      </c>
      <c r="G7500" t="s">
        <v>26</v>
      </c>
      <c r="H7500">
        <v>142.87860000000001</v>
      </c>
      <c r="I7500" t="s">
        <v>65</v>
      </c>
      <c r="J7500">
        <v>1985</v>
      </c>
      <c r="K7500" t="s">
        <v>49</v>
      </c>
      <c r="L7500" t="s">
        <v>15</v>
      </c>
      <c r="M7500" t="s">
        <v>28</v>
      </c>
      <c r="N7500">
        <v>433.43579999999997</v>
      </c>
    </row>
    <row r="7501" spans="1:14" x14ac:dyDescent="0.3">
      <c r="A7501" t="s">
        <v>1093</v>
      </c>
      <c r="B7501">
        <v>7499</v>
      </c>
      <c r="C7501">
        <f t="shared" si="589"/>
        <v>7.4450000000000003</v>
      </c>
      <c r="D7501">
        <f>SUMIF(E:E,Table1[[#This Row],[Item_Fat_Content]],N:N)</f>
        <v>6457454.3820000133</v>
      </c>
      <c r="E7501" t="s">
        <v>1608</v>
      </c>
      <c r="F7501">
        <v>0.27873064199999997</v>
      </c>
      <c r="G7501" t="s">
        <v>26</v>
      </c>
      <c r="H7501">
        <v>63.2194</v>
      </c>
      <c r="I7501" t="s">
        <v>65</v>
      </c>
      <c r="J7501">
        <v>1985</v>
      </c>
      <c r="K7501" t="s">
        <v>49</v>
      </c>
      <c r="L7501" t="s">
        <v>15</v>
      </c>
      <c r="M7501" t="s">
        <v>28</v>
      </c>
      <c r="N7501">
        <v>247.67760000000001</v>
      </c>
    </row>
    <row r="7502" spans="1:14" x14ac:dyDescent="0.3">
      <c r="A7502" t="s">
        <v>1345</v>
      </c>
      <c r="B7502">
        <v>7500</v>
      </c>
      <c r="C7502">
        <v>6.1349999999999998</v>
      </c>
      <c r="D7502">
        <f>SUMIF(E:E,Table1[[#This Row],[Item_Fat_Content]],N:N)</f>
        <v>11904094.532999987</v>
      </c>
      <c r="E7502" t="s">
        <v>70</v>
      </c>
      <c r="F7502">
        <v>0.11550099899999999</v>
      </c>
      <c r="G7502" t="s">
        <v>19</v>
      </c>
      <c r="H7502">
        <v>161.12360000000001</v>
      </c>
      <c r="I7502" t="s">
        <v>20</v>
      </c>
      <c r="J7502">
        <v>2009</v>
      </c>
      <c r="K7502" t="s">
        <v>14</v>
      </c>
      <c r="L7502" t="s">
        <v>21</v>
      </c>
      <c r="M7502" t="s">
        <v>22</v>
      </c>
      <c r="N7502">
        <v>644.49440000000004</v>
      </c>
    </row>
    <row r="7503" spans="1:14" x14ac:dyDescent="0.3">
      <c r="A7503" t="s">
        <v>537</v>
      </c>
      <c r="B7503">
        <v>7501</v>
      </c>
      <c r="C7503">
        <v>8.68</v>
      </c>
      <c r="D7503">
        <f>SUMIF(E:E,Table1[[#This Row],[Item_Fat_Content]],N:N)</f>
        <v>11904094.532999987</v>
      </c>
      <c r="E7503" t="s">
        <v>11</v>
      </c>
      <c r="F7503">
        <v>1.4789139999999999E-2</v>
      </c>
      <c r="G7503" t="s">
        <v>41</v>
      </c>
      <c r="H7503">
        <v>97.738399999999999</v>
      </c>
      <c r="I7503" t="s">
        <v>27</v>
      </c>
      <c r="J7503">
        <v>1998</v>
      </c>
      <c r="K7503" t="str">
        <f>K7502</f>
        <v>Medium</v>
      </c>
      <c r="L7503" t="s">
        <v>21</v>
      </c>
      <c r="M7503" t="s">
        <v>28</v>
      </c>
      <c r="N7503">
        <v>98.538399999999996</v>
      </c>
    </row>
    <row r="7504" spans="1:14" x14ac:dyDescent="0.3">
      <c r="A7504" t="s">
        <v>177</v>
      </c>
      <c r="B7504">
        <v>7502</v>
      </c>
      <c r="C7504">
        <v>18.5</v>
      </c>
      <c r="D7504">
        <f>SUMIF(E:E,Table1[[#This Row],[Item_Fat_Content]],N:N)</f>
        <v>11904094.532999987</v>
      </c>
      <c r="E7504" t="s">
        <v>11</v>
      </c>
      <c r="F7504">
        <v>3.3938279000000002E-2</v>
      </c>
      <c r="G7504" t="s">
        <v>178</v>
      </c>
      <c r="H7504">
        <v>132.5284</v>
      </c>
      <c r="I7504" t="s">
        <v>60</v>
      </c>
      <c r="J7504">
        <v>2004</v>
      </c>
      <c r="K7504" t="s">
        <v>49</v>
      </c>
      <c r="L7504" t="s">
        <v>43</v>
      </c>
      <c r="M7504" t="s">
        <v>16</v>
      </c>
      <c r="N7504">
        <v>1318.2840000000001</v>
      </c>
    </row>
    <row r="7505" spans="1:14" x14ac:dyDescent="0.3">
      <c r="A7505" t="s">
        <v>638</v>
      </c>
      <c r="B7505">
        <v>7503</v>
      </c>
      <c r="C7505">
        <v>14.3</v>
      </c>
      <c r="D7505">
        <f>SUMIF(E:E,Table1[[#This Row],[Item_Fat_Content]],N:N)</f>
        <v>11904094.532999987</v>
      </c>
      <c r="E7505" t="s">
        <v>11</v>
      </c>
      <c r="F7505">
        <v>2.6299797E-2</v>
      </c>
      <c r="G7505" t="s">
        <v>41</v>
      </c>
      <c r="H7505">
        <v>79.430199999999999</v>
      </c>
      <c r="I7505" t="s">
        <v>31</v>
      </c>
      <c r="J7505">
        <v>1987</v>
      </c>
      <c r="K7505" t="s">
        <v>32</v>
      </c>
      <c r="L7505" t="s">
        <v>21</v>
      </c>
      <c r="M7505" t="s">
        <v>16</v>
      </c>
      <c r="N7505">
        <v>1743.0644</v>
      </c>
    </row>
    <row r="7506" spans="1:14" x14ac:dyDescent="0.3">
      <c r="A7506" t="s">
        <v>180</v>
      </c>
      <c r="B7506">
        <v>7504</v>
      </c>
      <c r="C7506">
        <f>C7505</f>
        <v>14.3</v>
      </c>
      <c r="D7506">
        <f>SUMIF(E:E,Table1[[#This Row],[Item_Fat_Content]],N:N)</f>
        <v>11904094.532999987</v>
      </c>
      <c r="E7506" t="s">
        <v>11</v>
      </c>
      <c r="F7506">
        <v>0.159394437</v>
      </c>
      <c r="G7506" t="s">
        <v>178</v>
      </c>
      <c r="H7506">
        <v>105.6938</v>
      </c>
      <c r="I7506" t="s">
        <v>65</v>
      </c>
      <c r="J7506">
        <v>1985</v>
      </c>
      <c r="K7506" t="s">
        <v>49</v>
      </c>
      <c r="L7506" t="s">
        <v>15</v>
      </c>
      <c r="M7506" t="s">
        <v>28</v>
      </c>
      <c r="N7506">
        <v>214.38759999999999</v>
      </c>
    </row>
    <row r="7507" spans="1:14" x14ac:dyDescent="0.3">
      <c r="A7507" t="s">
        <v>1444</v>
      </c>
      <c r="B7507">
        <v>7505</v>
      </c>
      <c r="C7507">
        <v>15.35</v>
      </c>
      <c r="D7507">
        <f>SUMIF(E:E,Table1[[#This Row],[Item_Fat_Content]],N:N)</f>
        <v>11904094.532999987</v>
      </c>
      <c r="E7507" t="s">
        <v>11</v>
      </c>
      <c r="F7507">
        <v>0</v>
      </c>
      <c r="G7507" t="s">
        <v>36</v>
      </c>
      <c r="H7507">
        <v>88.283000000000001</v>
      </c>
      <c r="I7507" t="s">
        <v>48</v>
      </c>
      <c r="J7507">
        <v>1997</v>
      </c>
      <c r="K7507" t="s">
        <v>49</v>
      </c>
      <c r="L7507" t="s">
        <v>15</v>
      </c>
      <c r="M7507" t="s">
        <v>16</v>
      </c>
      <c r="N7507">
        <v>1797.66</v>
      </c>
    </row>
    <row r="7508" spans="1:14" x14ac:dyDescent="0.3">
      <c r="A7508" t="s">
        <v>373</v>
      </c>
      <c r="B7508">
        <v>7506</v>
      </c>
      <c r="C7508">
        <v>17.7</v>
      </c>
      <c r="D7508">
        <f>SUMIF(E:E,Table1[[#This Row],[Item_Fat_Content]],N:N)</f>
        <v>11904094.532999987</v>
      </c>
      <c r="E7508" t="s">
        <v>11</v>
      </c>
      <c r="F7508">
        <v>0</v>
      </c>
      <c r="G7508" t="s">
        <v>12</v>
      </c>
      <c r="H7508">
        <v>182.5292</v>
      </c>
      <c r="I7508" t="s">
        <v>31</v>
      </c>
      <c r="J7508">
        <v>1987</v>
      </c>
      <c r="K7508" t="s">
        <v>32</v>
      </c>
      <c r="L7508" t="s">
        <v>21</v>
      </c>
      <c r="M7508" t="s">
        <v>16</v>
      </c>
      <c r="N7508">
        <v>2736.4380000000001</v>
      </c>
    </row>
    <row r="7509" spans="1:14" x14ac:dyDescent="0.3">
      <c r="A7509" t="s">
        <v>1257</v>
      </c>
      <c r="B7509">
        <v>7507</v>
      </c>
      <c r="C7509">
        <v>15.2</v>
      </c>
      <c r="D7509">
        <f>SUMIF(E:E,Table1[[#This Row],[Item_Fat_Content]],N:N)</f>
        <v>6457454.3820000133</v>
      </c>
      <c r="E7509" t="s">
        <v>1608</v>
      </c>
      <c r="F7509">
        <v>0.10377827000000001</v>
      </c>
      <c r="G7509" t="s">
        <v>26</v>
      </c>
      <c r="H7509">
        <v>175.6054</v>
      </c>
      <c r="I7509" t="s">
        <v>48</v>
      </c>
      <c r="J7509">
        <v>1997</v>
      </c>
      <c r="K7509" t="s">
        <v>49</v>
      </c>
      <c r="L7509" t="s">
        <v>15</v>
      </c>
      <c r="M7509" t="s">
        <v>16</v>
      </c>
      <c r="N7509">
        <v>2451.4756000000002</v>
      </c>
    </row>
    <row r="7510" spans="1:14" x14ac:dyDescent="0.3">
      <c r="A7510" t="s">
        <v>865</v>
      </c>
      <c r="B7510">
        <v>7508</v>
      </c>
      <c r="C7510">
        <v>9.8000000000000007</v>
      </c>
      <c r="D7510">
        <f>SUMIF(E:E,Table1[[#This Row],[Item_Fat_Content]],N:N)</f>
        <v>6457454.3820000133</v>
      </c>
      <c r="E7510" t="s">
        <v>1608</v>
      </c>
      <c r="F7510">
        <v>4.5522854000000001E-2</v>
      </c>
      <c r="G7510" t="s">
        <v>34</v>
      </c>
      <c r="H7510">
        <v>35.087400000000002</v>
      </c>
      <c r="I7510" t="s">
        <v>45</v>
      </c>
      <c r="J7510">
        <v>2007</v>
      </c>
      <c r="K7510" t="str">
        <f>K7509</f>
        <v>Small</v>
      </c>
      <c r="L7510" t="s">
        <v>43</v>
      </c>
      <c r="M7510" t="s">
        <v>16</v>
      </c>
      <c r="N7510">
        <v>352.87400000000002</v>
      </c>
    </row>
    <row r="7511" spans="1:14" x14ac:dyDescent="0.3">
      <c r="A7511" t="s">
        <v>1104</v>
      </c>
      <c r="B7511">
        <v>7509</v>
      </c>
      <c r="C7511">
        <f>C7510</f>
        <v>9.8000000000000007</v>
      </c>
      <c r="D7511">
        <f>SUMIF(E:E,Table1[[#This Row],[Item_Fat_Content]],N:N)</f>
        <v>11904094.532999987</v>
      </c>
      <c r="E7511" t="s">
        <v>11</v>
      </c>
      <c r="F7511">
        <v>9.5331432999999993E-2</v>
      </c>
      <c r="G7511" t="s">
        <v>41</v>
      </c>
      <c r="H7511">
        <v>125.56780000000001</v>
      </c>
      <c r="I7511" t="s">
        <v>38</v>
      </c>
      <c r="J7511">
        <v>1985</v>
      </c>
      <c r="K7511" t="s">
        <v>14</v>
      </c>
      <c r="L7511" t="s">
        <v>21</v>
      </c>
      <c r="M7511" t="s">
        <v>39</v>
      </c>
      <c r="N7511">
        <v>2543.3560000000002</v>
      </c>
    </row>
    <row r="7512" spans="1:14" x14ac:dyDescent="0.3">
      <c r="A7512" t="s">
        <v>476</v>
      </c>
      <c r="B7512">
        <v>7510</v>
      </c>
      <c r="C7512">
        <v>15.25</v>
      </c>
      <c r="D7512">
        <f>SUMIF(E:E,Table1[[#This Row],[Item_Fat_Content]],N:N)</f>
        <v>6457454.3820000133</v>
      </c>
      <c r="E7512" t="s">
        <v>1608</v>
      </c>
      <c r="F7512">
        <v>0</v>
      </c>
      <c r="G7512" t="s">
        <v>36</v>
      </c>
      <c r="H7512">
        <v>179.76599999999999</v>
      </c>
      <c r="I7512" t="s">
        <v>20</v>
      </c>
      <c r="J7512">
        <v>2009</v>
      </c>
      <c r="K7512" t="s">
        <v>14</v>
      </c>
      <c r="L7512" t="s">
        <v>21</v>
      </c>
      <c r="M7512" t="s">
        <v>22</v>
      </c>
      <c r="N7512">
        <v>3056.0219999999999</v>
      </c>
    </row>
    <row r="7513" spans="1:14" x14ac:dyDescent="0.3">
      <c r="A7513" t="s">
        <v>1564</v>
      </c>
      <c r="B7513">
        <v>7511</v>
      </c>
      <c r="C7513">
        <v>17.600000000000001</v>
      </c>
      <c r="D7513">
        <f>SUMIF(E:E,Table1[[#This Row],[Item_Fat_Content]],N:N)</f>
        <v>11904094.532999987</v>
      </c>
      <c r="E7513" t="s">
        <v>11</v>
      </c>
      <c r="F7513">
        <v>0.105472205</v>
      </c>
      <c r="G7513" t="s">
        <v>36</v>
      </c>
      <c r="H7513">
        <v>165.68680000000001</v>
      </c>
      <c r="I7513" t="s">
        <v>45</v>
      </c>
      <c r="J7513">
        <v>2007</v>
      </c>
      <c r="K7513" t="str">
        <f>K7512</f>
        <v>Medium</v>
      </c>
      <c r="L7513" t="s">
        <v>43</v>
      </c>
      <c r="M7513" t="s">
        <v>16</v>
      </c>
      <c r="N7513">
        <v>3111.9492</v>
      </c>
    </row>
    <row r="7514" spans="1:14" x14ac:dyDescent="0.3">
      <c r="A7514" t="s">
        <v>1464</v>
      </c>
      <c r="B7514">
        <v>7512</v>
      </c>
      <c r="C7514">
        <v>7.55</v>
      </c>
      <c r="D7514">
        <f>SUMIF(E:E,Table1[[#This Row],[Item_Fat_Content]],N:N)</f>
        <v>6457454.3820000133</v>
      </c>
      <c r="E7514" t="s">
        <v>1608</v>
      </c>
      <c r="F7514">
        <v>3.0938773999999999E-2</v>
      </c>
      <c r="G7514" t="s">
        <v>26</v>
      </c>
      <c r="H7514">
        <v>121.0072</v>
      </c>
      <c r="I7514" t="s">
        <v>60</v>
      </c>
      <c r="J7514">
        <v>2004</v>
      </c>
      <c r="K7514" t="s">
        <v>49</v>
      </c>
      <c r="L7514" t="s">
        <v>43</v>
      </c>
      <c r="M7514" t="s">
        <v>16</v>
      </c>
      <c r="N7514">
        <v>2082.6224000000002</v>
      </c>
    </row>
    <row r="7515" spans="1:14" x14ac:dyDescent="0.3">
      <c r="A7515" t="s">
        <v>1499</v>
      </c>
      <c r="B7515">
        <v>7513</v>
      </c>
      <c r="C7515">
        <f>C7514</f>
        <v>7.55</v>
      </c>
      <c r="D7515">
        <f>SUMIF(E:E,Table1[[#This Row],[Item_Fat_Content]],N:N)</f>
        <v>11904094.532999987</v>
      </c>
      <c r="E7515" t="s">
        <v>11</v>
      </c>
      <c r="F7515">
        <v>2.6174636000000001E-2</v>
      </c>
      <c r="G7515" t="s">
        <v>34</v>
      </c>
      <c r="H7515">
        <v>127.102</v>
      </c>
      <c r="I7515" t="s">
        <v>38</v>
      </c>
      <c r="J7515">
        <v>1985</v>
      </c>
      <c r="K7515" t="s">
        <v>14</v>
      </c>
      <c r="L7515" t="s">
        <v>21</v>
      </c>
      <c r="M7515" t="s">
        <v>39</v>
      </c>
      <c r="N7515">
        <v>3415.5540000000001</v>
      </c>
    </row>
    <row r="7516" spans="1:14" x14ac:dyDescent="0.3">
      <c r="A7516" t="s">
        <v>921</v>
      </c>
      <c r="B7516">
        <v>7514</v>
      </c>
      <c r="C7516">
        <v>19.7</v>
      </c>
      <c r="D7516">
        <f>SUMIF(E:E,Table1[[#This Row],[Item_Fat_Content]],N:N)</f>
        <v>6457454.3820000133</v>
      </c>
      <c r="E7516" t="s">
        <v>1608</v>
      </c>
      <c r="F7516">
        <v>0.16067125500000001</v>
      </c>
      <c r="G7516" t="s">
        <v>73</v>
      </c>
      <c r="H7516">
        <v>254.70140000000001</v>
      </c>
      <c r="I7516" t="s">
        <v>60</v>
      </c>
      <c r="J7516">
        <v>2004</v>
      </c>
      <c r="K7516" t="s">
        <v>49</v>
      </c>
      <c r="L7516" t="s">
        <v>43</v>
      </c>
      <c r="M7516" t="s">
        <v>16</v>
      </c>
      <c r="N7516">
        <v>3570.0196000000001</v>
      </c>
    </row>
    <row r="7517" spans="1:14" x14ac:dyDescent="0.3">
      <c r="A7517" t="s">
        <v>731</v>
      </c>
      <c r="B7517">
        <v>7515</v>
      </c>
      <c r="C7517">
        <v>13</v>
      </c>
      <c r="D7517">
        <f>SUMIF(E:E,Table1[[#This Row],[Item_Fat_Content]],N:N)</f>
        <v>6457454.3820000133</v>
      </c>
      <c r="E7517" t="s">
        <v>1608</v>
      </c>
      <c r="F7517">
        <v>7.0243155000000002E-2</v>
      </c>
      <c r="G7517" t="s">
        <v>36</v>
      </c>
      <c r="H7517">
        <v>65.748400000000004</v>
      </c>
      <c r="I7517" t="s">
        <v>31</v>
      </c>
      <c r="J7517">
        <v>1987</v>
      </c>
      <c r="K7517" t="s">
        <v>32</v>
      </c>
      <c r="L7517" t="s">
        <v>21</v>
      </c>
      <c r="M7517" t="s">
        <v>16</v>
      </c>
      <c r="N7517">
        <v>391.49040000000002</v>
      </c>
    </row>
    <row r="7518" spans="1:14" x14ac:dyDescent="0.3">
      <c r="A7518" t="s">
        <v>991</v>
      </c>
      <c r="B7518">
        <v>7516</v>
      </c>
      <c r="C7518">
        <f>C7517</f>
        <v>13</v>
      </c>
      <c r="D7518">
        <f>SUMIF(E:E,Table1[[#This Row],[Item_Fat_Content]],N:N)</f>
        <v>6457454.3820000133</v>
      </c>
      <c r="E7518" t="s">
        <v>1608</v>
      </c>
      <c r="F7518">
        <v>3.8313980999999997E-2</v>
      </c>
      <c r="G7518" t="s">
        <v>26</v>
      </c>
      <c r="H7518">
        <v>109.95699999999999</v>
      </c>
      <c r="I7518" t="s">
        <v>38</v>
      </c>
      <c r="J7518">
        <v>1985</v>
      </c>
      <c r="K7518" t="s">
        <v>14</v>
      </c>
      <c r="L7518" t="s">
        <v>21</v>
      </c>
      <c r="M7518" t="s">
        <v>39</v>
      </c>
      <c r="N7518">
        <v>4504.1369999999997</v>
      </c>
    </row>
    <row r="7519" spans="1:14" x14ac:dyDescent="0.3">
      <c r="A7519" t="s">
        <v>1573</v>
      </c>
      <c r="B7519">
        <v>7517</v>
      </c>
      <c r="C7519">
        <v>11.8</v>
      </c>
      <c r="D7519">
        <f>SUMIF(E:E,Table1[[#This Row],[Item_Fat_Content]],N:N)</f>
        <v>6457454.3820000133</v>
      </c>
      <c r="E7519" t="s">
        <v>1608</v>
      </c>
      <c r="F7519">
        <v>0.17054823799999999</v>
      </c>
      <c r="G7519" t="s">
        <v>73</v>
      </c>
      <c r="H7519">
        <v>113.88339999999999</v>
      </c>
      <c r="I7519" t="s">
        <v>13</v>
      </c>
      <c r="J7519">
        <v>1999</v>
      </c>
      <c r="K7519" t="s">
        <v>14</v>
      </c>
      <c r="L7519" t="s">
        <v>15</v>
      </c>
      <c r="M7519" t="s">
        <v>16</v>
      </c>
      <c r="N7519">
        <v>1382.2008000000001</v>
      </c>
    </row>
    <row r="7520" spans="1:14" x14ac:dyDescent="0.3">
      <c r="A7520" t="s">
        <v>1334</v>
      </c>
      <c r="B7520">
        <v>7518</v>
      </c>
      <c r="C7520">
        <v>20.350000000000001</v>
      </c>
      <c r="D7520">
        <f>SUMIF(E:E,Table1[[#This Row],[Item_Fat_Content]],N:N)</f>
        <v>11904094.532999987</v>
      </c>
      <c r="E7520" t="s">
        <v>11</v>
      </c>
      <c r="F7520">
        <v>6.0794096999999998E-2</v>
      </c>
      <c r="G7520" t="s">
        <v>34</v>
      </c>
      <c r="H7520">
        <v>233.66159999999999</v>
      </c>
      <c r="I7520" t="s">
        <v>13</v>
      </c>
      <c r="J7520">
        <v>1999</v>
      </c>
      <c r="K7520" t="s">
        <v>14</v>
      </c>
      <c r="L7520" t="s">
        <v>15</v>
      </c>
      <c r="M7520" t="s">
        <v>16</v>
      </c>
      <c r="N7520">
        <v>2577.9776000000002</v>
      </c>
    </row>
    <row r="7521" spans="1:14" x14ac:dyDescent="0.3">
      <c r="A7521" t="s">
        <v>295</v>
      </c>
      <c r="B7521">
        <v>7519</v>
      </c>
      <c r="C7521">
        <v>16.850000000000001</v>
      </c>
      <c r="D7521">
        <f>SUMIF(E:E,Table1[[#This Row],[Item_Fat_Content]],N:N)</f>
        <v>11904094.532999987</v>
      </c>
      <c r="E7521" t="s">
        <v>11</v>
      </c>
      <c r="F7521">
        <v>3.6446750999999999E-2</v>
      </c>
      <c r="G7521" t="s">
        <v>36</v>
      </c>
      <c r="H7521">
        <v>90.348799999999997</v>
      </c>
      <c r="I7521" t="s">
        <v>13</v>
      </c>
      <c r="J7521">
        <v>1999</v>
      </c>
      <c r="K7521" t="s">
        <v>14</v>
      </c>
      <c r="L7521" t="s">
        <v>15</v>
      </c>
      <c r="M7521" t="s">
        <v>16</v>
      </c>
      <c r="N7521">
        <v>996.03679999999997</v>
      </c>
    </row>
    <row r="7522" spans="1:14" x14ac:dyDescent="0.3">
      <c r="A7522" t="s">
        <v>282</v>
      </c>
      <c r="B7522">
        <v>7520</v>
      </c>
      <c r="C7522">
        <v>7.63</v>
      </c>
      <c r="D7522">
        <f>SUMIF(E:E,Table1[[#This Row],[Item_Fat_Content]],N:N)</f>
        <v>11904094.532999987</v>
      </c>
      <c r="E7522" t="s">
        <v>11</v>
      </c>
      <c r="F7522">
        <v>6.1188146999999998E-2</v>
      </c>
      <c r="G7522" t="s">
        <v>19</v>
      </c>
      <c r="H7522">
        <v>94.043599999999998</v>
      </c>
      <c r="I7522" t="s">
        <v>42</v>
      </c>
      <c r="J7522">
        <v>2002</v>
      </c>
      <c r="K7522" t="str">
        <f>K7521</f>
        <v>Medium</v>
      </c>
      <c r="L7522" t="s">
        <v>43</v>
      </c>
      <c r="M7522" t="s">
        <v>16</v>
      </c>
      <c r="N7522">
        <v>1134.5232000000001</v>
      </c>
    </row>
    <row r="7523" spans="1:14" x14ac:dyDescent="0.3">
      <c r="A7523" t="s">
        <v>1536</v>
      </c>
      <c r="B7523">
        <v>7521</v>
      </c>
      <c r="C7523">
        <v>15.75</v>
      </c>
      <c r="D7523">
        <f>SUMIF(E:E,Table1[[#This Row],[Item_Fat_Content]],N:N)</f>
        <v>11904094.532999987</v>
      </c>
      <c r="E7523" t="s">
        <v>11</v>
      </c>
      <c r="F7523">
        <v>5.4884821E-2</v>
      </c>
      <c r="G7523" t="s">
        <v>34</v>
      </c>
      <c r="H7523">
        <v>195.34520000000001</v>
      </c>
      <c r="I7523" t="s">
        <v>31</v>
      </c>
      <c r="J7523">
        <v>1987</v>
      </c>
      <c r="K7523" t="s">
        <v>32</v>
      </c>
      <c r="L7523" t="s">
        <v>21</v>
      </c>
      <c r="M7523" t="s">
        <v>16</v>
      </c>
      <c r="N7523">
        <v>1761.7067999999999</v>
      </c>
    </row>
    <row r="7524" spans="1:14" x14ac:dyDescent="0.3">
      <c r="A7524" t="s">
        <v>1501</v>
      </c>
      <c r="B7524">
        <v>7522</v>
      </c>
      <c r="C7524">
        <v>18.2</v>
      </c>
      <c r="D7524">
        <f>SUMIF(E:E,Table1[[#This Row],[Item_Fat_Content]],N:N)</f>
        <v>6457454.3820000133</v>
      </c>
      <c r="E7524" t="s">
        <v>1608</v>
      </c>
      <c r="F7524">
        <v>2.6064486000000001E-2</v>
      </c>
      <c r="G7524" t="s">
        <v>34</v>
      </c>
      <c r="H7524">
        <v>241.81960000000001</v>
      </c>
      <c r="I7524" t="s">
        <v>48</v>
      </c>
      <c r="J7524">
        <v>1997</v>
      </c>
      <c r="K7524" t="s">
        <v>49</v>
      </c>
      <c r="L7524" t="s">
        <v>15</v>
      </c>
      <c r="M7524" t="s">
        <v>16</v>
      </c>
      <c r="N7524">
        <v>4097.3332</v>
      </c>
    </row>
    <row r="7525" spans="1:14" x14ac:dyDescent="0.3">
      <c r="A7525" t="s">
        <v>66</v>
      </c>
      <c r="B7525">
        <v>7523</v>
      </c>
      <c r="C7525">
        <v>13.85</v>
      </c>
      <c r="D7525">
        <f>SUMIF(E:E,Table1[[#This Row],[Item_Fat_Content]],N:N)</f>
        <v>6457454.3820000133</v>
      </c>
      <c r="E7525" t="s">
        <v>1608</v>
      </c>
      <c r="F7525">
        <v>2.5936747E-2</v>
      </c>
      <c r="G7525" t="s">
        <v>41</v>
      </c>
      <c r="H7525">
        <v>164.92099999999999</v>
      </c>
      <c r="I7525" t="s">
        <v>13</v>
      </c>
      <c r="J7525">
        <v>1999</v>
      </c>
      <c r="K7525" t="s">
        <v>14</v>
      </c>
      <c r="L7525" t="s">
        <v>15</v>
      </c>
      <c r="M7525" t="s">
        <v>16</v>
      </c>
      <c r="N7525">
        <v>2609.9360000000001</v>
      </c>
    </row>
    <row r="7526" spans="1:14" x14ac:dyDescent="0.3">
      <c r="A7526" t="s">
        <v>470</v>
      </c>
      <c r="B7526">
        <v>7524</v>
      </c>
      <c r="C7526">
        <v>10.895</v>
      </c>
      <c r="D7526">
        <f>SUMIF(E:E,Table1[[#This Row],[Item_Fat_Content]],N:N)</f>
        <v>11904094.532999987</v>
      </c>
      <c r="E7526" t="s">
        <v>11</v>
      </c>
      <c r="F7526">
        <v>3.5949725000000002E-2</v>
      </c>
      <c r="G7526" t="s">
        <v>26</v>
      </c>
      <c r="H7526">
        <v>132.92840000000001</v>
      </c>
      <c r="I7526" t="s">
        <v>45</v>
      </c>
      <c r="J7526">
        <v>2007</v>
      </c>
      <c r="K7526" t="str">
        <f>K7525</f>
        <v>Medium</v>
      </c>
      <c r="L7526" t="s">
        <v>43</v>
      </c>
      <c r="M7526" t="s">
        <v>16</v>
      </c>
      <c r="N7526">
        <v>3295.71</v>
      </c>
    </row>
    <row r="7527" spans="1:14" x14ac:dyDescent="0.3">
      <c r="A7527" t="s">
        <v>659</v>
      </c>
      <c r="B7527">
        <v>7525</v>
      </c>
      <c r="C7527">
        <v>15.6</v>
      </c>
      <c r="D7527">
        <f>SUMIF(E:E,Table1[[#This Row],[Item_Fat_Content]],N:N)</f>
        <v>11904094.532999987</v>
      </c>
      <c r="E7527" t="s">
        <v>11</v>
      </c>
      <c r="F7527">
        <v>4.5168897999999999E-2</v>
      </c>
      <c r="G7527" t="s">
        <v>12</v>
      </c>
      <c r="H7527">
        <v>242.9854</v>
      </c>
      <c r="I7527" t="s">
        <v>20</v>
      </c>
      <c r="J7527">
        <v>2009</v>
      </c>
      <c r="K7527" t="s">
        <v>14</v>
      </c>
      <c r="L7527" t="s">
        <v>21</v>
      </c>
      <c r="M7527" t="s">
        <v>22</v>
      </c>
      <c r="N7527">
        <v>2175.1686</v>
      </c>
    </row>
    <row r="7528" spans="1:14" x14ac:dyDescent="0.3">
      <c r="A7528" t="s">
        <v>1522</v>
      </c>
      <c r="B7528">
        <v>7526</v>
      </c>
      <c r="C7528">
        <v>11.3</v>
      </c>
      <c r="D7528">
        <f>SUMIF(E:E,Table1[[#This Row],[Item_Fat_Content]],N:N)</f>
        <v>11904094.532999987</v>
      </c>
      <c r="E7528" t="s">
        <v>11</v>
      </c>
      <c r="F7528">
        <v>4.7677980000000002E-2</v>
      </c>
      <c r="G7528" t="s">
        <v>30</v>
      </c>
      <c r="H7528">
        <v>181.46600000000001</v>
      </c>
      <c r="I7528" t="s">
        <v>31</v>
      </c>
      <c r="J7528">
        <v>1987</v>
      </c>
      <c r="K7528" t="s">
        <v>32</v>
      </c>
      <c r="L7528" t="s">
        <v>21</v>
      </c>
      <c r="M7528" t="s">
        <v>16</v>
      </c>
      <c r="N7528">
        <v>3775.0859999999998</v>
      </c>
    </row>
    <row r="7529" spans="1:14" x14ac:dyDescent="0.3">
      <c r="A7529" t="s">
        <v>1502</v>
      </c>
      <c r="B7529">
        <v>7527</v>
      </c>
      <c r="C7529">
        <v>20</v>
      </c>
      <c r="D7529">
        <f>SUMIF(E:E,Table1[[#This Row],[Item_Fat_Content]],N:N)</f>
        <v>11904094.532999987</v>
      </c>
      <c r="E7529" t="s">
        <v>11</v>
      </c>
      <c r="F7529">
        <v>5.8812134000000002E-2</v>
      </c>
      <c r="G7529" t="s">
        <v>56</v>
      </c>
      <c r="H7529">
        <v>111.6544</v>
      </c>
      <c r="I7529" t="s">
        <v>45</v>
      </c>
      <c r="J7529">
        <v>2007</v>
      </c>
      <c r="K7529" t="str">
        <f t="shared" ref="K7529:K7530" si="590">K7528</f>
        <v>High</v>
      </c>
      <c r="L7529" t="s">
        <v>43</v>
      </c>
      <c r="M7529" t="s">
        <v>16</v>
      </c>
      <c r="N7529">
        <v>1565.9616000000001</v>
      </c>
    </row>
    <row r="7530" spans="1:14" x14ac:dyDescent="0.3">
      <c r="A7530" t="s">
        <v>1550</v>
      </c>
      <c r="B7530">
        <v>7528</v>
      </c>
      <c r="C7530">
        <v>19.350000000000001</v>
      </c>
      <c r="D7530">
        <f>SUMIF(E:E,Table1[[#This Row],[Item_Fat_Content]],N:N)</f>
        <v>6457454.3820000133</v>
      </c>
      <c r="E7530" t="s">
        <v>1608</v>
      </c>
      <c r="F7530">
        <v>1.8667600999999999E-2</v>
      </c>
      <c r="G7530" t="s">
        <v>36</v>
      </c>
      <c r="H7530">
        <v>112.95440000000001</v>
      </c>
      <c r="I7530" t="s">
        <v>45</v>
      </c>
      <c r="J7530">
        <v>2007</v>
      </c>
      <c r="K7530" t="str">
        <f t="shared" si="590"/>
        <v>High</v>
      </c>
      <c r="L7530" t="s">
        <v>43</v>
      </c>
      <c r="M7530" t="s">
        <v>16</v>
      </c>
      <c r="N7530">
        <v>2908.2143999999998</v>
      </c>
    </row>
    <row r="7531" spans="1:14" x14ac:dyDescent="0.3">
      <c r="A7531" t="s">
        <v>1168</v>
      </c>
      <c r="B7531">
        <v>7529</v>
      </c>
      <c r="C7531">
        <v>15.6</v>
      </c>
      <c r="D7531">
        <f>SUMIF(E:E,Table1[[#This Row],[Item_Fat_Content]],N:N)</f>
        <v>11904094.532999987</v>
      </c>
      <c r="E7531" t="s">
        <v>11</v>
      </c>
      <c r="F7531">
        <v>8.7646693999999997E-2</v>
      </c>
      <c r="G7531" t="s">
        <v>36</v>
      </c>
      <c r="H7531">
        <v>221.57980000000001</v>
      </c>
      <c r="I7531" t="s">
        <v>31</v>
      </c>
      <c r="J7531">
        <v>1987</v>
      </c>
      <c r="K7531" t="s">
        <v>32</v>
      </c>
      <c r="L7531" t="s">
        <v>21</v>
      </c>
      <c r="M7531" t="s">
        <v>16</v>
      </c>
      <c r="N7531">
        <v>5509.4949999999999</v>
      </c>
    </row>
    <row r="7532" spans="1:14" x14ac:dyDescent="0.3">
      <c r="A7532" t="s">
        <v>801</v>
      </c>
      <c r="B7532">
        <v>7530</v>
      </c>
      <c r="C7532">
        <f>C7531</f>
        <v>15.6</v>
      </c>
      <c r="D7532">
        <f>SUMIF(E:E,Table1[[#This Row],[Item_Fat_Content]],N:N)</f>
        <v>11904094.532999987</v>
      </c>
      <c r="E7532" t="s">
        <v>11</v>
      </c>
      <c r="F7532">
        <v>0.19033746000000001</v>
      </c>
      <c r="G7532" t="s">
        <v>36</v>
      </c>
      <c r="H7532">
        <v>159.45779999999999</v>
      </c>
      <c r="I7532" t="s">
        <v>65</v>
      </c>
      <c r="J7532">
        <v>1985</v>
      </c>
      <c r="K7532" t="s">
        <v>49</v>
      </c>
      <c r="L7532" t="s">
        <v>15</v>
      </c>
      <c r="M7532" t="s">
        <v>28</v>
      </c>
      <c r="N7532">
        <v>160.45779999999999</v>
      </c>
    </row>
    <row r="7533" spans="1:14" x14ac:dyDescent="0.3">
      <c r="A7533" t="s">
        <v>992</v>
      </c>
      <c r="B7533">
        <v>7531</v>
      </c>
      <c r="C7533">
        <v>10.195</v>
      </c>
      <c r="D7533">
        <f>SUMIF(E:E,Table1[[#This Row],[Item_Fat_Content]],N:N)</f>
        <v>6457454.3820000133</v>
      </c>
      <c r="E7533" t="s">
        <v>1608</v>
      </c>
      <c r="F7533">
        <v>4.5165796000000001E-2</v>
      </c>
      <c r="G7533" t="s">
        <v>26</v>
      </c>
      <c r="H7533">
        <v>118.4808</v>
      </c>
      <c r="I7533" t="s">
        <v>20</v>
      </c>
      <c r="J7533">
        <v>2009</v>
      </c>
      <c r="K7533" t="s">
        <v>14</v>
      </c>
      <c r="L7533" t="s">
        <v>21</v>
      </c>
      <c r="M7533" t="s">
        <v>22</v>
      </c>
      <c r="N7533">
        <v>1640.5311999999999</v>
      </c>
    </row>
    <row r="7534" spans="1:14" x14ac:dyDescent="0.3">
      <c r="A7534" t="s">
        <v>908</v>
      </c>
      <c r="B7534">
        <v>7532</v>
      </c>
      <c r="C7534">
        <f>C7533</f>
        <v>10.195</v>
      </c>
      <c r="D7534">
        <f>SUMIF(E:E,Table1[[#This Row],[Item_Fat_Content]],N:N)</f>
        <v>11904094.532999987</v>
      </c>
      <c r="E7534" t="s">
        <v>11</v>
      </c>
      <c r="F7534">
        <v>3.9385518000000001E-2</v>
      </c>
      <c r="G7534" t="s">
        <v>36</v>
      </c>
      <c r="H7534">
        <v>164.8526</v>
      </c>
      <c r="I7534" t="s">
        <v>38</v>
      </c>
      <c r="J7534">
        <v>1985</v>
      </c>
      <c r="K7534" t="s">
        <v>14</v>
      </c>
      <c r="L7534" t="s">
        <v>21</v>
      </c>
      <c r="M7534" t="s">
        <v>39</v>
      </c>
      <c r="N7534">
        <v>2631.2415999999998</v>
      </c>
    </row>
    <row r="7535" spans="1:14" x14ac:dyDescent="0.3">
      <c r="A7535" t="s">
        <v>465</v>
      </c>
      <c r="B7535">
        <v>7533</v>
      </c>
      <c r="C7535">
        <v>9.5</v>
      </c>
      <c r="D7535">
        <f>SUMIF(E:E,Table1[[#This Row],[Item_Fat_Content]],N:N)</f>
        <v>6457454.3820000133</v>
      </c>
      <c r="E7535" t="s">
        <v>1608</v>
      </c>
      <c r="F7535">
        <v>1.0914988E-2</v>
      </c>
      <c r="G7535" t="s">
        <v>36</v>
      </c>
      <c r="H7535">
        <v>183.86080000000001</v>
      </c>
      <c r="I7535" t="s">
        <v>60</v>
      </c>
      <c r="J7535">
        <v>2004</v>
      </c>
      <c r="K7535" t="s">
        <v>49</v>
      </c>
      <c r="L7535" t="s">
        <v>43</v>
      </c>
      <c r="M7535" t="s">
        <v>16</v>
      </c>
      <c r="N7535">
        <v>2572.6511999999998</v>
      </c>
    </row>
    <row r="7536" spans="1:14" x14ac:dyDescent="0.3">
      <c r="A7536" t="s">
        <v>1099</v>
      </c>
      <c r="B7536">
        <v>7534</v>
      </c>
      <c r="C7536">
        <f>C7535</f>
        <v>9.5</v>
      </c>
      <c r="D7536">
        <f>SUMIF(E:E,Table1[[#This Row],[Item_Fat_Content]],N:N)</f>
        <v>11904094.532999987</v>
      </c>
      <c r="E7536" t="s">
        <v>11</v>
      </c>
      <c r="F7536">
        <v>3.4203091999999997E-2</v>
      </c>
      <c r="G7536" t="s">
        <v>34</v>
      </c>
      <c r="H7536">
        <v>43.308599999999998</v>
      </c>
      <c r="I7536" t="s">
        <v>38</v>
      </c>
      <c r="J7536">
        <v>1985</v>
      </c>
      <c r="K7536" t="s">
        <v>14</v>
      </c>
      <c r="L7536" t="s">
        <v>21</v>
      </c>
      <c r="M7536" t="s">
        <v>39</v>
      </c>
      <c r="N7536">
        <v>624.5204</v>
      </c>
    </row>
    <row r="7537" spans="1:14" x14ac:dyDescent="0.3">
      <c r="A7537" t="s">
        <v>1545</v>
      </c>
      <c r="B7537">
        <v>7535</v>
      </c>
      <c r="C7537">
        <v>10.65</v>
      </c>
      <c r="D7537">
        <f>SUMIF(E:E,Table1[[#This Row],[Item_Fat_Content]],N:N)</f>
        <v>229576.49539999999</v>
      </c>
      <c r="E7537" t="s">
        <v>18</v>
      </c>
      <c r="F7537">
        <v>8.5268316999999996E-2</v>
      </c>
      <c r="G7537" t="s">
        <v>36</v>
      </c>
      <c r="H7537">
        <v>229.76679999999999</v>
      </c>
      <c r="I7537" t="s">
        <v>13</v>
      </c>
      <c r="J7537">
        <v>1999</v>
      </c>
      <c r="K7537" t="s">
        <v>14</v>
      </c>
      <c r="L7537" t="s">
        <v>15</v>
      </c>
      <c r="M7537" t="s">
        <v>16</v>
      </c>
      <c r="N7537">
        <v>3916.2356</v>
      </c>
    </row>
    <row r="7538" spans="1:14" x14ac:dyDescent="0.3">
      <c r="A7538" t="s">
        <v>1032</v>
      </c>
      <c r="B7538">
        <v>7536</v>
      </c>
      <c r="C7538">
        <f>C7537</f>
        <v>10.65</v>
      </c>
      <c r="D7538">
        <f>SUMIF(E:E,Table1[[#This Row],[Item_Fat_Content]],N:N)</f>
        <v>6457454.3820000133</v>
      </c>
      <c r="E7538" t="s">
        <v>1608</v>
      </c>
      <c r="F7538">
        <v>8.4354712999999998E-2</v>
      </c>
      <c r="G7538" t="s">
        <v>73</v>
      </c>
      <c r="H7538">
        <v>215.52180000000001</v>
      </c>
      <c r="I7538" t="s">
        <v>38</v>
      </c>
      <c r="J7538">
        <v>1985</v>
      </c>
      <c r="K7538" t="s">
        <v>14</v>
      </c>
      <c r="L7538" t="s">
        <v>21</v>
      </c>
      <c r="M7538" t="s">
        <v>39</v>
      </c>
      <c r="N7538">
        <v>4915.6013999999996</v>
      </c>
    </row>
    <row r="7539" spans="1:14" x14ac:dyDescent="0.3">
      <c r="A7539" t="s">
        <v>1113</v>
      </c>
      <c r="B7539">
        <v>7537</v>
      </c>
      <c r="C7539">
        <v>7.35</v>
      </c>
      <c r="D7539">
        <f>SUMIF(E:E,Table1[[#This Row],[Item_Fat_Content]],N:N)</f>
        <v>11904094.532999987</v>
      </c>
      <c r="E7539" t="s">
        <v>11</v>
      </c>
      <c r="F7539">
        <v>2.8571131999999999E-2</v>
      </c>
      <c r="G7539" t="s">
        <v>26</v>
      </c>
      <c r="H7539">
        <v>40.845399999999998</v>
      </c>
      <c r="I7539" t="s">
        <v>31</v>
      </c>
      <c r="J7539">
        <v>1987</v>
      </c>
      <c r="K7539" t="s">
        <v>32</v>
      </c>
      <c r="L7539" t="s">
        <v>21</v>
      </c>
      <c r="M7539" t="s">
        <v>16</v>
      </c>
      <c r="N7539">
        <v>587.23559999999998</v>
      </c>
    </row>
    <row r="7540" spans="1:14" x14ac:dyDescent="0.3">
      <c r="A7540" t="s">
        <v>703</v>
      </c>
      <c r="B7540">
        <v>7538</v>
      </c>
      <c r="C7540">
        <v>15.7</v>
      </c>
      <c r="D7540">
        <f>SUMIF(E:E,Table1[[#This Row],[Item_Fat_Content]],N:N)</f>
        <v>11904094.532999987</v>
      </c>
      <c r="E7540" t="s">
        <v>11</v>
      </c>
      <c r="F7540">
        <v>3.7383777999999999E-2</v>
      </c>
      <c r="G7540" t="s">
        <v>19</v>
      </c>
      <c r="H7540">
        <v>179.76339999999999</v>
      </c>
      <c r="I7540" t="s">
        <v>20</v>
      </c>
      <c r="J7540">
        <v>2009</v>
      </c>
      <c r="K7540" t="s">
        <v>14</v>
      </c>
      <c r="L7540" t="s">
        <v>21</v>
      </c>
      <c r="M7540" t="s">
        <v>22</v>
      </c>
      <c r="N7540">
        <v>1817.634</v>
      </c>
    </row>
    <row r="7541" spans="1:14" x14ac:dyDescent="0.3">
      <c r="A7541" t="s">
        <v>190</v>
      </c>
      <c r="B7541">
        <v>7539</v>
      </c>
      <c r="C7541">
        <f>C7540</f>
        <v>15.7</v>
      </c>
      <c r="D7541">
        <f>SUMIF(E:E,Table1[[#This Row],[Item_Fat_Content]],N:N)</f>
        <v>11904094.532999987</v>
      </c>
      <c r="E7541" t="s">
        <v>11</v>
      </c>
      <c r="F7541">
        <v>4.2354151999999999E-2</v>
      </c>
      <c r="G7541" t="s">
        <v>26</v>
      </c>
      <c r="H7541">
        <v>227.27199999999999</v>
      </c>
      <c r="I7541" t="s">
        <v>38</v>
      </c>
      <c r="J7541">
        <v>1985</v>
      </c>
      <c r="K7541" t="s">
        <v>14</v>
      </c>
      <c r="L7541" t="s">
        <v>21</v>
      </c>
      <c r="M7541" t="s">
        <v>39</v>
      </c>
      <c r="N7541">
        <v>7017.5320000000002</v>
      </c>
    </row>
    <row r="7542" spans="1:14" x14ac:dyDescent="0.3">
      <c r="A7542" t="s">
        <v>289</v>
      </c>
      <c r="B7542">
        <v>7540</v>
      </c>
      <c r="C7542">
        <v>15.85</v>
      </c>
      <c r="D7542">
        <f>SUMIF(E:E,Table1[[#This Row],[Item_Fat_Content]],N:N)</f>
        <v>11904094.532999987</v>
      </c>
      <c r="E7542" t="s">
        <v>11</v>
      </c>
      <c r="F7542">
        <v>4.3410693E-2</v>
      </c>
      <c r="G7542" t="s">
        <v>116</v>
      </c>
      <c r="H7542">
        <v>39.416400000000003</v>
      </c>
      <c r="I7542" t="s">
        <v>20</v>
      </c>
      <c r="J7542">
        <v>2009</v>
      </c>
      <c r="K7542" t="s">
        <v>14</v>
      </c>
      <c r="L7542" t="s">
        <v>21</v>
      </c>
      <c r="M7542" t="s">
        <v>22</v>
      </c>
      <c r="N7542">
        <v>154.46559999999999</v>
      </c>
    </row>
    <row r="7543" spans="1:14" x14ac:dyDescent="0.3">
      <c r="A7543" t="s">
        <v>345</v>
      </c>
      <c r="B7543">
        <v>7541</v>
      </c>
      <c r="C7543">
        <v>13.8</v>
      </c>
      <c r="D7543">
        <f>SUMIF(E:E,Table1[[#This Row],[Item_Fat_Content]],N:N)</f>
        <v>6457454.3820000133</v>
      </c>
      <c r="E7543" t="s">
        <v>1608</v>
      </c>
      <c r="F7543">
        <v>5.6872392000000001E-2</v>
      </c>
      <c r="G7543" t="s">
        <v>36</v>
      </c>
      <c r="H7543">
        <v>231.19839999999999</v>
      </c>
      <c r="I7543" t="s">
        <v>48</v>
      </c>
      <c r="J7543">
        <v>1997</v>
      </c>
      <c r="K7543" t="s">
        <v>49</v>
      </c>
      <c r="L7543" t="s">
        <v>15</v>
      </c>
      <c r="M7543" t="s">
        <v>16</v>
      </c>
      <c r="N7543">
        <v>5097.3648000000003</v>
      </c>
    </row>
    <row r="7544" spans="1:14" x14ac:dyDescent="0.3">
      <c r="A7544" t="s">
        <v>1225</v>
      </c>
      <c r="B7544">
        <v>7542</v>
      </c>
      <c r="C7544">
        <v>9.1950000000000003</v>
      </c>
      <c r="D7544">
        <f>SUMIF(E:E,Table1[[#This Row],[Item_Fat_Content]],N:N)</f>
        <v>6457454.3820000133</v>
      </c>
      <c r="E7544" t="s">
        <v>1608</v>
      </c>
      <c r="F7544">
        <v>5.1573902999999997E-2</v>
      </c>
      <c r="G7544" t="s">
        <v>34</v>
      </c>
      <c r="H7544">
        <v>79.864400000000003</v>
      </c>
      <c r="I7544" t="s">
        <v>31</v>
      </c>
      <c r="J7544">
        <v>1987</v>
      </c>
      <c r="K7544" t="s">
        <v>32</v>
      </c>
      <c r="L7544" t="s">
        <v>21</v>
      </c>
      <c r="M7544" t="s">
        <v>16</v>
      </c>
      <c r="N7544">
        <v>785.64400000000001</v>
      </c>
    </row>
    <row r="7545" spans="1:14" x14ac:dyDescent="0.3">
      <c r="A7545" t="s">
        <v>10</v>
      </c>
      <c r="B7545">
        <v>7543</v>
      </c>
      <c r="C7545">
        <v>9.3000000000000007</v>
      </c>
      <c r="D7545">
        <f>SUMIF(E:E,Table1[[#This Row],[Item_Fat_Content]],N:N)</f>
        <v>11904094.532999987</v>
      </c>
      <c r="E7545" t="s">
        <v>11</v>
      </c>
      <c r="F7545">
        <v>1.6113018999999999E-2</v>
      </c>
      <c r="G7545" t="s">
        <v>12</v>
      </c>
      <c r="H7545">
        <v>248.8092</v>
      </c>
      <c r="I7545" t="s">
        <v>45</v>
      </c>
      <c r="J7545">
        <v>2007</v>
      </c>
      <c r="K7545" t="str">
        <f>K7544</f>
        <v>High</v>
      </c>
      <c r="L7545" t="s">
        <v>43</v>
      </c>
      <c r="M7545" t="s">
        <v>16</v>
      </c>
      <c r="N7545">
        <v>5976.2208000000001</v>
      </c>
    </row>
    <row r="7546" spans="1:14" x14ac:dyDescent="0.3">
      <c r="A7546" t="s">
        <v>235</v>
      </c>
      <c r="B7546">
        <v>7544</v>
      </c>
      <c r="C7546">
        <v>15.1</v>
      </c>
      <c r="D7546">
        <f>SUMIF(E:E,Table1[[#This Row],[Item_Fat_Content]],N:N)</f>
        <v>11904094.532999987</v>
      </c>
      <c r="E7546" t="s">
        <v>11</v>
      </c>
      <c r="F7546">
        <v>5.2295514000000001E-2</v>
      </c>
      <c r="G7546" t="s">
        <v>24</v>
      </c>
      <c r="H7546">
        <v>242.9512</v>
      </c>
      <c r="I7546" t="s">
        <v>31</v>
      </c>
      <c r="J7546">
        <v>1987</v>
      </c>
      <c r="K7546" t="s">
        <v>32</v>
      </c>
      <c r="L7546" t="s">
        <v>21</v>
      </c>
      <c r="M7546" t="s">
        <v>16</v>
      </c>
      <c r="N7546">
        <v>4847.0240000000003</v>
      </c>
    </row>
    <row r="7547" spans="1:14" x14ac:dyDescent="0.3">
      <c r="A7547" t="s">
        <v>321</v>
      </c>
      <c r="B7547">
        <v>7545</v>
      </c>
      <c r="C7547">
        <v>19.100000000000001</v>
      </c>
      <c r="D7547">
        <f>SUMIF(E:E,Table1[[#This Row],[Item_Fat_Content]],N:N)</f>
        <v>11904094.532999987</v>
      </c>
      <c r="E7547" t="s">
        <v>11</v>
      </c>
      <c r="F7547">
        <v>9.7127867000000007E-2</v>
      </c>
      <c r="G7547" t="s">
        <v>26</v>
      </c>
      <c r="H7547">
        <v>234.4958</v>
      </c>
      <c r="I7547" t="s">
        <v>20</v>
      </c>
      <c r="J7547">
        <v>2009</v>
      </c>
      <c r="K7547" t="s">
        <v>14</v>
      </c>
      <c r="L7547" t="s">
        <v>21</v>
      </c>
      <c r="M7547" t="s">
        <v>22</v>
      </c>
      <c r="N7547">
        <v>1635.8706</v>
      </c>
    </row>
    <row r="7548" spans="1:14" x14ac:dyDescent="0.3">
      <c r="A7548" t="s">
        <v>640</v>
      </c>
      <c r="B7548">
        <v>7546</v>
      </c>
      <c r="C7548">
        <v>11.6</v>
      </c>
      <c r="D7548">
        <f>SUMIF(E:E,Table1[[#This Row],[Item_Fat_Content]],N:N)</f>
        <v>6457454.3820000133</v>
      </c>
      <c r="E7548" t="s">
        <v>1608</v>
      </c>
      <c r="F7548">
        <v>7.7284565999999999E-2</v>
      </c>
      <c r="G7548" t="s">
        <v>41</v>
      </c>
      <c r="H7548">
        <v>172.41059999999999</v>
      </c>
      <c r="I7548" t="s">
        <v>13</v>
      </c>
      <c r="J7548">
        <v>1999</v>
      </c>
      <c r="K7548" t="s">
        <v>14</v>
      </c>
      <c r="L7548" t="s">
        <v>15</v>
      </c>
      <c r="M7548" t="s">
        <v>16</v>
      </c>
      <c r="N7548">
        <v>4277.7650000000003</v>
      </c>
    </row>
    <row r="7549" spans="1:14" x14ac:dyDescent="0.3">
      <c r="A7549" t="s">
        <v>1105</v>
      </c>
      <c r="B7549">
        <v>7547</v>
      </c>
      <c r="C7549">
        <v>7.27</v>
      </c>
      <c r="D7549">
        <f>SUMIF(E:E,Table1[[#This Row],[Item_Fat_Content]],N:N)</f>
        <v>11904094.532999987</v>
      </c>
      <c r="E7549" t="s">
        <v>11</v>
      </c>
      <c r="F7549">
        <v>4.6653871999999999E-2</v>
      </c>
      <c r="G7549" t="s">
        <v>56</v>
      </c>
      <c r="H7549">
        <v>98.638400000000004</v>
      </c>
      <c r="I7549" t="s">
        <v>42</v>
      </c>
      <c r="J7549">
        <v>2002</v>
      </c>
      <c r="K7549" t="str">
        <f>K7548</f>
        <v>Medium</v>
      </c>
      <c r="L7549" t="s">
        <v>43</v>
      </c>
      <c r="M7549" t="s">
        <v>16</v>
      </c>
      <c r="N7549">
        <v>1970.768</v>
      </c>
    </row>
    <row r="7550" spans="1:14" x14ac:dyDescent="0.3">
      <c r="A7550" t="s">
        <v>1569</v>
      </c>
      <c r="B7550">
        <v>7548</v>
      </c>
      <c r="C7550">
        <v>19.350000000000001</v>
      </c>
      <c r="D7550">
        <f>SUMIF(E:E,Table1[[#This Row],[Item_Fat_Content]],N:N)</f>
        <v>11904094.532999987</v>
      </c>
      <c r="E7550" t="s">
        <v>11</v>
      </c>
      <c r="F7550">
        <v>2.7757460000000001E-2</v>
      </c>
      <c r="G7550" t="s">
        <v>56</v>
      </c>
      <c r="H7550">
        <v>62.516800000000003</v>
      </c>
      <c r="I7550" t="s">
        <v>13</v>
      </c>
      <c r="J7550">
        <v>1999</v>
      </c>
      <c r="K7550" t="s">
        <v>14</v>
      </c>
      <c r="L7550" t="s">
        <v>15</v>
      </c>
      <c r="M7550" t="s">
        <v>16</v>
      </c>
      <c r="N7550">
        <v>1534.0032000000001</v>
      </c>
    </row>
    <row r="7551" spans="1:14" x14ac:dyDescent="0.3">
      <c r="A7551" t="s">
        <v>1325</v>
      </c>
      <c r="B7551">
        <v>7549</v>
      </c>
      <c r="C7551">
        <v>9.6950000000000003</v>
      </c>
      <c r="D7551">
        <f>SUMIF(E:E,Table1[[#This Row],[Item_Fat_Content]],N:N)</f>
        <v>11904094.532999987</v>
      </c>
      <c r="E7551" t="s">
        <v>11</v>
      </c>
      <c r="F7551">
        <v>0</v>
      </c>
      <c r="G7551" t="s">
        <v>26</v>
      </c>
      <c r="H7551">
        <v>186.78980000000001</v>
      </c>
      <c r="I7551" t="s">
        <v>27</v>
      </c>
      <c r="J7551">
        <v>1998</v>
      </c>
      <c r="K7551" t="str">
        <f>K7550</f>
        <v>Medium</v>
      </c>
      <c r="L7551" t="s">
        <v>21</v>
      </c>
      <c r="M7551" t="s">
        <v>28</v>
      </c>
      <c r="N7551">
        <v>561.26940000000002</v>
      </c>
    </row>
    <row r="7552" spans="1:14" x14ac:dyDescent="0.3">
      <c r="A7552" t="s">
        <v>585</v>
      </c>
      <c r="B7552">
        <v>7550</v>
      </c>
      <c r="C7552">
        <v>20.2</v>
      </c>
      <c r="D7552">
        <f>SUMIF(E:E,Table1[[#This Row],[Item_Fat_Content]],N:N)</f>
        <v>11904094.532999987</v>
      </c>
      <c r="E7552" t="s">
        <v>11</v>
      </c>
      <c r="F7552">
        <v>0</v>
      </c>
      <c r="G7552" t="s">
        <v>30</v>
      </c>
      <c r="H7552">
        <v>94.146199999999993</v>
      </c>
      <c r="I7552" t="s">
        <v>48</v>
      </c>
      <c r="J7552">
        <v>1997</v>
      </c>
      <c r="K7552" t="s">
        <v>49</v>
      </c>
      <c r="L7552" t="s">
        <v>15</v>
      </c>
      <c r="M7552" t="s">
        <v>16</v>
      </c>
      <c r="N7552">
        <v>832.91579999999999</v>
      </c>
    </row>
    <row r="7553" spans="1:14" x14ac:dyDescent="0.3">
      <c r="A7553" t="s">
        <v>716</v>
      </c>
      <c r="B7553">
        <v>7551</v>
      </c>
      <c r="C7553">
        <f>C7552</f>
        <v>20.2</v>
      </c>
      <c r="D7553">
        <f>SUMIF(E:E,Table1[[#This Row],[Item_Fat_Content]],N:N)</f>
        <v>11904094.532999987</v>
      </c>
      <c r="E7553" t="s">
        <v>11</v>
      </c>
      <c r="F7553">
        <v>3.5746979999999999E-3</v>
      </c>
      <c r="G7553" t="s">
        <v>58</v>
      </c>
      <c r="H7553">
        <v>154.69980000000001</v>
      </c>
      <c r="I7553" t="s">
        <v>38</v>
      </c>
      <c r="J7553">
        <v>1985</v>
      </c>
      <c r="K7553" t="s">
        <v>14</v>
      </c>
      <c r="L7553" t="s">
        <v>21</v>
      </c>
      <c r="M7553" t="s">
        <v>39</v>
      </c>
      <c r="N7553">
        <v>3229.7957999999999</v>
      </c>
    </row>
    <row r="7554" spans="1:14" x14ac:dyDescent="0.3">
      <c r="A7554" t="s">
        <v>148</v>
      </c>
      <c r="B7554">
        <v>7552</v>
      </c>
      <c r="C7554">
        <v>10.5</v>
      </c>
      <c r="D7554">
        <f>SUMIF(E:E,Table1[[#This Row],[Item_Fat_Content]],N:N)</f>
        <v>6457454.3820000133</v>
      </c>
      <c r="E7554" t="s">
        <v>1608</v>
      </c>
      <c r="F7554">
        <v>0.11733375</v>
      </c>
      <c r="G7554" t="s">
        <v>34</v>
      </c>
      <c r="H7554">
        <v>164.12100000000001</v>
      </c>
      <c r="I7554" t="s">
        <v>45</v>
      </c>
      <c r="J7554">
        <v>2007</v>
      </c>
      <c r="K7554" t="str">
        <f>K7553</f>
        <v>Medium</v>
      </c>
      <c r="L7554" t="s">
        <v>43</v>
      </c>
      <c r="M7554" t="s">
        <v>16</v>
      </c>
      <c r="N7554">
        <v>2773.0569999999998</v>
      </c>
    </row>
    <row r="7555" spans="1:14" x14ac:dyDescent="0.3">
      <c r="A7555" t="s">
        <v>994</v>
      </c>
      <c r="B7555">
        <v>7553</v>
      </c>
      <c r="C7555">
        <v>12.5</v>
      </c>
      <c r="D7555">
        <f>SUMIF(E:E,Table1[[#This Row],[Item_Fat_Content]],N:N)</f>
        <v>6457454.3820000133</v>
      </c>
      <c r="E7555" t="s">
        <v>1608</v>
      </c>
      <c r="F7555">
        <v>8.1684727999999998E-2</v>
      </c>
      <c r="G7555" t="s">
        <v>26</v>
      </c>
      <c r="H7555">
        <v>92.348799999999997</v>
      </c>
      <c r="I7555" t="s">
        <v>31</v>
      </c>
      <c r="J7555">
        <v>1987</v>
      </c>
      <c r="K7555" t="s">
        <v>32</v>
      </c>
      <c r="L7555" t="s">
        <v>21</v>
      </c>
      <c r="M7555" t="s">
        <v>16</v>
      </c>
      <c r="N7555">
        <v>1177.1343999999999</v>
      </c>
    </row>
    <row r="7556" spans="1:14" x14ac:dyDescent="0.3">
      <c r="A7556" t="s">
        <v>523</v>
      </c>
      <c r="B7556">
        <v>7554</v>
      </c>
      <c r="C7556">
        <f>C7555</f>
        <v>12.5</v>
      </c>
      <c r="D7556">
        <f>SUMIF(E:E,Table1[[#This Row],[Item_Fat_Content]],N:N)</f>
        <v>11904094.532999987</v>
      </c>
      <c r="E7556" t="s">
        <v>11</v>
      </c>
      <c r="F7556">
        <v>7.9261743999999995E-2</v>
      </c>
      <c r="G7556" t="s">
        <v>36</v>
      </c>
      <c r="H7556">
        <v>81.825000000000003</v>
      </c>
      <c r="I7556" t="s">
        <v>65</v>
      </c>
      <c r="J7556">
        <v>1985</v>
      </c>
      <c r="K7556" t="s">
        <v>49</v>
      </c>
      <c r="L7556" t="s">
        <v>15</v>
      </c>
      <c r="M7556" t="s">
        <v>28</v>
      </c>
      <c r="N7556">
        <v>83.224999999999994</v>
      </c>
    </row>
    <row r="7557" spans="1:14" x14ac:dyDescent="0.3">
      <c r="A7557" t="s">
        <v>1405</v>
      </c>
      <c r="B7557">
        <v>7555</v>
      </c>
      <c r="C7557">
        <v>17.75</v>
      </c>
      <c r="D7557">
        <f>SUMIF(E:E,Table1[[#This Row],[Item_Fat_Content]],N:N)</f>
        <v>11904094.532999987</v>
      </c>
      <c r="E7557" t="s">
        <v>11</v>
      </c>
      <c r="F7557">
        <v>3.0410273000000002E-2</v>
      </c>
      <c r="G7557" t="s">
        <v>12</v>
      </c>
      <c r="H7557">
        <v>256.06720000000001</v>
      </c>
      <c r="I7557" t="s">
        <v>31</v>
      </c>
      <c r="J7557">
        <v>1987</v>
      </c>
      <c r="K7557" t="s">
        <v>32</v>
      </c>
      <c r="L7557" t="s">
        <v>21</v>
      </c>
      <c r="M7557" t="s">
        <v>16</v>
      </c>
      <c r="N7557">
        <v>2045.3376000000001</v>
      </c>
    </row>
    <row r="7558" spans="1:14" x14ac:dyDescent="0.3">
      <c r="A7558" t="s">
        <v>1575</v>
      </c>
      <c r="B7558">
        <v>7556</v>
      </c>
      <c r="C7558">
        <v>9</v>
      </c>
      <c r="D7558">
        <f>SUMIF(E:E,Table1[[#This Row],[Item_Fat_Content]],N:N)</f>
        <v>11904094.532999987</v>
      </c>
      <c r="E7558" t="s">
        <v>11</v>
      </c>
      <c r="F7558">
        <v>6.9938838000000003E-2</v>
      </c>
      <c r="G7558" t="s">
        <v>56</v>
      </c>
      <c r="H7558">
        <v>264.88839999999999</v>
      </c>
      <c r="I7558" t="s">
        <v>45</v>
      </c>
      <c r="J7558">
        <v>2007</v>
      </c>
      <c r="K7558" t="str">
        <f>K7557</f>
        <v>High</v>
      </c>
      <c r="L7558" t="s">
        <v>43</v>
      </c>
      <c r="M7558" t="s">
        <v>16</v>
      </c>
      <c r="N7558">
        <v>2914.8724000000002</v>
      </c>
    </row>
    <row r="7559" spans="1:14" x14ac:dyDescent="0.3">
      <c r="A7559" t="s">
        <v>666</v>
      </c>
      <c r="B7559">
        <v>7557</v>
      </c>
      <c r="C7559">
        <v>17.850000000000001</v>
      </c>
      <c r="D7559">
        <f>SUMIF(E:E,Table1[[#This Row],[Item_Fat_Content]],N:N)</f>
        <v>11904094.532999987</v>
      </c>
      <c r="E7559" t="s">
        <v>11</v>
      </c>
      <c r="F7559">
        <v>3.7885683000000003E-2</v>
      </c>
      <c r="G7559" t="s">
        <v>19</v>
      </c>
      <c r="H7559">
        <v>190.4188</v>
      </c>
      <c r="I7559" t="s">
        <v>13</v>
      </c>
      <c r="J7559">
        <v>1999</v>
      </c>
      <c r="K7559" t="s">
        <v>14</v>
      </c>
      <c r="L7559" t="s">
        <v>15</v>
      </c>
      <c r="M7559" t="s">
        <v>16</v>
      </c>
      <c r="N7559">
        <v>952.09400000000005</v>
      </c>
    </row>
    <row r="7560" spans="1:14" x14ac:dyDescent="0.3">
      <c r="A7560" t="s">
        <v>569</v>
      </c>
      <c r="B7560">
        <v>7558</v>
      </c>
      <c r="C7560">
        <f>C7559</f>
        <v>17.850000000000001</v>
      </c>
      <c r="D7560">
        <f>SUMIF(E:E,Table1[[#This Row],[Item_Fat_Content]],N:N)</f>
        <v>6457454.3820000133</v>
      </c>
      <c r="E7560" t="s">
        <v>1608</v>
      </c>
      <c r="F7560">
        <v>0.23518320500000001</v>
      </c>
      <c r="G7560" t="s">
        <v>73</v>
      </c>
      <c r="H7560">
        <v>41.548000000000002</v>
      </c>
      <c r="I7560" t="s">
        <v>65</v>
      </c>
      <c r="J7560">
        <v>1985</v>
      </c>
      <c r="K7560" t="s">
        <v>49</v>
      </c>
      <c r="L7560" t="s">
        <v>15</v>
      </c>
      <c r="M7560" t="s">
        <v>28</v>
      </c>
      <c r="N7560">
        <v>79.896000000000001</v>
      </c>
    </row>
    <row r="7561" spans="1:14" x14ac:dyDescent="0.3">
      <c r="A7561" t="s">
        <v>782</v>
      </c>
      <c r="B7561">
        <v>7559</v>
      </c>
      <c r="C7561">
        <v>4.6100000000000003</v>
      </c>
      <c r="D7561">
        <f>SUMIF(E:E,Table1[[#This Row],[Item_Fat_Content]],N:N)</f>
        <v>11904094.532999987</v>
      </c>
      <c r="E7561" t="s">
        <v>11</v>
      </c>
      <c r="F7561">
        <v>0.123151947</v>
      </c>
      <c r="G7561" t="s">
        <v>58</v>
      </c>
      <c r="H7561">
        <v>175.2396</v>
      </c>
      <c r="I7561" t="s">
        <v>20</v>
      </c>
      <c r="J7561">
        <v>2009</v>
      </c>
      <c r="K7561" t="s">
        <v>14</v>
      </c>
      <c r="L7561" t="s">
        <v>21</v>
      </c>
      <c r="M7561" t="s">
        <v>22</v>
      </c>
      <c r="N7561">
        <v>2093.2752</v>
      </c>
    </row>
    <row r="7562" spans="1:14" x14ac:dyDescent="0.3">
      <c r="A7562" t="s">
        <v>141</v>
      </c>
      <c r="B7562">
        <v>7560</v>
      </c>
      <c r="C7562">
        <v>8.75</v>
      </c>
      <c r="D7562">
        <f>SUMIF(E:E,Table1[[#This Row],[Item_Fat_Content]],N:N)</f>
        <v>6457454.3820000133</v>
      </c>
      <c r="E7562" t="s">
        <v>1608</v>
      </c>
      <c r="F7562">
        <v>7.4565097999999996E-2</v>
      </c>
      <c r="G7562" t="s">
        <v>26</v>
      </c>
      <c r="H7562">
        <v>186.85560000000001</v>
      </c>
      <c r="I7562" t="s">
        <v>31</v>
      </c>
      <c r="J7562">
        <v>1987</v>
      </c>
      <c r="K7562" t="s">
        <v>32</v>
      </c>
      <c r="L7562" t="s">
        <v>21</v>
      </c>
      <c r="M7562" t="s">
        <v>16</v>
      </c>
      <c r="N7562">
        <v>7322.4683999999997</v>
      </c>
    </row>
    <row r="7563" spans="1:14" x14ac:dyDescent="0.3">
      <c r="A7563" t="s">
        <v>1524</v>
      </c>
      <c r="B7563">
        <v>7561</v>
      </c>
      <c r="C7563">
        <v>7.1550000000000002</v>
      </c>
      <c r="D7563">
        <f>SUMIF(E:E,Table1[[#This Row],[Item_Fat_Content]],N:N)</f>
        <v>6457454.3820000133</v>
      </c>
      <c r="E7563" t="s">
        <v>1608</v>
      </c>
      <c r="F7563">
        <v>0.169137707</v>
      </c>
      <c r="G7563" t="s">
        <v>78</v>
      </c>
      <c r="H7563">
        <v>35.287399999999998</v>
      </c>
      <c r="I7563" t="s">
        <v>45</v>
      </c>
      <c r="J7563">
        <v>2007</v>
      </c>
      <c r="K7563" t="str">
        <f>K7562</f>
        <v>High</v>
      </c>
      <c r="L7563" t="s">
        <v>43</v>
      </c>
      <c r="M7563" t="s">
        <v>16</v>
      </c>
      <c r="N7563">
        <v>388.16140000000001</v>
      </c>
    </row>
    <row r="7564" spans="1:14" x14ac:dyDescent="0.3">
      <c r="A7564" t="s">
        <v>1552</v>
      </c>
      <c r="B7564">
        <v>7562</v>
      </c>
      <c r="C7564">
        <f>C7563</f>
        <v>7.1550000000000002</v>
      </c>
      <c r="D7564">
        <f>SUMIF(E:E,Table1[[#This Row],[Item_Fat_Content]],N:N)</f>
        <v>6457454.3820000133</v>
      </c>
      <c r="E7564" t="s">
        <v>1608</v>
      </c>
      <c r="F7564">
        <v>0</v>
      </c>
      <c r="G7564" t="s">
        <v>24</v>
      </c>
      <c r="H7564">
        <v>182.0608</v>
      </c>
      <c r="I7564" t="s">
        <v>38</v>
      </c>
      <c r="J7564">
        <v>1985</v>
      </c>
      <c r="K7564" t="s">
        <v>14</v>
      </c>
      <c r="L7564" t="s">
        <v>21</v>
      </c>
      <c r="M7564" t="s">
        <v>39</v>
      </c>
      <c r="N7564">
        <v>7717.9535999999998</v>
      </c>
    </row>
    <row r="7565" spans="1:14" x14ac:dyDescent="0.3">
      <c r="A7565" t="s">
        <v>882</v>
      </c>
      <c r="B7565">
        <v>7563</v>
      </c>
      <c r="C7565">
        <v>12.3</v>
      </c>
      <c r="D7565">
        <f>SUMIF(E:E,Table1[[#This Row],[Item_Fat_Content]],N:N)</f>
        <v>11904094.532999987</v>
      </c>
      <c r="E7565" t="s">
        <v>11</v>
      </c>
      <c r="F7565">
        <v>9.4296120000000004E-3</v>
      </c>
      <c r="G7565" t="s">
        <v>34</v>
      </c>
      <c r="H7565">
        <v>71.337999999999994</v>
      </c>
      <c r="I7565" t="s">
        <v>42</v>
      </c>
      <c r="J7565">
        <v>2002</v>
      </c>
      <c r="K7565" t="str">
        <f>K7564</f>
        <v>Medium</v>
      </c>
      <c r="L7565" t="s">
        <v>43</v>
      </c>
      <c r="M7565" t="s">
        <v>16</v>
      </c>
      <c r="N7565">
        <v>1098.57</v>
      </c>
    </row>
    <row r="7566" spans="1:14" x14ac:dyDescent="0.3">
      <c r="A7566" t="s">
        <v>1110</v>
      </c>
      <c r="B7566">
        <v>7564</v>
      </c>
      <c r="C7566">
        <v>7.93</v>
      </c>
      <c r="D7566">
        <f>SUMIF(E:E,Table1[[#This Row],[Item_Fat_Content]],N:N)</f>
        <v>11904094.532999987</v>
      </c>
      <c r="E7566" t="s">
        <v>11</v>
      </c>
      <c r="F7566">
        <v>7.1076671999999994E-2</v>
      </c>
      <c r="G7566" t="s">
        <v>56</v>
      </c>
      <c r="H7566">
        <v>44.9086</v>
      </c>
      <c r="I7566" t="s">
        <v>31</v>
      </c>
      <c r="J7566">
        <v>1987</v>
      </c>
      <c r="K7566" t="s">
        <v>32</v>
      </c>
      <c r="L7566" t="s">
        <v>21</v>
      </c>
      <c r="M7566" t="s">
        <v>16</v>
      </c>
      <c r="N7566">
        <v>802.95479999999998</v>
      </c>
    </row>
    <row r="7567" spans="1:14" x14ac:dyDescent="0.3">
      <c r="A7567" t="s">
        <v>1527</v>
      </c>
      <c r="B7567">
        <v>7565</v>
      </c>
      <c r="C7567">
        <v>8.01</v>
      </c>
      <c r="D7567">
        <f>SUMIF(E:E,Table1[[#This Row],[Item_Fat_Content]],N:N)</f>
        <v>11904094.532999987</v>
      </c>
      <c r="E7567" t="s">
        <v>11</v>
      </c>
      <c r="F7567">
        <v>7.0234305999999996E-2</v>
      </c>
      <c r="G7567" t="s">
        <v>58</v>
      </c>
      <c r="H7567">
        <v>34.953200000000002</v>
      </c>
      <c r="I7567" t="s">
        <v>60</v>
      </c>
      <c r="J7567">
        <v>2004</v>
      </c>
      <c r="K7567" t="s">
        <v>49</v>
      </c>
      <c r="L7567" t="s">
        <v>43</v>
      </c>
      <c r="M7567" t="s">
        <v>16</v>
      </c>
      <c r="N7567">
        <v>539.298</v>
      </c>
    </row>
    <row r="7568" spans="1:14" x14ac:dyDescent="0.3">
      <c r="A7568" t="s">
        <v>884</v>
      </c>
      <c r="B7568">
        <v>7566</v>
      </c>
      <c r="C7568">
        <v>9.8000000000000007</v>
      </c>
      <c r="D7568">
        <f>SUMIF(E:E,Table1[[#This Row],[Item_Fat_Content]],N:N)</f>
        <v>11904094.532999987</v>
      </c>
      <c r="E7568" t="s">
        <v>11</v>
      </c>
      <c r="F7568">
        <v>4.3663451999999998E-2</v>
      </c>
      <c r="G7568" t="s">
        <v>36</v>
      </c>
      <c r="H7568">
        <v>217.185</v>
      </c>
      <c r="I7568" t="s">
        <v>27</v>
      </c>
      <c r="J7568">
        <v>1998</v>
      </c>
      <c r="K7568" t="str">
        <f>K7567</f>
        <v>Small</v>
      </c>
      <c r="L7568" t="s">
        <v>21</v>
      </c>
      <c r="M7568" t="s">
        <v>28</v>
      </c>
      <c r="N7568">
        <v>432.77</v>
      </c>
    </row>
    <row r="7569" spans="1:14" x14ac:dyDescent="0.3">
      <c r="A7569" t="s">
        <v>1253</v>
      </c>
      <c r="B7569">
        <v>7567</v>
      </c>
      <c r="C7569">
        <f>C7568</f>
        <v>9.8000000000000007</v>
      </c>
      <c r="D7569">
        <f>SUMIF(E:E,Table1[[#This Row],[Item_Fat_Content]],N:N)</f>
        <v>6457454.3820000133</v>
      </c>
      <c r="E7569" t="s">
        <v>1608</v>
      </c>
      <c r="F7569">
        <v>5.9110912000000002E-2</v>
      </c>
      <c r="G7569" t="s">
        <v>24</v>
      </c>
      <c r="H7569">
        <v>199.3426</v>
      </c>
      <c r="I7569" t="s">
        <v>65</v>
      </c>
      <c r="J7569">
        <v>1985</v>
      </c>
      <c r="K7569" t="s">
        <v>49</v>
      </c>
      <c r="L7569" t="s">
        <v>15</v>
      </c>
      <c r="M7569" t="s">
        <v>28</v>
      </c>
      <c r="N7569">
        <v>395.48520000000002</v>
      </c>
    </row>
    <row r="7570" spans="1:14" x14ac:dyDescent="0.3">
      <c r="A7570" t="s">
        <v>553</v>
      </c>
      <c r="B7570">
        <v>7568</v>
      </c>
      <c r="C7570">
        <v>5</v>
      </c>
      <c r="D7570">
        <f>SUMIF(E:E,Table1[[#This Row],[Item_Fat_Content]],N:N)</f>
        <v>11904094.532999987</v>
      </c>
      <c r="E7570" t="s">
        <v>11</v>
      </c>
      <c r="F7570">
        <v>0</v>
      </c>
      <c r="G7570" t="s">
        <v>19</v>
      </c>
      <c r="H7570">
        <v>190.453</v>
      </c>
      <c r="I7570" t="s">
        <v>27</v>
      </c>
      <c r="J7570">
        <v>1998</v>
      </c>
      <c r="K7570" t="str">
        <f t="shared" ref="K7570:K7571" si="591">K7569</f>
        <v>Small</v>
      </c>
      <c r="L7570" t="s">
        <v>21</v>
      </c>
      <c r="M7570" t="s">
        <v>28</v>
      </c>
      <c r="N7570">
        <v>379.50599999999997</v>
      </c>
    </row>
    <row r="7571" spans="1:14" x14ac:dyDescent="0.3">
      <c r="A7571" t="s">
        <v>90</v>
      </c>
      <c r="B7571">
        <v>7569</v>
      </c>
      <c r="C7571">
        <v>19.600000000000001</v>
      </c>
      <c r="D7571">
        <f>SUMIF(E:E,Table1[[#This Row],[Item_Fat_Content]],N:N)</f>
        <v>11904094.532999987</v>
      </c>
      <c r="E7571" t="s">
        <v>11</v>
      </c>
      <c r="F7571">
        <v>4.2324555999999999E-2</v>
      </c>
      <c r="G7571" t="s">
        <v>56</v>
      </c>
      <c r="H7571">
        <v>150.9024</v>
      </c>
      <c r="I7571" t="s">
        <v>27</v>
      </c>
      <c r="J7571">
        <v>1998</v>
      </c>
      <c r="K7571" t="str">
        <f t="shared" si="591"/>
        <v>Small</v>
      </c>
      <c r="L7571" t="s">
        <v>21</v>
      </c>
      <c r="M7571" t="s">
        <v>28</v>
      </c>
      <c r="N7571">
        <v>303.60480000000001</v>
      </c>
    </row>
    <row r="7572" spans="1:14" x14ac:dyDescent="0.3">
      <c r="A7572" t="s">
        <v>1218</v>
      </c>
      <c r="B7572">
        <v>7570</v>
      </c>
      <c r="C7572">
        <v>16.5</v>
      </c>
      <c r="D7572">
        <f>SUMIF(E:E,Table1[[#This Row],[Item_Fat_Content]],N:N)</f>
        <v>11904094.532999987</v>
      </c>
      <c r="E7572" t="s">
        <v>11</v>
      </c>
      <c r="F7572">
        <v>1.2657494E-2</v>
      </c>
      <c r="G7572" t="s">
        <v>56</v>
      </c>
      <c r="H7572">
        <v>36.3506</v>
      </c>
      <c r="I7572" t="s">
        <v>13</v>
      </c>
      <c r="J7572">
        <v>1999</v>
      </c>
      <c r="K7572" t="s">
        <v>14</v>
      </c>
      <c r="L7572" t="s">
        <v>15</v>
      </c>
      <c r="M7572" t="s">
        <v>16</v>
      </c>
      <c r="N7572">
        <v>872.86379999999997</v>
      </c>
    </row>
    <row r="7573" spans="1:14" x14ac:dyDescent="0.3">
      <c r="A7573" t="s">
        <v>166</v>
      </c>
      <c r="B7573">
        <v>7571</v>
      </c>
      <c r="C7573">
        <v>12.6</v>
      </c>
      <c r="D7573">
        <f>SUMIF(E:E,Table1[[#This Row],[Item_Fat_Content]],N:N)</f>
        <v>11904094.532999987</v>
      </c>
      <c r="E7573" t="s">
        <v>70</v>
      </c>
      <c r="F7573">
        <v>4.8857925000000003E-2</v>
      </c>
      <c r="G7573" t="s">
        <v>78</v>
      </c>
      <c r="H7573">
        <v>61.019399999999997</v>
      </c>
      <c r="I7573" t="s">
        <v>13</v>
      </c>
      <c r="J7573">
        <v>1999</v>
      </c>
      <c r="K7573" t="s">
        <v>14</v>
      </c>
      <c r="L7573" t="s">
        <v>15</v>
      </c>
      <c r="M7573" t="s">
        <v>16</v>
      </c>
      <c r="N7573">
        <v>1052.6297999999999</v>
      </c>
    </row>
    <row r="7574" spans="1:14" x14ac:dyDescent="0.3">
      <c r="A7574" t="s">
        <v>518</v>
      </c>
      <c r="B7574">
        <v>7572</v>
      </c>
      <c r="C7574">
        <v>14.1</v>
      </c>
      <c r="D7574">
        <f>SUMIF(E:E,Table1[[#This Row],[Item_Fat_Content]],N:N)</f>
        <v>11904094.532999987</v>
      </c>
      <c r="E7574" t="s">
        <v>11</v>
      </c>
      <c r="F7574">
        <v>9.0185027000000001E-2</v>
      </c>
      <c r="G7574" t="s">
        <v>73</v>
      </c>
      <c r="H7574">
        <v>140.24959999999999</v>
      </c>
      <c r="I7574" t="s">
        <v>45</v>
      </c>
      <c r="J7574">
        <v>2007</v>
      </c>
      <c r="K7574" t="str">
        <f>K7573</f>
        <v>Medium</v>
      </c>
      <c r="L7574" t="s">
        <v>43</v>
      </c>
      <c r="M7574" t="s">
        <v>16</v>
      </c>
      <c r="N7574">
        <v>2681.8424</v>
      </c>
    </row>
    <row r="7575" spans="1:14" x14ac:dyDescent="0.3">
      <c r="A7575" t="s">
        <v>1496</v>
      </c>
      <c r="B7575">
        <v>7573</v>
      </c>
      <c r="C7575">
        <v>6.38</v>
      </c>
      <c r="D7575">
        <f>SUMIF(E:E,Table1[[#This Row],[Item_Fat_Content]],N:N)</f>
        <v>11904094.532999987</v>
      </c>
      <c r="E7575" t="s">
        <v>11</v>
      </c>
      <c r="F7575">
        <v>1.5186145999999999E-2</v>
      </c>
      <c r="G7575" t="s">
        <v>30</v>
      </c>
      <c r="H7575">
        <v>144.947</v>
      </c>
      <c r="I7575" t="s">
        <v>13</v>
      </c>
      <c r="J7575">
        <v>1999</v>
      </c>
      <c r="K7575" t="s">
        <v>14</v>
      </c>
      <c r="L7575" t="s">
        <v>15</v>
      </c>
      <c r="M7575" t="s">
        <v>16</v>
      </c>
      <c r="N7575">
        <v>3435.5279999999998</v>
      </c>
    </row>
    <row r="7576" spans="1:14" x14ac:dyDescent="0.3">
      <c r="A7576" t="s">
        <v>1505</v>
      </c>
      <c r="B7576">
        <v>7574</v>
      </c>
      <c r="C7576">
        <v>20.25</v>
      </c>
      <c r="D7576">
        <f>SUMIF(E:E,Table1[[#This Row],[Item_Fat_Content]],N:N)</f>
        <v>6457454.3820000133</v>
      </c>
      <c r="E7576" t="s">
        <v>1608</v>
      </c>
      <c r="F7576">
        <v>0</v>
      </c>
      <c r="G7576" t="s">
        <v>12</v>
      </c>
      <c r="H7576">
        <v>194.27940000000001</v>
      </c>
      <c r="I7576" t="s">
        <v>13</v>
      </c>
      <c r="J7576">
        <v>1999</v>
      </c>
      <c r="K7576" t="s">
        <v>14</v>
      </c>
      <c r="L7576" t="s">
        <v>15</v>
      </c>
      <c r="M7576" t="s">
        <v>16</v>
      </c>
      <c r="N7576">
        <v>4291.7467999999999</v>
      </c>
    </row>
    <row r="7577" spans="1:14" x14ac:dyDescent="0.3">
      <c r="A7577" t="s">
        <v>247</v>
      </c>
      <c r="B7577">
        <v>7575</v>
      </c>
      <c r="C7577">
        <f>C7576</f>
        <v>20.25</v>
      </c>
      <c r="D7577">
        <f>SUMIF(E:E,Table1[[#This Row],[Item_Fat_Content]],N:N)</f>
        <v>11904094.532999987</v>
      </c>
      <c r="E7577" t="s">
        <v>11</v>
      </c>
      <c r="F7577">
        <v>0.155541973</v>
      </c>
      <c r="G7577" t="s">
        <v>24</v>
      </c>
      <c r="H7577">
        <v>159.7578</v>
      </c>
      <c r="I7577" t="s">
        <v>38</v>
      </c>
      <c r="J7577">
        <v>1985</v>
      </c>
      <c r="K7577" t="s">
        <v>14</v>
      </c>
      <c r="L7577" t="s">
        <v>21</v>
      </c>
      <c r="M7577" t="s">
        <v>39</v>
      </c>
      <c r="N7577">
        <v>641.83119999999997</v>
      </c>
    </row>
    <row r="7578" spans="1:14" x14ac:dyDescent="0.3">
      <c r="A7578" t="s">
        <v>1121</v>
      </c>
      <c r="B7578">
        <v>7576</v>
      </c>
      <c r="C7578">
        <v>12.3</v>
      </c>
      <c r="D7578">
        <f>SUMIF(E:E,Table1[[#This Row],[Item_Fat_Content]],N:N)</f>
        <v>11904094.532999987</v>
      </c>
      <c r="E7578" t="s">
        <v>11</v>
      </c>
      <c r="F7578">
        <v>5.2502049000000002E-2</v>
      </c>
      <c r="G7578" t="s">
        <v>30</v>
      </c>
      <c r="H7578">
        <v>190.85300000000001</v>
      </c>
      <c r="I7578" t="s">
        <v>48</v>
      </c>
      <c r="J7578">
        <v>1997</v>
      </c>
      <c r="K7578" t="s">
        <v>49</v>
      </c>
      <c r="L7578" t="s">
        <v>15</v>
      </c>
      <c r="M7578" t="s">
        <v>16</v>
      </c>
      <c r="N7578">
        <v>4364.3190000000004</v>
      </c>
    </row>
    <row r="7579" spans="1:14" x14ac:dyDescent="0.3">
      <c r="A7579" t="s">
        <v>853</v>
      </c>
      <c r="B7579">
        <v>7577</v>
      </c>
      <c r="C7579">
        <v>15.6</v>
      </c>
      <c r="D7579">
        <f>SUMIF(E:E,Table1[[#This Row],[Item_Fat_Content]],N:N)</f>
        <v>11904094.532999987</v>
      </c>
      <c r="E7579" t="s">
        <v>11</v>
      </c>
      <c r="F7579">
        <v>0.17259688500000001</v>
      </c>
      <c r="G7579" t="s">
        <v>26</v>
      </c>
      <c r="H7579">
        <v>114.8518</v>
      </c>
      <c r="I7579" t="s">
        <v>48</v>
      </c>
      <c r="J7579">
        <v>1997</v>
      </c>
      <c r="K7579" t="s">
        <v>49</v>
      </c>
      <c r="L7579" t="s">
        <v>15</v>
      </c>
      <c r="M7579" t="s">
        <v>16</v>
      </c>
      <c r="N7579">
        <v>2163.1842000000001</v>
      </c>
    </row>
    <row r="7580" spans="1:14" x14ac:dyDescent="0.3">
      <c r="A7580" t="s">
        <v>1489</v>
      </c>
      <c r="B7580">
        <v>7578</v>
      </c>
      <c r="C7580">
        <v>15</v>
      </c>
      <c r="D7580">
        <f>SUMIF(E:E,Table1[[#This Row],[Item_Fat_Content]],N:N)</f>
        <v>11904094.532999987</v>
      </c>
      <c r="E7580" t="s">
        <v>11</v>
      </c>
      <c r="F7580">
        <v>0.118868155</v>
      </c>
      <c r="G7580" t="s">
        <v>36</v>
      </c>
      <c r="H7580">
        <v>229.46940000000001</v>
      </c>
      <c r="I7580" t="s">
        <v>60</v>
      </c>
      <c r="J7580">
        <v>2004</v>
      </c>
      <c r="K7580" t="s">
        <v>49</v>
      </c>
      <c r="L7580" t="s">
        <v>43</v>
      </c>
      <c r="M7580" t="s">
        <v>16</v>
      </c>
      <c r="N7580">
        <v>5937.6044000000002</v>
      </c>
    </row>
    <row r="7581" spans="1:14" x14ac:dyDescent="0.3">
      <c r="A7581" t="s">
        <v>1512</v>
      </c>
      <c r="B7581">
        <v>7579</v>
      </c>
      <c r="C7581">
        <v>11.6</v>
      </c>
      <c r="D7581">
        <f>SUMIF(E:E,Table1[[#This Row],[Item_Fat_Content]],N:N)</f>
        <v>11904094.532999987</v>
      </c>
      <c r="E7581" t="s">
        <v>11</v>
      </c>
      <c r="F7581">
        <v>3.7639671999999999E-2</v>
      </c>
      <c r="G7581" t="s">
        <v>56</v>
      </c>
      <c r="H7581">
        <v>98.404200000000003</v>
      </c>
      <c r="I7581" t="s">
        <v>13</v>
      </c>
      <c r="J7581">
        <v>1999</v>
      </c>
      <c r="K7581" t="s">
        <v>14</v>
      </c>
      <c r="L7581" t="s">
        <v>15</v>
      </c>
      <c r="M7581" t="s">
        <v>16</v>
      </c>
      <c r="N7581">
        <v>1388.8588</v>
      </c>
    </row>
    <row r="7582" spans="1:14" x14ac:dyDescent="0.3">
      <c r="A7582" t="s">
        <v>352</v>
      </c>
      <c r="B7582">
        <v>7580</v>
      </c>
      <c r="C7582">
        <f t="shared" ref="C7582:C7583" si="592">C7581</f>
        <v>11.6</v>
      </c>
      <c r="D7582">
        <f>SUMIF(E:E,Table1[[#This Row],[Item_Fat_Content]],N:N)</f>
        <v>6457454.3820000133</v>
      </c>
      <c r="E7582" t="s">
        <v>1608</v>
      </c>
      <c r="F7582">
        <v>2.1031586000000001E-2</v>
      </c>
      <c r="G7582" t="s">
        <v>73</v>
      </c>
      <c r="H7582">
        <v>164.7184</v>
      </c>
      <c r="I7582" t="s">
        <v>65</v>
      </c>
      <c r="J7582">
        <v>1985</v>
      </c>
      <c r="K7582" t="s">
        <v>49</v>
      </c>
      <c r="L7582" t="s">
        <v>15</v>
      </c>
      <c r="M7582" t="s">
        <v>28</v>
      </c>
      <c r="N7582">
        <v>495.35520000000002</v>
      </c>
    </row>
    <row r="7583" spans="1:14" x14ac:dyDescent="0.3">
      <c r="A7583" t="s">
        <v>487</v>
      </c>
      <c r="B7583">
        <v>7581</v>
      </c>
      <c r="C7583">
        <f t="shared" si="592"/>
        <v>11.6</v>
      </c>
      <c r="D7583">
        <f>SUMIF(E:E,Table1[[#This Row],[Item_Fat_Content]],N:N)</f>
        <v>11904094.532999987</v>
      </c>
      <c r="E7583" t="s">
        <v>11</v>
      </c>
      <c r="F7583">
        <v>6.9968018000000007E-2</v>
      </c>
      <c r="G7583" t="s">
        <v>178</v>
      </c>
      <c r="H7583">
        <v>83.990799999999993</v>
      </c>
      <c r="I7583" t="s">
        <v>65</v>
      </c>
      <c r="J7583">
        <v>1985</v>
      </c>
      <c r="K7583" t="s">
        <v>49</v>
      </c>
      <c r="L7583" t="s">
        <v>15</v>
      </c>
      <c r="M7583" t="s">
        <v>28</v>
      </c>
      <c r="N7583">
        <v>167.7816</v>
      </c>
    </row>
    <row r="7584" spans="1:14" x14ac:dyDescent="0.3">
      <c r="A7584" t="s">
        <v>207</v>
      </c>
      <c r="B7584">
        <v>7582</v>
      </c>
      <c r="C7584">
        <v>17.850000000000001</v>
      </c>
      <c r="D7584">
        <f>SUMIF(E:E,Table1[[#This Row],[Item_Fat_Content]],N:N)</f>
        <v>11904094.532999987</v>
      </c>
      <c r="E7584" t="s">
        <v>11</v>
      </c>
      <c r="F7584">
        <v>8.7963415000000003E-2</v>
      </c>
      <c r="G7584" t="s">
        <v>78</v>
      </c>
      <c r="H7584">
        <v>193.3794</v>
      </c>
      <c r="I7584" t="s">
        <v>45</v>
      </c>
      <c r="J7584">
        <v>2007</v>
      </c>
      <c r="K7584" t="str">
        <f>K7583</f>
        <v>Small</v>
      </c>
      <c r="L7584" t="s">
        <v>43</v>
      </c>
      <c r="M7584" t="s">
        <v>16</v>
      </c>
      <c r="N7584">
        <v>4291.7467999999999</v>
      </c>
    </row>
    <row r="7585" spans="1:14" x14ac:dyDescent="0.3">
      <c r="A7585" t="s">
        <v>1429</v>
      </c>
      <c r="B7585">
        <v>7583</v>
      </c>
      <c r="C7585">
        <v>14.8</v>
      </c>
      <c r="D7585">
        <f>SUMIF(E:E,Table1[[#This Row],[Item_Fat_Content]],N:N)</f>
        <v>6457454.3820000133</v>
      </c>
      <c r="E7585" t="s">
        <v>1608</v>
      </c>
      <c r="F7585">
        <v>4.3885146999999999E-2</v>
      </c>
      <c r="G7585" t="s">
        <v>78</v>
      </c>
      <c r="H7585">
        <v>108.75700000000001</v>
      </c>
      <c r="I7585" t="s">
        <v>60</v>
      </c>
      <c r="J7585">
        <v>2004</v>
      </c>
      <c r="K7585" t="s">
        <v>49</v>
      </c>
      <c r="L7585" t="s">
        <v>43</v>
      </c>
      <c r="M7585" t="s">
        <v>16</v>
      </c>
      <c r="N7585">
        <v>1867.569</v>
      </c>
    </row>
    <row r="7586" spans="1:14" x14ac:dyDescent="0.3">
      <c r="A7586" t="s">
        <v>1114</v>
      </c>
      <c r="B7586">
        <v>7584</v>
      </c>
      <c r="C7586">
        <v>7.9050000000000002</v>
      </c>
      <c r="D7586">
        <f>SUMIF(E:E,Table1[[#This Row],[Item_Fat_Content]],N:N)</f>
        <v>11904094.532999987</v>
      </c>
      <c r="E7586" t="s">
        <v>11</v>
      </c>
      <c r="F7586">
        <v>6.4163982999999994E-2</v>
      </c>
      <c r="G7586" t="s">
        <v>58</v>
      </c>
      <c r="H7586">
        <v>229.96940000000001</v>
      </c>
      <c r="I7586" t="s">
        <v>13</v>
      </c>
      <c r="J7586">
        <v>1999</v>
      </c>
      <c r="K7586" t="s">
        <v>14</v>
      </c>
      <c r="L7586" t="s">
        <v>15</v>
      </c>
      <c r="M7586" t="s">
        <v>16</v>
      </c>
      <c r="N7586">
        <v>4567.3879999999999</v>
      </c>
    </row>
    <row r="7587" spans="1:14" x14ac:dyDescent="0.3">
      <c r="A7587" t="s">
        <v>425</v>
      </c>
      <c r="B7587">
        <v>7585</v>
      </c>
      <c r="C7587">
        <f t="shared" ref="C7587:C7588" si="593">C7586</f>
        <v>7.9050000000000002</v>
      </c>
      <c r="D7587">
        <f>SUMIF(E:E,Table1[[#This Row],[Item_Fat_Content]],N:N)</f>
        <v>11904094.532999987</v>
      </c>
      <c r="E7587" t="s">
        <v>11</v>
      </c>
      <c r="F7587">
        <v>0</v>
      </c>
      <c r="G7587" t="s">
        <v>12</v>
      </c>
      <c r="H7587">
        <v>51.234999999999999</v>
      </c>
      <c r="I7587" t="s">
        <v>65</v>
      </c>
      <c r="J7587">
        <v>1985</v>
      </c>
      <c r="K7587" t="s">
        <v>49</v>
      </c>
      <c r="L7587" t="s">
        <v>15</v>
      </c>
      <c r="M7587" t="s">
        <v>28</v>
      </c>
      <c r="N7587">
        <v>49.935000000000002</v>
      </c>
    </row>
    <row r="7588" spans="1:14" x14ac:dyDescent="0.3">
      <c r="A7588" t="s">
        <v>232</v>
      </c>
      <c r="B7588">
        <v>7586</v>
      </c>
      <c r="C7588">
        <f t="shared" si="593"/>
        <v>7.9050000000000002</v>
      </c>
      <c r="D7588">
        <f>SUMIF(E:E,Table1[[#This Row],[Item_Fat_Content]],N:N)</f>
        <v>6457454.3820000133</v>
      </c>
      <c r="E7588" t="s">
        <v>1608</v>
      </c>
      <c r="F7588">
        <v>0</v>
      </c>
      <c r="G7588" t="s">
        <v>34</v>
      </c>
      <c r="H7588">
        <v>165.58680000000001</v>
      </c>
      <c r="I7588" t="s">
        <v>38</v>
      </c>
      <c r="J7588">
        <v>1985</v>
      </c>
      <c r="K7588" t="s">
        <v>14</v>
      </c>
      <c r="L7588" t="s">
        <v>21</v>
      </c>
      <c r="M7588" t="s">
        <v>39</v>
      </c>
      <c r="N7588">
        <v>5404.9643999999998</v>
      </c>
    </row>
    <row r="7589" spans="1:14" x14ac:dyDescent="0.3">
      <c r="A7589" t="s">
        <v>898</v>
      </c>
      <c r="B7589">
        <v>7587</v>
      </c>
      <c r="C7589">
        <v>11.8</v>
      </c>
      <c r="D7589">
        <f>SUMIF(E:E,Table1[[#This Row],[Item_Fat_Content]],N:N)</f>
        <v>6457454.3820000133</v>
      </c>
      <c r="E7589" t="s">
        <v>1608</v>
      </c>
      <c r="F7589">
        <v>2.5921320000000001E-2</v>
      </c>
      <c r="G7589" t="s">
        <v>24</v>
      </c>
      <c r="H7589">
        <v>101.9674</v>
      </c>
      <c r="I7589" t="s">
        <v>60</v>
      </c>
      <c r="J7589">
        <v>2004</v>
      </c>
      <c r="K7589" t="s">
        <v>49</v>
      </c>
      <c r="L7589" t="s">
        <v>43</v>
      </c>
      <c r="M7589" t="s">
        <v>16</v>
      </c>
      <c r="N7589">
        <v>1731.7457999999999</v>
      </c>
    </row>
    <row r="7590" spans="1:14" x14ac:dyDescent="0.3">
      <c r="A7590" t="s">
        <v>1517</v>
      </c>
      <c r="B7590">
        <v>7588</v>
      </c>
      <c r="C7590">
        <v>14</v>
      </c>
      <c r="D7590">
        <f>SUMIF(E:E,Table1[[#This Row],[Item_Fat_Content]],N:N)</f>
        <v>11904094.532999987</v>
      </c>
      <c r="E7590" t="s">
        <v>11</v>
      </c>
      <c r="F7590">
        <v>2.3734872000000001E-2</v>
      </c>
      <c r="G7590" t="s">
        <v>34</v>
      </c>
      <c r="H7590">
        <v>103.2332</v>
      </c>
      <c r="I7590" t="s">
        <v>48</v>
      </c>
      <c r="J7590">
        <v>1997</v>
      </c>
      <c r="K7590" t="s">
        <v>49</v>
      </c>
      <c r="L7590" t="s">
        <v>15</v>
      </c>
      <c r="M7590" t="s">
        <v>16</v>
      </c>
      <c r="N7590">
        <v>1845.5976000000001</v>
      </c>
    </row>
    <row r="7591" spans="1:14" x14ac:dyDescent="0.3">
      <c r="A7591" t="s">
        <v>1383</v>
      </c>
      <c r="B7591">
        <v>7589</v>
      </c>
      <c r="C7591">
        <v>14.85</v>
      </c>
      <c r="D7591">
        <f>SUMIF(E:E,Table1[[#This Row],[Item_Fat_Content]],N:N)</f>
        <v>6457454.3820000133</v>
      </c>
      <c r="E7591" t="s">
        <v>1608</v>
      </c>
      <c r="F7591">
        <v>5.3921263999999997E-2</v>
      </c>
      <c r="G7591" t="s">
        <v>34</v>
      </c>
      <c r="H7591">
        <v>123.0072</v>
      </c>
      <c r="I7591" t="s">
        <v>13</v>
      </c>
      <c r="J7591">
        <v>1999</v>
      </c>
      <c r="K7591" t="s">
        <v>14</v>
      </c>
      <c r="L7591" t="s">
        <v>15</v>
      </c>
      <c r="M7591" t="s">
        <v>16</v>
      </c>
      <c r="N7591">
        <v>1960.1152</v>
      </c>
    </row>
    <row r="7592" spans="1:14" x14ac:dyDescent="0.3">
      <c r="A7592" t="s">
        <v>966</v>
      </c>
      <c r="B7592">
        <v>7590</v>
      </c>
      <c r="C7592">
        <v>7.39</v>
      </c>
      <c r="D7592">
        <f>SUMIF(E:E,Table1[[#This Row],[Item_Fat_Content]],N:N)</f>
        <v>11904094.532999987</v>
      </c>
      <c r="E7592" t="s">
        <v>11</v>
      </c>
      <c r="F7592">
        <v>0.120770963</v>
      </c>
      <c r="G7592" t="s">
        <v>178</v>
      </c>
      <c r="H7592">
        <v>143.447</v>
      </c>
      <c r="I7592" t="s">
        <v>20</v>
      </c>
      <c r="J7592">
        <v>2009</v>
      </c>
      <c r="K7592" t="s">
        <v>14</v>
      </c>
      <c r="L7592" t="s">
        <v>21</v>
      </c>
      <c r="M7592" t="s">
        <v>22</v>
      </c>
      <c r="N7592">
        <v>2290.3519999999999</v>
      </c>
    </row>
    <row r="7593" spans="1:14" x14ac:dyDescent="0.3">
      <c r="A7593" t="s">
        <v>1489</v>
      </c>
      <c r="B7593">
        <v>7591</v>
      </c>
      <c r="C7593">
        <v>15</v>
      </c>
      <c r="D7593">
        <f>SUMIF(E:E,Table1[[#This Row],[Item_Fat_Content]],N:N)</f>
        <v>11904094.532999987</v>
      </c>
      <c r="E7593" t="s">
        <v>11</v>
      </c>
      <c r="F7593">
        <v>0.118791698</v>
      </c>
      <c r="G7593" t="s">
        <v>36</v>
      </c>
      <c r="H7593">
        <v>229.96940000000001</v>
      </c>
      <c r="I7593" t="s">
        <v>31</v>
      </c>
      <c r="J7593">
        <v>1987</v>
      </c>
      <c r="K7593" t="s">
        <v>32</v>
      </c>
      <c r="L7593" t="s">
        <v>21</v>
      </c>
      <c r="M7593" t="s">
        <v>16</v>
      </c>
      <c r="N7593">
        <v>4339.0186000000003</v>
      </c>
    </row>
    <row r="7594" spans="1:14" x14ac:dyDescent="0.3">
      <c r="A7594" t="s">
        <v>103</v>
      </c>
      <c r="B7594">
        <v>7592</v>
      </c>
      <c r="C7594">
        <f>C7593</f>
        <v>15</v>
      </c>
      <c r="D7594">
        <f>SUMIF(E:E,Table1[[#This Row],[Item_Fat_Content]],N:N)</f>
        <v>11904094.532999987</v>
      </c>
      <c r="E7594" t="s">
        <v>11</v>
      </c>
      <c r="F7594">
        <v>3.4717799000000001E-2</v>
      </c>
      <c r="G7594" t="s">
        <v>73</v>
      </c>
      <c r="H7594">
        <v>179.43440000000001</v>
      </c>
      <c r="I7594" t="s">
        <v>38</v>
      </c>
      <c r="J7594">
        <v>1985</v>
      </c>
      <c r="K7594" t="s">
        <v>14</v>
      </c>
      <c r="L7594" t="s">
        <v>21</v>
      </c>
      <c r="M7594" t="s">
        <v>39</v>
      </c>
      <c r="N7594">
        <v>6066.7695999999996</v>
      </c>
    </row>
    <row r="7595" spans="1:14" x14ac:dyDescent="0.3">
      <c r="A7595" t="s">
        <v>1215</v>
      </c>
      <c r="B7595">
        <v>7593</v>
      </c>
      <c r="C7595">
        <v>19.7</v>
      </c>
      <c r="D7595">
        <f>SUMIF(E:E,Table1[[#This Row],[Item_Fat_Content]],N:N)</f>
        <v>11904094.532999987</v>
      </c>
      <c r="E7595" t="s">
        <v>11</v>
      </c>
      <c r="F7595">
        <v>4.1823046000000003E-2</v>
      </c>
      <c r="G7595" t="s">
        <v>41</v>
      </c>
      <c r="H7595">
        <v>108.0912</v>
      </c>
      <c r="I7595" t="s">
        <v>42</v>
      </c>
      <c r="J7595">
        <v>2002</v>
      </c>
      <c r="K7595" t="str">
        <f t="shared" ref="K7595:K7596" si="594">K7594</f>
        <v>Medium</v>
      </c>
      <c r="L7595" t="s">
        <v>43</v>
      </c>
      <c r="M7595" t="s">
        <v>16</v>
      </c>
      <c r="N7595">
        <v>1965.4416000000001</v>
      </c>
    </row>
    <row r="7596" spans="1:14" x14ac:dyDescent="0.3">
      <c r="A7596" t="s">
        <v>609</v>
      </c>
      <c r="B7596">
        <v>7594</v>
      </c>
      <c r="C7596">
        <v>10.8</v>
      </c>
      <c r="D7596">
        <f>SUMIF(E:E,Table1[[#This Row],[Item_Fat_Content]],N:N)</f>
        <v>11904094.532999987</v>
      </c>
      <c r="E7596" t="s">
        <v>11</v>
      </c>
      <c r="F7596">
        <v>0.16472456699999999</v>
      </c>
      <c r="G7596" t="s">
        <v>24</v>
      </c>
      <c r="H7596">
        <v>98.404200000000003</v>
      </c>
      <c r="I7596" t="s">
        <v>27</v>
      </c>
      <c r="J7596">
        <v>1998</v>
      </c>
      <c r="K7596" t="str">
        <f t="shared" si="594"/>
        <v>Medium</v>
      </c>
      <c r="L7596" t="s">
        <v>21</v>
      </c>
      <c r="M7596" t="s">
        <v>28</v>
      </c>
      <c r="N7596">
        <v>99.2042</v>
      </c>
    </row>
    <row r="7597" spans="1:14" x14ac:dyDescent="0.3">
      <c r="A7597" t="s">
        <v>1560</v>
      </c>
      <c r="B7597">
        <v>7595</v>
      </c>
      <c r="C7597">
        <f t="shared" ref="C7597:C7600" si="595">C7596</f>
        <v>10.8</v>
      </c>
      <c r="D7597">
        <f>SUMIF(E:E,Table1[[#This Row],[Item_Fat_Content]],N:N)</f>
        <v>11904094.532999987</v>
      </c>
      <c r="E7597" t="s">
        <v>11</v>
      </c>
      <c r="F7597">
        <v>0.174336148</v>
      </c>
      <c r="G7597" t="s">
        <v>56</v>
      </c>
      <c r="H7597">
        <v>184.0608</v>
      </c>
      <c r="I7597" t="s">
        <v>38</v>
      </c>
      <c r="J7597">
        <v>1985</v>
      </c>
      <c r="K7597" t="s">
        <v>14</v>
      </c>
      <c r="L7597" t="s">
        <v>21</v>
      </c>
      <c r="M7597" t="s">
        <v>39</v>
      </c>
      <c r="N7597">
        <v>6431.6279999999997</v>
      </c>
    </row>
    <row r="7598" spans="1:14" x14ac:dyDescent="0.3">
      <c r="A7598" t="s">
        <v>149</v>
      </c>
      <c r="B7598">
        <v>7596</v>
      </c>
      <c r="C7598">
        <f t="shared" si="595"/>
        <v>10.8</v>
      </c>
      <c r="D7598">
        <f>SUMIF(E:E,Table1[[#This Row],[Item_Fat_Content]],N:N)</f>
        <v>6457454.3820000133</v>
      </c>
      <c r="E7598" t="s">
        <v>1608</v>
      </c>
      <c r="F7598">
        <v>6.2954719999999999E-3</v>
      </c>
      <c r="G7598" t="s">
        <v>34</v>
      </c>
      <c r="H7598">
        <v>122.4098</v>
      </c>
      <c r="I7598" t="s">
        <v>38</v>
      </c>
      <c r="J7598">
        <v>1985</v>
      </c>
      <c r="K7598" t="s">
        <v>14</v>
      </c>
      <c r="L7598" t="s">
        <v>21</v>
      </c>
      <c r="M7598" t="s">
        <v>39</v>
      </c>
      <c r="N7598">
        <v>3735.8038000000001</v>
      </c>
    </row>
    <row r="7599" spans="1:14" x14ac:dyDescent="0.3">
      <c r="A7599" t="s">
        <v>44</v>
      </c>
      <c r="B7599">
        <v>7597</v>
      </c>
      <c r="C7599">
        <f t="shared" si="595"/>
        <v>10.8</v>
      </c>
      <c r="D7599">
        <f>SUMIF(E:E,Table1[[#This Row],[Item_Fat_Content]],N:N)</f>
        <v>6457454.3820000133</v>
      </c>
      <c r="E7599" t="s">
        <v>1608</v>
      </c>
      <c r="F7599">
        <v>9.3463545999999995E-2</v>
      </c>
      <c r="G7599" t="s">
        <v>41</v>
      </c>
      <c r="H7599">
        <v>189.12139999999999</v>
      </c>
      <c r="I7599" t="s">
        <v>38</v>
      </c>
      <c r="J7599">
        <v>1985</v>
      </c>
      <c r="K7599" t="s">
        <v>14</v>
      </c>
      <c r="L7599" t="s">
        <v>21</v>
      </c>
      <c r="M7599" t="s">
        <v>39</v>
      </c>
      <c r="N7599">
        <v>2261.0567999999998</v>
      </c>
    </row>
    <row r="7600" spans="1:14" x14ac:dyDescent="0.3">
      <c r="A7600" t="s">
        <v>972</v>
      </c>
      <c r="B7600">
        <v>7598</v>
      </c>
      <c r="C7600">
        <f t="shared" si="595"/>
        <v>10.8</v>
      </c>
      <c r="D7600">
        <f>SUMIF(E:E,Table1[[#This Row],[Item_Fat_Content]],N:N)</f>
        <v>11904094.532999987</v>
      </c>
      <c r="E7600" t="s">
        <v>11</v>
      </c>
      <c r="F7600">
        <v>6.7520164999999993E-2</v>
      </c>
      <c r="G7600" t="s">
        <v>26</v>
      </c>
      <c r="H7600">
        <v>211.3586</v>
      </c>
      <c r="I7600" t="s">
        <v>65</v>
      </c>
      <c r="J7600">
        <v>1985</v>
      </c>
      <c r="K7600" t="s">
        <v>49</v>
      </c>
      <c r="L7600" t="s">
        <v>15</v>
      </c>
      <c r="M7600" t="s">
        <v>28</v>
      </c>
      <c r="N7600">
        <v>422.11720000000003</v>
      </c>
    </row>
    <row r="7601" spans="1:14" x14ac:dyDescent="0.3">
      <c r="A7601" t="s">
        <v>1426</v>
      </c>
      <c r="B7601">
        <v>7599</v>
      </c>
      <c r="C7601">
        <v>9.6</v>
      </c>
      <c r="D7601">
        <f>SUMIF(E:E,Table1[[#This Row],[Item_Fat_Content]],N:N)</f>
        <v>11904094.532999987</v>
      </c>
      <c r="E7601" t="s">
        <v>11</v>
      </c>
      <c r="F7601">
        <v>0.16118210299999999</v>
      </c>
      <c r="G7601" t="s">
        <v>19</v>
      </c>
      <c r="H7601">
        <v>165.3158</v>
      </c>
      <c r="I7601" t="s">
        <v>27</v>
      </c>
      <c r="J7601">
        <v>1998</v>
      </c>
      <c r="K7601" t="str">
        <f>K7600</f>
        <v>Small</v>
      </c>
      <c r="L7601" t="s">
        <v>21</v>
      </c>
      <c r="M7601" t="s">
        <v>28</v>
      </c>
      <c r="N7601">
        <v>334.23160000000001</v>
      </c>
    </row>
    <row r="7602" spans="1:14" x14ac:dyDescent="0.3">
      <c r="A7602" t="s">
        <v>1603</v>
      </c>
      <c r="B7602">
        <v>7600</v>
      </c>
      <c r="C7602">
        <v>10.695</v>
      </c>
      <c r="D7602">
        <f>SUMIF(E:E,Table1[[#This Row],[Item_Fat_Content]],N:N)</f>
        <v>11904094.532999987</v>
      </c>
      <c r="E7602" t="s">
        <v>11</v>
      </c>
      <c r="F7602">
        <v>5.3296867999999997E-2</v>
      </c>
      <c r="G7602" t="s">
        <v>41</v>
      </c>
      <c r="H7602">
        <v>59.690399999999997</v>
      </c>
      <c r="I7602" t="s">
        <v>48</v>
      </c>
      <c r="J7602">
        <v>1997</v>
      </c>
      <c r="K7602" t="s">
        <v>49</v>
      </c>
      <c r="L7602" t="s">
        <v>15</v>
      </c>
      <c r="M7602" t="s">
        <v>16</v>
      </c>
      <c r="N7602">
        <v>937.44640000000004</v>
      </c>
    </row>
    <row r="7603" spans="1:14" x14ac:dyDescent="0.3">
      <c r="A7603" t="s">
        <v>1318</v>
      </c>
      <c r="B7603">
        <v>7601</v>
      </c>
      <c r="C7603">
        <v>21.1</v>
      </c>
      <c r="D7603">
        <f>SUMIF(E:E,Table1[[#This Row],[Item_Fat_Content]],N:N)</f>
        <v>6457454.3820000133</v>
      </c>
      <c r="E7603" t="s">
        <v>1608</v>
      </c>
      <c r="F7603">
        <v>0.16147441900000001</v>
      </c>
      <c r="G7603" t="s">
        <v>26</v>
      </c>
      <c r="H7603">
        <v>62.916800000000002</v>
      </c>
      <c r="I7603" t="s">
        <v>60</v>
      </c>
      <c r="J7603">
        <v>2004</v>
      </c>
      <c r="K7603" t="s">
        <v>49</v>
      </c>
      <c r="L7603" t="s">
        <v>43</v>
      </c>
      <c r="M7603" t="s">
        <v>16</v>
      </c>
      <c r="N7603">
        <v>1086.5856000000001</v>
      </c>
    </row>
    <row r="7604" spans="1:14" x14ac:dyDescent="0.3">
      <c r="A7604" t="s">
        <v>1276</v>
      </c>
      <c r="B7604">
        <v>7602</v>
      </c>
      <c r="C7604">
        <f t="shared" ref="C7604:C7605" si="596">C7603</f>
        <v>21.1</v>
      </c>
      <c r="D7604">
        <f>SUMIF(E:E,Table1[[#This Row],[Item_Fat_Content]],N:N)</f>
        <v>11904094.532999987</v>
      </c>
      <c r="E7604" t="s">
        <v>11</v>
      </c>
      <c r="F7604">
        <v>4.1740623999999997E-2</v>
      </c>
      <c r="G7604" t="s">
        <v>12</v>
      </c>
      <c r="H7604">
        <v>98.304199999999994</v>
      </c>
      <c r="I7604" t="s">
        <v>65</v>
      </c>
      <c r="J7604">
        <v>1985</v>
      </c>
      <c r="K7604" t="s">
        <v>49</v>
      </c>
      <c r="L7604" t="s">
        <v>15</v>
      </c>
      <c r="M7604" t="s">
        <v>28</v>
      </c>
      <c r="N7604">
        <v>198.4084</v>
      </c>
    </row>
    <row r="7605" spans="1:14" x14ac:dyDescent="0.3">
      <c r="A7605" t="s">
        <v>587</v>
      </c>
      <c r="B7605">
        <v>7603</v>
      </c>
      <c r="C7605">
        <f t="shared" si="596"/>
        <v>21.1</v>
      </c>
      <c r="D7605">
        <f>SUMIF(E:E,Table1[[#This Row],[Item_Fat_Content]],N:N)</f>
        <v>11904094.532999987</v>
      </c>
      <c r="E7605" t="s">
        <v>11</v>
      </c>
      <c r="F7605">
        <v>0.30654284799999998</v>
      </c>
      <c r="G7605" t="s">
        <v>19</v>
      </c>
      <c r="H7605">
        <v>147.31020000000001</v>
      </c>
      <c r="I7605" t="s">
        <v>65</v>
      </c>
      <c r="J7605">
        <v>1985</v>
      </c>
      <c r="K7605" t="s">
        <v>49</v>
      </c>
      <c r="L7605" t="s">
        <v>15</v>
      </c>
      <c r="M7605" t="s">
        <v>28</v>
      </c>
      <c r="N7605">
        <v>291.62040000000002</v>
      </c>
    </row>
    <row r="7606" spans="1:14" x14ac:dyDescent="0.3">
      <c r="A7606" t="s">
        <v>1259</v>
      </c>
      <c r="B7606">
        <v>7604</v>
      </c>
      <c r="C7606">
        <v>6.1349999999999998</v>
      </c>
      <c r="D7606">
        <f>SUMIF(E:E,Table1[[#This Row],[Item_Fat_Content]],N:N)</f>
        <v>11904094.532999987</v>
      </c>
      <c r="E7606" t="s">
        <v>11</v>
      </c>
      <c r="F7606">
        <v>7.9293752999999995E-2</v>
      </c>
      <c r="G7606" t="s">
        <v>19</v>
      </c>
      <c r="H7606">
        <v>111.286</v>
      </c>
      <c r="I7606" t="s">
        <v>20</v>
      </c>
      <c r="J7606">
        <v>2009</v>
      </c>
      <c r="K7606" t="s">
        <v>14</v>
      </c>
      <c r="L7606" t="s">
        <v>21</v>
      </c>
      <c r="M7606" t="s">
        <v>22</v>
      </c>
      <c r="N7606">
        <v>2263.7199999999998</v>
      </c>
    </row>
    <row r="7607" spans="1:14" x14ac:dyDescent="0.3">
      <c r="A7607" t="s">
        <v>1157</v>
      </c>
      <c r="B7607">
        <v>7605</v>
      </c>
      <c r="C7607">
        <v>16.2</v>
      </c>
      <c r="D7607">
        <f>SUMIF(E:E,Table1[[#This Row],[Item_Fat_Content]],N:N)</f>
        <v>11904094.532999987</v>
      </c>
      <c r="E7607" t="s">
        <v>11</v>
      </c>
      <c r="F7607">
        <v>4.4472637000000002E-2</v>
      </c>
      <c r="G7607" t="s">
        <v>41</v>
      </c>
      <c r="H7607">
        <v>43.345399999999998</v>
      </c>
      <c r="I7607" t="s">
        <v>45</v>
      </c>
      <c r="J7607">
        <v>2007</v>
      </c>
      <c r="K7607" t="str">
        <f t="shared" ref="K7607:K7609" si="597">K7606</f>
        <v>Medium</v>
      </c>
      <c r="L7607" t="s">
        <v>43</v>
      </c>
      <c r="M7607" t="s">
        <v>16</v>
      </c>
      <c r="N7607">
        <v>922.79880000000003</v>
      </c>
    </row>
    <row r="7608" spans="1:14" x14ac:dyDescent="0.3">
      <c r="A7608" t="s">
        <v>758</v>
      </c>
      <c r="B7608">
        <v>7606</v>
      </c>
      <c r="C7608">
        <v>15.7</v>
      </c>
      <c r="D7608">
        <f>SUMIF(E:E,Table1[[#This Row],[Item_Fat_Content]],N:N)</f>
        <v>11904094.532999987</v>
      </c>
      <c r="E7608" t="s">
        <v>11</v>
      </c>
      <c r="F7608">
        <v>7.3816096999999997E-2</v>
      </c>
      <c r="G7608" t="s">
        <v>34</v>
      </c>
      <c r="H7608">
        <v>253.47239999999999</v>
      </c>
      <c r="I7608" t="s">
        <v>42</v>
      </c>
      <c r="J7608">
        <v>2002</v>
      </c>
      <c r="K7608" t="str">
        <f t="shared" si="597"/>
        <v>Medium</v>
      </c>
      <c r="L7608" t="s">
        <v>43</v>
      </c>
      <c r="M7608" t="s">
        <v>16</v>
      </c>
      <c r="N7608">
        <v>2013.3792000000001</v>
      </c>
    </row>
    <row r="7609" spans="1:14" x14ac:dyDescent="0.3">
      <c r="A7609" t="s">
        <v>352</v>
      </c>
      <c r="B7609">
        <v>7607</v>
      </c>
      <c r="C7609">
        <v>17.2</v>
      </c>
      <c r="D7609">
        <f>SUMIF(E:E,Table1[[#This Row],[Item_Fat_Content]],N:N)</f>
        <v>6457454.3820000133</v>
      </c>
      <c r="E7609" t="s">
        <v>1608</v>
      </c>
      <c r="F7609">
        <v>1.2080016000000001E-2</v>
      </c>
      <c r="G7609" t="s">
        <v>73</v>
      </c>
      <c r="H7609">
        <v>164.41839999999999</v>
      </c>
      <c r="I7609" t="s">
        <v>45</v>
      </c>
      <c r="J7609">
        <v>2007</v>
      </c>
      <c r="K7609" t="str">
        <f t="shared" si="597"/>
        <v>Medium</v>
      </c>
      <c r="L7609" t="s">
        <v>43</v>
      </c>
      <c r="M7609" t="s">
        <v>16</v>
      </c>
      <c r="N7609">
        <v>2641.8944000000001</v>
      </c>
    </row>
    <row r="7610" spans="1:14" x14ac:dyDescent="0.3">
      <c r="A7610" t="s">
        <v>98</v>
      </c>
      <c r="B7610">
        <v>7608</v>
      </c>
      <c r="C7610">
        <v>12.15</v>
      </c>
      <c r="D7610">
        <f>SUMIF(E:E,Table1[[#This Row],[Item_Fat_Content]],N:N)</f>
        <v>11904094.532999987</v>
      </c>
      <c r="E7610" t="s">
        <v>11</v>
      </c>
      <c r="F7610">
        <v>2.8598249999999999E-2</v>
      </c>
      <c r="G7610" t="s">
        <v>30</v>
      </c>
      <c r="H7610">
        <v>150.4708</v>
      </c>
      <c r="I7610" t="s">
        <v>48</v>
      </c>
      <c r="J7610">
        <v>1997</v>
      </c>
      <c r="K7610" t="s">
        <v>49</v>
      </c>
      <c r="L7610" t="s">
        <v>15</v>
      </c>
      <c r="M7610" t="s">
        <v>16</v>
      </c>
      <c r="N7610">
        <v>2257.0619999999999</v>
      </c>
    </row>
    <row r="7611" spans="1:14" x14ac:dyDescent="0.3">
      <c r="A7611" t="s">
        <v>1171</v>
      </c>
      <c r="B7611">
        <v>7609</v>
      </c>
      <c r="C7611">
        <f>C7610</f>
        <v>12.15</v>
      </c>
      <c r="D7611">
        <f>SUMIF(E:E,Table1[[#This Row],[Item_Fat_Content]],N:N)</f>
        <v>6457454.3820000133</v>
      </c>
      <c r="E7611" t="s">
        <v>1608</v>
      </c>
      <c r="F7611">
        <v>7.6944657999999999E-2</v>
      </c>
      <c r="G7611" t="s">
        <v>26</v>
      </c>
      <c r="H7611">
        <v>257.13299999999998</v>
      </c>
      <c r="I7611" t="s">
        <v>38</v>
      </c>
      <c r="J7611">
        <v>1985</v>
      </c>
      <c r="K7611" t="s">
        <v>14</v>
      </c>
      <c r="L7611" t="s">
        <v>21</v>
      </c>
      <c r="M7611" t="s">
        <v>39</v>
      </c>
      <c r="N7611">
        <v>7433.6570000000002</v>
      </c>
    </row>
    <row r="7612" spans="1:14" x14ac:dyDescent="0.3">
      <c r="A7612" t="s">
        <v>906</v>
      </c>
      <c r="B7612">
        <v>7610</v>
      </c>
      <c r="C7612">
        <v>8.6300000000000008</v>
      </c>
      <c r="D7612">
        <f>SUMIF(E:E,Table1[[#This Row],[Item_Fat_Content]],N:N)</f>
        <v>6457454.3820000133</v>
      </c>
      <c r="E7612" t="s">
        <v>1608</v>
      </c>
      <c r="F7612">
        <v>5.5084018999999998E-2</v>
      </c>
      <c r="G7612" t="s">
        <v>36</v>
      </c>
      <c r="H7612">
        <v>114.7518</v>
      </c>
      <c r="I7612" t="s">
        <v>27</v>
      </c>
      <c r="J7612">
        <v>1998</v>
      </c>
      <c r="K7612" t="str">
        <f>K7611</f>
        <v>Medium</v>
      </c>
      <c r="L7612" t="s">
        <v>21</v>
      </c>
      <c r="M7612" t="s">
        <v>28</v>
      </c>
      <c r="N7612">
        <v>455.40719999999999</v>
      </c>
    </row>
    <row r="7613" spans="1:14" x14ac:dyDescent="0.3">
      <c r="A7613" t="s">
        <v>1036</v>
      </c>
      <c r="B7613">
        <v>7611</v>
      </c>
      <c r="C7613">
        <v>15</v>
      </c>
      <c r="D7613">
        <f>SUMIF(E:E,Table1[[#This Row],[Item_Fat_Content]],N:N)</f>
        <v>6457454.3820000133</v>
      </c>
      <c r="E7613" t="s">
        <v>1608</v>
      </c>
      <c r="F7613">
        <v>0.16209305900000001</v>
      </c>
      <c r="G7613" t="s">
        <v>73</v>
      </c>
      <c r="H7613">
        <v>182.5266</v>
      </c>
      <c r="I7613" t="s">
        <v>20</v>
      </c>
      <c r="J7613">
        <v>2009</v>
      </c>
      <c r="K7613" t="s">
        <v>14</v>
      </c>
      <c r="L7613" t="s">
        <v>21</v>
      </c>
      <c r="M7613" t="s">
        <v>22</v>
      </c>
      <c r="N7613">
        <v>1290.9862000000001</v>
      </c>
    </row>
    <row r="7614" spans="1:14" x14ac:dyDescent="0.3">
      <c r="A7614" t="s">
        <v>1216</v>
      </c>
      <c r="B7614">
        <v>7612</v>
      </c>
      <c r="C7614">
        <f t="shared" ref="C7614:C7615" si="598">C7613</f>
        <v>15</v>
      </c>
      <c r="D7614">
        <f>SUMIF(E:E,Table1[[#This Row],[Item_Fat_Content]],N:N)</f>
        <v>11904094.532999987</v>
      </c>
      <c r="E7614" t="s">
        <v>11</v>
      </c>
      <c r="F7614">
        <v>2.4546148E-2</v>
      </c>
      <c r="G7614" t="s">
        <v>41</v>
      </c>
      <c r="H7614">
        <v>34.619</v>
      </c>
      <c r="I7614" t="s">
        <v>65</v>
      </c>
      <c r="J7614">
        <v>1985</v>
      </c>
      <c r="K7614" t="s">
        <v>49</v>
      </c>
      <c r="L7614" t="s">
        <v>15</v>
      </c>
      <c r="M7614" t="s">
        <v>28</v>
      </c>
      <c r="N7614">
        <v>36.619</v>
      </c>
    </row>
    <row r="7615" spans="1:14" x14ac:dyDescent="0.3">
      <c r="A7615" t="s">
        <v>1236</v>
      </c>
      <c r="B7615">
        <v>7613</v>
      </c>
      <c r="C7615">
        <f t="shared" si="598"/>
        <v>15</v>
      </c>
      <c r="D7615">
        <f>SUMIF(E:E,Table1[[#This Row],[Item_Fat_Content]],N:N)</f>
        <v>11904094.532999987</v>
      </c>
      <c r="E7615" t="s">
        <v>11</v>
      </c>
      <c r="F7615">
        <v>0.118783796</v>
      </c>
      <c r="G7615" t="s">
        <v>34</v>
      </c>
      <c r="H7615">
        <v>108.5596</v>
      </c>
      <c r="I7615" t="s">
        <v>38</v>
      </c>
      <c r="J7615">
        <v>1985</v>
      </c>
      <c r="K7615" t="s">
        <v>14</v>
      </c>
      <c r="L7615" t="s">
        <v>21</v>
      </c>
      <c r="M7615" t="s">
        <v>39</v>
      </c>
      <c r="N7615">
        <v>1725.7536</v>
      </c>
    </row>
    <row r="7616" spans="1:14" x14ac:dyDescent="0.3">
      <c r="A7616" t="s">
        <v>596</v>
      </c>
      <c r="B7616">
        <v>7614</v>
      </c>
      <c r="C7616">
        <v>8.9749999999999996</v>
      </c>
      <c r="D7616">
        <f>SUMIF(E:E,Table1[[#This Row],[Item_Fat_Content]],N:N)</f>
        <v>6457454.3820000133</v>
      </c>
      <c r="E7616" t="s">
        <v>1608</v>
      </c>
      <c r="F7616">
        <v>5.2836076000000003E-2</v>
      </c>
      <c r="G7616" t="s">
        <v>73</v>
      </c>
      <c r="H7616">
        <v>86.622399999999999</v>
      </c>
      <c r="I7616" t="s">
        <v>42</v>
      </c>
      <c r="J7616">
        <v>2002</v>
      </c>
      <c r="K7616" t="str">
        <f>K7615</f>
        <v>Medium</v>
      </c>
      <c r="L7616" t="s">
        <v>43</v>
      </c>
      <c r="M7616" t="s">
        <v>16</v>
      </c>
      <c r="N7616">
        <v>1619.2256</v>
      </c>
    </row>
    <row r="7617" spans="1:14" x14ac:dyDescent="0.3">
      <c r="A7617" t="s">
        <v>818</v>
      </c>
      <c r="B7617">
        <v>7615</v>
      </c>
      <c r="C7617">
        <v>12.15</v>
      </c>
      <c r="D7617">
        <f>SUMIF(E:E,Table1[[#This Row],[Item_Fat_Content]],N:N)</f>
        <v>11904094.532999987</v>
      </c>
      <c r="E7617" t="s">
        <v>11</v>
      </c>
      <c r="F7617">
        <v>3.7889223999999999E-2</v>
      </c>
      <c r="G7617" t="s">
        <v>24</v>
      </c>
      <c r="H7617">
        <v>64.782600000000002</v>
      </c>
      <c r="I7617" t="s">
        <v>60</v>
      </c>
      <c r="J7617">
        <v>2004</v>
      </c>
      <c r="K7617" t="s">
        <v>49</v>
      </c>
      <c r="L7617" t="s">
        <v>43</v>
      </c>
      <c r="M7617" t="s">
        <v>16</v>
      </c>
      <c r="N7617">
        <v>904.15639999999996</v>
      </c>
    </row>
    <row r="7618" spans="1:14" x14ac:dyDescent="0.3">
      <c r="A7618" t="s">
        <v>1581</v>
      </c>
      <c r="B7618">
        <v>7616</v>
      </c>
      <c r="C7618">
        <v>6.8949999999999996</v>
      </c>
      <c r="D7618">
        <f>SUMIF(E:E,Table1[[#This Row],[Item_Fat_Content]],N:N)</f>
        <v>11904094.532999987</v>
      </c>
      <c r="E7618" t="s">
        <v>11</v>
      </c>
      <c r="F7618">
        <v>2.2587620999999999E-2</v>
      </c>
      <c r="G7618" t="s">
        <v>24</v>
      </c>
      <c r="H7618">
        <v>143.78120000000001</v>
      </c>
      <c r="I7618" t="s">
        <v>45</v>
      </c>
      <c r="J7618">
        <v>2007</v>
      </c>
      <c r="K7618" t="str">
        <f>K7617</f>
        <v>Small</v>
      </c>
      <c r="L7618" t="s">
        <v>43</v>
      </c>
      <c r="M7618" t="s">
        <v>16</v>
      </c>
      <c r="N7618">
        <v>1994.7367999999999</v>
      </c>
    </row>
    <row r="7619" spans="1:14" x14ac:dyDescent="0.3">
      <c r="A7619" t="s">
        <v>295</v>
      </c>
      <c r="B7619">
        <v>7617</v>
      </c>
      <c r="C7619">
        <f>C7618</f>
        <v>6.8949999999999996</v>
      </c>
      <c r="D7619">
        <f>SUMIF(E:E,Table1[[#This Row],[Item_Fat_Content]],N:N)</f>
        <v>11904094.532999987</v>
      </c>
      <c r="E7619" t="s">
        <v>11</v>
      </c>
      <c r="F7619">
        <v>3.6213953E-2</v>
      </c>
      <c r="G7619" t="s">
        <v>36</v>
      </c>
      <c r="H7619">
        <v>92.5488</v>
      </c>
      <c r="I7619" t="s">
        <v>38</v>
      </c>
      <c r="J7619">
        <v>1985</v>
      </c>
      <c r="K7619" t="s">
        <v>14</v>
      </c>
      <c r="L7619" t="s">
        <v>21</v>
      </c>
      <c r="M7619" t="s">
        <v>39</v>
      </c>
      <c r="N7619">
        <v>2625.9151999999999</v>
      </c>
    </row>
    <row r="7620" spans="1:14" x14ac:dyDescent="0.3">
      <c r="A7620" t="s">
        <v>449</v>
      </c>
      <c r="B7620">
        <v>7618</v>
      </c>
      <c r="C7620">
        <v>8.3249999999999993</v>
      </c>
      <c r="D7620">
        <f>SUMIF(E:E,Table1[[#This Row],[Item_Fat_Content]],N:N)</f>
        <v>11904094.532999987</v>
      </c>
      <c r="E7620" t="s">
        <v>11</v>
      </c>
      <c r="F7620">
        <v>2.9779206999999999E-2</v>
      </c>
      <c r="G7620" t="s">
        <v>26</v>
      </c>
      <c r="H7620">
        <v>39.313800000000001</v>
      </c>
      <c r="I7620" t="s">
        <v>60</v>
      </c>
      <c r="J7620">
        <v>2004</v>
      </c>
      <c r="K7620" t="s">
        <v>49</v>
      </c>
      <c r="L7620" t="s">
        <v>43</v>
      </c>
      <c r="M7620" t="s">
        <v>16</v>
      </c>
      <c r="N7620">
        <v>974.73119999999994</v>
      </c>
    </row>
    <row r="7621" spans="1:14" x14ac:dyDescent="0.3">
      <c r="A7621" t="s">
        <v>1348</v>
      </c>
      <c r="B7621">
        <v>7619</v>
      </c>
      <c r="C7621">
        <v>8.7850000000000001</v>
      </c>
      <c r="D7621">
        <f>SUMIF(E:E,Table1[[#This Row],[Item_Fat_Content]],N:N)</f>
        <v>11904094.532999987</v>
      </c>
      <c r="E7621" t="s">
        <v>11</v>
      </c>
      <c r="F7621">
        <v>2.0693619E-2</v>
      </c>
      <c r="G7621" t="s">
        <v>19</v>
      </c>
      <c r="H7621">
        <v>153.16560000000001</v>
      </c>
      <c r="I7621" t="s">
        <v>45</v>
      </c>
      <c r="J7621">
        <v>2007</v>
      </c>
      <c r="K7621" t="str">
        <f>K7620</f>
        <v>Small</v>
      </c>
      <c r="L7621" t="s">
        <v>43</v>
      </c>
      <c r="M7621" t="s">
        <v>16</v>
      </c>
      <c r="N7621">
        <v>1853.5871999999999</v>
      </c>
    </row>
    <row r="7622" spans="1:14" x14ac:dyDescent="0.3">
      <c r="A7622" t="s">
        <v>453</v>
      </c>
      <c r="B7622">
        <v>7620</v>
      </c>
      <c r="C7622">
        <f>C7621</f>
        <v>8.7850000000000001</v>
      </c>
      <c r="D7622">
        <f>SUMIF(E:E,Table1[[#This Row],[Item_Fat_Content]],N:N)</f>
        <v>11904094.532999987</v>
      </c>
      <c r="E7622" t="s">
        <v>11</v>
      </c>
      <c r="F7622">
        <v>4.2037073000000001E-2</v>
      </c>
      <c r="G7622" t="s">
        <v>12</v>
      </c>
      <c r="H7622">
        <v>172.6764</v>
      </c>
      <c r="I7622" t="s">
        <v>38</v>
      </c>
      <c r="J7622">
        <v>1985</v>
      </c>
      <c r="K7622" t="s">
        <v>14</v>
      </c>
      <c r="L7622" t="s">
        <v>21</v>
      </c>
      <c r="M7622" t="s">
        <v>39</v>
      </c>
      <c r="N7622">
        <v>6183.9503999999997</v>
      </c>
    </row>
    <row r="7623" spans="1:14" x14ac:dyDescent="0.3">
      <c r="A7623" t="s">
        <v>726</v>
      </c>
      <c r="B7623">
        <v>7621</v>
      </c>
      <c r="C7623">
        <v>19.350000000000001</v>
      </c>
      <c r="D7623">
        <f>SUMIF(E:E,Table1[[#This Row],[Item_Fat_Content]],N:N)</f>
        <v>6457454.3820000133</v>
      </c>
      <c r="E7623" t="s">
        <v>1608</v>
      </c>
      <c r="F7623">
        <v>6.2516602000000004E-2</v>
      </c>
      <c r="G7623" t="s">
        <v>34</v>
      </c>
      <c r="H7623">
        <v>163.91839999999999</v>
      </c>
      <c r="I7623" t="s">
        <v>60</v>
      </c>
      <c r="J7623">
        <v>2004</v>
      </c>
      <c r="K7623" t="s">
        <v>49</v>
      </c>
      <c r="L7623" t="s">
        <v>43</v>
      </c>
      <c r="M7623" t="s">
        <v>16</v>
      </c>
      <c r="N7623">
        <v>3137.2496000000001</v>
      </c>
    </row>
    <row r="7624" spans="1:14" x14ac:dyDescent="0.3">
      <c r="A7624" t="s">
        <v>830</v>
      </c>
      <c r="B7624">
        <v>7622</v>
      </c>
      <c r="C7624">
        <v>17.5</v>
      </c>
      <c r="D7624">
        <f>SUMIF(E:E,Table1[[#This Row],[Item_Fat_Content]],N:N)</f>
        <v>6457454.3820000133</v>
      </c>
      <c r="E7624" t="s">
        <v>1608</v>
      </c>
      <c r="F7624">
        <v>1.2620220999999999E-2</v>
      </c>
      <c r="G7624" t="s">
        <v>12</v>
      </c>
      <c r="H7624">
        <v>144.81020000000001</v>
      </c>
      <c r="I7624" t="s">
        <v>27</v>
      </c>
      <c r="J7624">
        <v>1998</v>
      </c>
      <c r="K7624" t="str">
        <f t="shared" ref="K7624:K7625" si="599">K7623</f>
        <v>Small</v>
      </c>
      <c r="L7624" t="s">
        <v>21</v>
      </c>
      <c r="M7624" t="s">
        <v>28</v>
      </c>
      <c r="N7624">
        <v>291.62040000000002</v>
      </c>
    </row>
    <row r="7625" spans="1:14" x14ac:dyDescent="0.3">
      <c r="A7625" t="s">
        <v>654</v>
      </c>
      <c r="B7625">
        <v>7623</v>
      </c>
      <c r="C7625">
        <v>16.75</v>
      </c>
      <c r="D7625">
        <f>SUMIF(E:E,Table1[[#This Row],[Item_Fat_Content]],N:N)</f>
        <v>6457454.3820000133</v>
      </c>
      <c r="E7625" t="s">
        <v>1608</v>
      </c>
      <c r="F7625">
        <v>8.6149999999999994E-3</v>
      </c>
      <c r="G7625" t="s">
        <v>24</v>
      </c>
      <c r="H7625">
        <v>72.403800000000004</v>
      </c>
      <c r="I7625" t="s">
        <v>45</v>
      </c>
      <c r="J7625">
        <v>2007</v>
      </c>
      <c r="K7625" t="str">
        <f t="shared" si="599"/>
        <v>Small</v>
      </c>
      <c r="L7625" t="s">
        <v>43</v>
      </c>
      <c r="M7625" t="s">
        <v>16</v>
      </c>
      <c r="N7625">
        <v>739.03800000000001</v>
      </c>
    </row>
    <row r="7626" spans="1:14" x14ac:dyDescent="0.3">
      <c r="A7626" t="s">
        <v>1047</v>
      </c>
      <c r="B7626">
        <v>7624</v>
      </c>
      <c r="C7626">
        <v>8.8949999999999996</v>
      </c>
      <c r="D7626">
        <f>SUMIF(E:E,Table1[[#This Row],[Item_Fat_Content]],N:N)</f>
        <v>6457454.3820000133</v>
      </c>
      <c r="E7626" t="s">
        <v>1608</v>
      </c>
      <c r="F7626">
        <v>0.137618927</v>
      </c>
      <c r="G7626" t="s">
        <v>41</v>
      </c>
      <c r="H7626">
        <v>161.52359999999999</v>
      </c>
      <c r="I7626" t="s">
        <v>60</v>
      </c>
      <c r="J7626">
        <v>2004</v>
      </c>
      <c r="K7626" t="s">
        <v>49</v>
      </c>
      <c r="L7626" t="s">
        <v>43</v>
      </c>
      <c r="M7626" t="s">
        <v>16</v>
      </c>
      <c r="N7626">
        <v>1772.3596</v>
      </c>
    </row>
    <row r="7627" spans="1:14" x14ac:dyDescent="0.3">
      <c r="A7627" t="s">
        <v>1510</v>
      </c>
      <c r="B7627">
        <v>7625</v>
      </c>
      <c r="C7627">
        <v>7.71</v>
      </c>
      <c r="D7627">
        <f>SUMIF(E:E,Table1[[#This Row],[Item_Fat_Content]],N:N)</f>
        <v>6457454.3820000133</v>
      </c>
      <c r="E7627" t="s">
        <v>1608</v>
      </c>
      <c r="F7627">
        <v>4.7588696E-2</v>
      </c>
      <c r="G7627" t="s">
        <v>12</v>
      </c>
      <c r="H7627">
        <v>122.4756</v>
      </c>
      <c r="I7627" t="s">
        <v>48</v>
      </c>
      <c r="J7627">
        <v>1997</v>
      </c>
      <c r="K7627" t="s">
        <v>49</v>
      </c>
      <c r="L7627" t="s">
        <v>15</v>
      </c>
      <c r="M7627" t="s">
        <v>16</v>
      </c>
      <c r="N7627">
        <v>605.87800000000004</v>
      </c>
    </row>
    <row r="7628" spans="1:14" x14ac:dyDescent="0.3">
      <c r="A7628" t="s">
        <v>835</v>
      </c>
      <c r="B7628">
        <v>7626</v>
      </c>
      <c r="C7628">
        <f>C7627</f>
        <v>7.71</v>
      </c>
      <c r="D7628">
        <f>SUMIF(E:E,Table1[[#This Row],[Item_Fat_Content]],N:N)</f>
        <v>11904094.532999987</v>
      </c>
      <c r="E7628" t="s">
        <v>11</v>
      </c>
      <c r="F7628">
        <v>5.0790916999999998E-2</v>
      </c>
      <c r="G7628" t="s">
        <v>30</v>
      </c>
      <c r="H7628">
        <v>142.77860000000001</v>
      </c>
      <c r="I7628" t="s">
        <v>65</v>
      </c>
      <c r="J7628">
        <v>1985</v>
      </c>
      <c r="K7628" t="s">
        <v>49</v>
      </c>
      <c r="L7628" t="s">
        <v>15</v>
      </c>
      <c r="M7628" t="s">
        <v>28</v>
      </c>
      <c r="N7628">
        <v>144.4786</v>
      </c>
    </row>
    <row r="7629" spans="1:14" x14ac:dyDescent="0.3">
      <c r="A7629" t="s">
        <v>350</v>
      </c>
      <c r="B7629">
        <v>7627</v>
      </c>
      <c r="C7629">
        <v>15.7</v>
      </c>
      <c r="D7629">
        <f>SUMIF(E:E,Table1[[#This Row],[Item_Fat_Content]],N:N)</f>
        <v>6457454.3820000133</v>
      </c>
      <c r="E7629" t="s">
        <v>1608</v>
      </c>
      <c r="F7629">
        <v>3.7864720999999997E-2</v>
      </c>
      <c r="G7629" t="s">
        <v>41</v>
      </c>
      <c r="H7629">
        <v>124.1046</v>
      </c>
      <c r="I7629" t="s">
        <v>48</v>
      </c>
      <c r="J7629">
        <v>1997</v>
      </c>
      <c r="K7629" t="s">
        <v>49</v>
      </c>
      <c r="L7629" t="s">
        <v>15</v>
      </c>
      <c r="M7629" t="s">
        <v>16</v>
      </c>
      <c r="N7629">
        <v>1120.5414000000001</v>
      </c>
    </row>
    <row r="7630" spans="1:14" x14ac:dyDescent="0.3">
      <c r="A7630" t="s">
        <v>1491</v>
      </c>
      <c r="B7630">
        <v>7628</v>
      </c>
      <c r="C7630">
        <v>16.7</v>
      </c>
      <c r="D7630">
        <f>SUMIF(E:E,Table1[[#This Row],[Item_Fat_Content]],N:N)</f>
        <v>11904094.532999987</v>
      </c>
      <c r="E7630" t="s">
        <v>11</v>
      </c>
      <c r="F7630">
        <v>7.0551722999999997E-2</v>
      </c>
      <c r="G7630" t="s">
        <v>12</v>
      </c>
      <c r="H7630">
        <v>217.685</v>
      </c>
      <c r="I7630" t="s">
        <v>45</v>
      </c>
      <c r="J7630">
        <v>2007</v>
      </c>
      <c r="K7630" t="str">
        <f>K7629</f>
        <v>Small</v>
      </c>
      <c r="L7630" t="s">
        <v>43</v>
      </c>
      <c r="M7630" t="s">
        <v>16</v>
      </c>
      <c r="N7630">
        <v>2163.85</v>
      </c>
    </row>
    <row r="7631" spans="1:14" x14ac:dyDescent="0.3">
      <c r="A7631" t="s">
        <v>1466</v>
      </c>
      <c r="B7631">
        <v>7629</v>
      </c>
      <c r="C7631">
        <v>20.350000000000001</v>
      </c>
      <c r="D7631">
        <f>SUMIF(E:E,Table1[[#This Row],[Item_Fat_Content]],N:N)</f>
        <v>11904094.532999987</v>
      </c>
      <c r="E7631" t="s">
        <v>11</v>
      </c>
      <c r="F7631">
        <v>2.1326471E-2</v>
      </c>
      <c r="G7631" t="s">
        <v>30</v>
      </c>
      <c r="H7631">
        <v>76.132800000000003</v>
      </c>
      <c r="I7631" t="s">
        <v>48</v>
      </c>
      <c r="J7631">
        <v>1997</v>
      </c>
      <c r="K7631" t="s">
        <v>49</v>
      </c>
      <c r="L7631" t="s">
        <v>15</v>
      </c>
      <c r="M7631" t="s">
        <v>16</v>
      </c>
      <c r="N7631">
        <v>772.32799999999997</v>
      </c>
    </row>
    <row r="7632" spans="1:14" x14ac:dyDescent="0.3">
      <c r="A7632" t="s">
        <v>938</v>
      </c>
      <c r="B7632">
        <v>7630</v>
      </c>
      <c r="C7632">
        <v>12.5</v>
      </c>
      <c r="D7632">
        <f>SUMIF(E:E,Table1[[#This Row],[Item_Fat_Content]],N:N)</f>
        <v>11904094.532999987</v>
      </c>
      <c r="E7632" t="s">
        <v>11</v>
      </c>
      <c r="F7632">
        <v>1.8955479000000001E-2</v>
      </c>
      <c r="G7632" t="s">
        <v>56</v>
      </c>
      <c r="H7632">
        <v>100.1384</v>
      </c>
      <c r="I7632" t="s">
        <v>45</v>
      </c>
      <c r="J7632">
        <v>2007</v>
      </c>
      <c r="K7632" t="str">
        <f>K7631</f>
        <v>Small</v>
      </c>
      <c r="L7632" t="s">
        <v>43</v>
      </c>
      <c r="M7632" t="s">
        <v>16</v>
      </c>
      <c r="N7632">
        <v>2167.8447999999999</v>
      </c>
    </row>
    <row r="7633" spans="1:14" x14ac:dyDescent="0.3">
      <c r="A7633" t="s">
        <v>566</v>
      </c>
      <c r="B7633">
        <v>7631</v>
      </c>
      <c r="C7633">
        <v>15.1</v>
      </c>
      <c r="D7633">
        <f>SUMIF(E:E,Table1[[#This Row],[Item_Fat_Content]],N:N)</f>
        <v>6457454.3820000133</v>
      </c>
      <c r="E7633" t="s">
        <v>1608</v>
      </c>
      <c r="F7633">
        <v>0.105666833</v>
      </c>
      <c r="G7633" t="s">
        <v>26</v>
      </c>
      <c r="H7633">
        <v>41.679600000000001</v>
      </c>
      <c r="I7633" t="s">
        <v>48</v>
      </c>
      <c r="J7633">
        <v>1997</v>
      </c>
      <c r="K7633" t="s">
        <v>49</v>
      </c>
      <c r="L7633" t="s">
        <v>15</v>
      </c>
      <c r="M7633" t="s">
        <v>16</v>
      </c>
      <c r="N7633">
        <v>495.35520000000002</v>
      </c>
    </row>
    <row r="7634" spans="1:14" x14ac:dyDescent="0.3">
      <c r="A7634" t="s">
        <v>1595</v>
      </c>
      <c r="B7634">
        <v>7632</v>
      </c>
      <c r="C7634">
        <v>14</v>
      </c>
      <c r="D7634">
        <f>SUMIF(E:E,Table1[[#This Row],[Item_Fat_Content]],N:N)</f>
        <v>11904094.532999987</v>
      </c>
      <c r="E7634" t="s">
        <v>11</v>
      </c>
      <c r="F7634">
        <v>4.0725404999999999E-2</v>
      </c>
      <c r="G7634" t="s">
        <v>30</v>
      </c>
      <c r="H7634">
        <v>43.445399999999999</v>
      </c>
      <c r="I7634" t="s">
        <v>27</v>
      </c>
      <c r="J7634">
        <v>1998</v>
      </c>
      <c r="K7634" t="str">
        <f t="shared" ref="K7634:K7636" si="600">K7633</f>
        <v>Small</v>
      </c>
      <c r="L7634" t="s">
        <v>21</v>
      </c>
      <c r="M7634" t="s">
        <v>28</v>
      </c>
      <c r="N7634">
        <v>41.945399999999999</v>
      </c>
    </row>
    <row r="7635" spans="1:14" x14ac:dyDescent="0.3">
      <c r="A7635" t="s">
        <v>101</v>
      </c>
      <c r="B7635">
        <v>7633</v>
      </c>
      <c r="C7635">
        <v>8.3650000000000002</v>
      </c>
      <c r="D7635">
        <f>SUMIF(E:E,Table1[[#This Row],[Item_Fat_Content]],N:N)</f>
        <v>11904094.532999987</v>
      </c>
      <c r="E7635" t="s">
        <v>11</v>
      </c>
      <c r="F7635">
        <v>7.2252888000000001E-2</v>
      </c>
      <c r="G7635" t="s">
        <v>58</v>
      </c>
      <c r="H7635">
        <v>39.650599999999997</v>
      </c>
      <c r="I7635" t="s">
        <v>45</v>
      </c>
      <c r="J7635">
        <v>2007</v>
      </c>
      <c r="K7635" t="str">
        <f t="shared" si="600"/>
        <v>Small</v>
      </c>
      <c r="L7635" t="s">
        <v>43</v>
      </c>
      <c r="M7635" t="s">
        <v>16</v>
      </c>
      <c r="N7635">
        <v>834.91319999999996</v>
      </c>
    </row>
    <row r="7636" spans="1:14" x14ac:dyDescent="0.3">
      <c r="A7636" t="s">
        <v>306</v>
      </c>
      <c r="B7636">
        <v>7634</v>
      </c>
      <c r="C7636">
        <v>10.695</v>
      </c>
      <c r="D7636">
        <f>SUMIF(E:E,Table1[[#This Row],[Item_Fat_Content]],N:N)</f>
        <v>6457454.3820000133</v>
      </c>
      <c r="E7636" t="s">
        <v>1608</v>
      </c>
      <c r="F7636">
        <v>6.1008888999999997E-2</v>
      </c>
      <c r="G7636" t="s">
        <v>54</v>
      </c>
      <c r="H7636">
        <v>177.5712</v>
      </c>
      <c r="I7636" t="s">
        <v>45</v>
      </c>
      <c r="J7636">
        <v>2007</v>
      </c>
      <c r="K7636" t="str">
        <f t="shared" si="600"/>
        <v>Small</v>
      </c>
      <c r="L7636" t="s">
        <v>43</v>
      </c>
      <c r="M7636" t="s">
        <v>16</v>
      </c>
      <c r="N7636">
        <v>2636.5680000000002</v>
      </c>
    </row>
    <row r="7637" spans="1:14" x14ac:dyDescent="0.3">
      <c r="A7637" t="s">
        <v>1606</v>
      </c>
      <c r="B7637">
        <v>7635</v>
      </c>
      <c r="C7637">
        <v>5.21</v>
      </c>
      <c r="D7637">
        <f>SUMIF(E:E,Table1[[#This Row],[Item_Fat_Content]],N:N)</f>
        <v>11904094.532999987</v>
      </c>
      <c r="E7637" t="s">
        <v>11</v>
      </c>
      <c r="F7637">
        <v>1.1007815000000001E-2</v>
      </c>
      <c r="G7637" t="s">
        <v>30</v>
      </c>
      <c r="H7637">
        <v>259.59620000000001</v>
      </c>
      <c r="I7637" t="s">
        <v>60</v>
      </c>
      <c r="J7637">
        <v>2004</v>
      </c>
      <c r="K7637" t="s">
        <v>49</v>
      </c>
      <c r="L7637" t="s">
        <v>43</v>
      </c>
      <c r="M7637" t="s">
        <v>16</v>
      </c>
      <c r="N7637">
        <v>2848.9582</v>
      </c>
    </row>
    <row r="7638" spans="1:14" x14ac:dyDescent="0.3">
      <c r="A7638" t="s">
        <v>828</v>
      </c>
      <c r="B7638">
        <v>7636</v>
      </c>
      <c r="C7638">
        <v>13.65</v>
      </c>
      <c r="D7638">
        <f>SUMIF(E:E,Table1[[#This Row],[Item_Fat_Content]],N:N)</f>
        <v>6457454.3820000133</v>
      </c>
      <c r="E7638" t="s">
        <v>1608</v>
      </c>
      <c r="F7638">
        <v>0</v>
      </c>
      <c r="G7638" t="s">
        <v>24</v>
      </c>
      <c r="H7638">
        <v>37.953200000000002</v>
      </c>
      <c r="I7638" t="s">
        <v>42</v>
      </c>
      <c r="J7638">
        <v>2002</v>
      </c>
      <c r="K7638" t="str">
        <f>K7637</f>
        <v>Small</v>
      </c>
      <c r="L7638" t="s">
        <v>43</v>
      </c>
      <c r="M7638" t="s">
        <v>16</v>
      </c>
      <c r="N7638">
        <v>575.25120000000004</v>
      </c>
    </row>
    <row r="7639" spans="1:14" x14ac:dyDescent="0.3">
      <c r="A7639" t="s">
        <v>1527</v>
      </c>
      <c r="B7639">
        <v>7637</v>
      </c>
      <c r="C7639">
        <v>8.01</v>
      </c>
      <c r="D7639">
        <f>SUMIF(E:E,Table1[[#This Row],[Item_Fat_Content]],N:N)</f>
        <v>11904094.532999987</v>
      </c>
      <c r="E7639" t="s">
        <v>11</v>
      </c>
      <c r="F7639">
        <v>7.0247588999999999E-2</v>
      </c>
      <c r="G7639" t="s">
        <v>58</v>
      </c>
      <c r="H7639">
        <v>37.553199999999997</v>
      </c>
      <c r="I7639" t="s">
        <v>48</v>
      </c>
      <c r="J7639">
        <v>1997</v>
      </c>
      <c r="K7639" t="s">
        <v>49</v>
      </c>
      <c r="L7639" t="s">
        <v>15</v>
      </c>
      <c r="M7639" t="s">
        <v>16</v>
      </c>
      <c r="N7639">
        <v>1366.2216000000001</v>
      </c>
    </row>
    <row r="7640" spans="1:14" x14ac:dyDescent="0.3">
      <c r="A7640" t="s">
        <v>1402</v>
      </c>
      <c r="B7640">
        <v>7638</v>
      </c>
      <c r="C7640">
        <v>5.88</v>
      </c>
      <c r="D7640">
        <f>SUMIF(E:E,Table1[[#This Row],[Item_Fat_Content]],N:N)</f>
        <v>6457454.3820000133</v>
      </c>
      <c r="E7640" t="s">
        <v>1608</v>
      </c>
      <c r="F7640">
        <v>3.0294931000000001E-2</v>
      </c>
      <c r="G7640" t="s">
        <v>41</v>
      </c>
      <c r="H7640">
        <v>104.099</v>
      </c>
      <c r="I7640" t="s">
        <v>13</v>
      </c>
      <c r="J7640">
        <v>1999</v>
      </c>
      <c r="K7640" t="s">
        <v>14</v>
      </c>
      <c r="L7640" t="s">
        <v>15</v>
      </c>
      <c r="M7640" t="s">
        <v>16</v>
      </c>
      <c r="N7640">
        <v>412.79599999999999</v>
      </c>
    </row>
    <row r="7641" spans="1:14" x14ac:dyDescent="0.3">
      <c r="A7641" t="s">
        <v>974</v>
      </c>
      <c r="B7641">
        <v>7639</v>
      </c>
      <c r="C7641">
        <v>5.6150000000000002</v>
      </c>
      <c r="D7641">
        <f>SUMIF(E:E,Table1[[#This Row],[Item_Fat_Content]],N:N)</f>
        <v>11904094.532999987</v>
      </c>
      <c r="E7641" t="s">
        <v>11</v>
      </c>
      <c r="F7641">
        <v>0.21051155799999999</v>
      </c>
      <c r="G7641" t="s">
        <v>56</v>
      </c>
      <c r="H7641">
        <v>121.373</v>
      </c>
      <c r="I7641" t="s">
        <v>27</v>
      </c>
      <c r="J7641">
        <v>1998</v>
      </c>
      <c r="K7641" t="str">
        <f>K7640</f>
        <v>Medium</v>
      </c>
      <c r="L7641" t="s">
        <v>21</v>
      </c>
      <c r="M7641" t="s">
        <v>28</v>
      </c>
      <c r="N7641">
        <v>123.173</v>
      </c>
    </row>
    <row r="7642" spans="1:14" x14ac:dyDescent="0.3">
      <c r="A7642" t="s">
        <v>871</v>
      </c>
      <c r="B7642">
        <v>7640</v>
      </c>
      <c r="C7642">
        <v>19.7</v>
      </c>
      <c r="D7642">
        <f>SUMIF(E:E,Table1[[#This Row],[Item_Fat_Content]],N:N)</f>
        <v>11904094.532999987</v>
      </c>
      <c r="E7642" t="s">
        <v>11</v>
      </c>
      <c r="F7642">
        <v>6.5022700000000003E-2</v>
      </c>
      <c r="G7642" t="s">
        <v>73</v>
      </c>
      <c r="H7642">
        <v>87.019800000000004</v>
      </c>
      <c r="I7642" t="s">
        <v>13</v>
      </c>
      <c r="J7642">
        <v>1999</v>
      </c>
      <c r="K7642" t="s">
        <v>14</v>
      </c>
      <c r="L7642" t="s">
        <v>15</v>
      </c>
      <c r="M7642" t="s">
        <v>16</v>
      </c>
      <c r="N7642">
        <v>697.75840000000005</v>
      </c>
    </row>
    <row r="7643" spans="1:14" x14ac:dyDescent="0.3">
      <c r="A7643" t="s">
        <v>229</v>
      </c>
      <c r="B7643">
        <v>7641</v>
      </c>
      <c r="C7643">
        <f>C7642</f>
        <v>19.7</v>
      </c>
      <c r="D7643">
        <f>SUMIF(E:E,Table1[[#This Row],[Item_Fat_Content]],N:N)</f>
        <v>6457454.3820000133</v>
      </c>
      <c r="E7643" t="s">
        <v>1608</v>
      </c>
      <c r="F7643">
        <v>0.173587926</v>
      </c>
      <c r="G7643" t="s">
        <v>12</v>
      </c>
      <c r="H7643">
        <v>60.019399999999997</v>
      </c>
      <c r="I7643" t="s">
        <v>65</v>
      </c>
      <c r="J7643">
        <v>1985</v>
      </c>
      <c r="K7643" t="s">
        <v>49</v>
      </c>
      <c r="L7643" t="s">
        <v>15</v>
      </c>
      <c r="M7643" t="s">
        <v>28</v>
      </c>
      <c r="N7643">
        <v>123.83880000000001</v>
      </c>
    </row>
    <row r="7644" spans="1:14" x14ac:dyDescent="0.3">
      <c r="A7644" t="s">
        <v>983</v>
      </c>
      <c r="B7644">
        <v>7642</v>
      </c>
      <c r="C7644">
        <v>18.25</v>
      </c>
      <c r="D7644">
        <f>SUMIF(E:E,Table1[[#This Row],[Item_Fat_Content]],N:N)</f>
        <v>6457454.3820000133</v>
      </c>
      <c r="E7644" t="s">
        <v>1608</v>
      </c>
      <c r="F7644">
        <v>0.18357985399999999</v>
      </c>
      <c r="G7644" t="s">
        <v>12</v>
      </c>
      <c r="H7644">
        <v>110.857</v>
      </c>
      <c r="I7644" t="s">
        <v>13</v>
      </c>
      <c r="J7644">
        <v>1999</v>
      </c>
      <c r="K7644" t="s">
        <v>14</v>
      </c>
      <c r="L7644" t="s">
        <v>15</v>
      </c>
      <c r="M7644" t="s">
        <v>16</v>
      </c>
      <c r="N7644">
        <v>1977.4259999999999</v>
      </c>
    </row>
    <row r="7645" spans="1:14" x14ac:dyDescent="0.3">
      <c r="A7645" t="s">
        <v>1000</v>
      </c>
      <c r="B7645">
        <v>7643</v>
      </c>
      <c r="C7645">
        <v>15.35</v>
      </c>
      <c r="D7645">
        <f>SUMIF(E:E,Table1[[#This Row],[Item_Fat_Content]],N:N)</f>
        <v>6457454.3820000133</v>
      </c>
      <c r="E7645" t="s">
        <v>1608</v>
      </c>
      <c r="F7645">
        <v>0.113678422</v>
      </c>
      <c r="G7645" t="s">
        <v>26</v>
      </c>
      <c r="H7645">
        <v>189.75040000000001</v>
      </c>
      <c r="I7645" t="s">
        <v>20</v>
      </c>
      <c r="J7645">
        <v>2009</v>
      </c>
      <c r="K7645" t="s">
        <v>14</v>
      </c>
      <c r="L7645" t="s">
        <v>21</v>
      </c>
      <c r="M7645" t="s">
        <v>22</v>
      </c>
      <c r="N7645">
        <v>2492.7552000000001</v>
      </c>
    </row>
    <row r="7646" spans="1:14" x14ac:dyDescent="0.3">
      <c r="A7646" t="s">
        <v>450</v>
      </c>
      <c r="B7646">
        <v>7644</v>
      </c>
      <c r="C7646">
        <f>C7645</f>
        <v>15.35</v>
      </c>
      <c r="D7646">
        <f>SUMIF(E:E,Table1[[#This Row],[Item_Fat_Content]],N:N)</f>
        <v>11904094.532999987</v>
      </c>
      <c r="E7646" t="s">
        <v>11</v>
      </c>
      <c r="F7646">
        <v>7.8174542999999999E-2</v>
      </c>
      <c r="G7646" t="s">
        <v>73</v>
      </c>
      <c r="H7646">
        <v>39.950600000000001</v>
      </c>
      <c r="I7646" t="s">
        <v>38</v>
      </c>
      <c r="J7646">
        <v>1985</v>
      </c>
      <c r="K7646" t="s">
        <v>14</v>
      </c>
      <c r="L7646" t="s">
        <v>21</v>
      </c>
      <c r="M7646" t="s">
        <v>39</v>
      </c>
      <c r="N7646">
        <v>721.06140000000005</v>
      </c>
    </row>
    <row r="7647" spans="1:14" x14ac:dyDescent="0.3">
      <c r="A7647" t="s">
        <v>437</v>
      </c>
      <c r="B7647">
        <v>7645</v>
      </c>
      <c r="C7647">
        <v>10.3</v>
      </c>
      <c r="D7647">
        <f>SUMIF(E:E,Table1[[#This Row],[Item_Fat_Content]],N:N)</f>
        <v>11904094.532999987</v>
      </c>
      <c r="E7647" t="s">
        <v>11</v>
      </c>
      <c r="F7647">
        <v>2.7292686E-2</v>
      </c>
      <c r="G7647" t="s">
        <v>26</v>
      </c>
      <c r="H7647">
        <v>101.2042</v>
      </c>
      <c r="I7647" t="s">
        <v>31</v>
      </c>
      <c r="J7647">
        <v>1987</v>
      </c>
      <c r="K7647" t="s">
        <v>32</v>
      </c>
      <c r="L7647" t="s">
        <v>21</v>
      </c>
      <c r="M7647" t="s">
        <v>16</v>
      </c>
      <c r="N7647">
        <v>396.8168</v>
      </c>
    </row>
    <row r="7648" spans="1:14" x14ac:dyDescent="0.3">
      <c r="A7648" t="s">
        <v>828</v>
      </c>
      <c r="B7648">
        <v>7646</v>
      </c>
      <c r="C7648">
        <v>13.65</v>
      </c>
      <c r="D7648">
        <f>SUMIF(E:E,Table1[[#This Row],[Item_Fat_Content]],N:N)</f>
        <v>6457454.3820000133</v>
      </c>
      <c r="E7648" t="s">
        <v>1608</v>
      </c>
      <c r="F7648">
        <v>2.6602088999999999E-2</v>
      </c>
      <c r="G7648" t="s">
        <v>24</v>
      </c>
      <c r="H7648">
        <v>35.153199999999998</v>
      </c>
      <c r="I7648" t="s">
        <v>48</v>
      </c>
      <c r="J7648">
        <v>1997</v>
      </c>
      <c r="K7648" t="s">
        <v>49</v>
      </c>
      <c r="L7648" t="s">
        <v>15</v>
      </c>
      <c r="M7648" t="s">
        <v>16</v>
      </c>
      <c r="N7648">
        <v>790.97040000000004</v>
      </c>
    </row>
    <row r="7649" spans="1:14" x14ac:dyDescent="0.3">
      <c r="A7649" t="s">
        <v>1324</v>
      </c>
      <c r="B7649">
        <v>7647</v>
      </c>
      <c r="C7649">
        <v>8.6150000000000002</v>
      </c>
      <c r="D7649">
        <f>SUMIF(E:E,Table1[[#This Row],[Item_Fat_Content]],N:N)</f>
        <v>11904094.532999987</v>
      </c>
      <c r="E7649" t="s">
        <v>11</v>
      </c>
      <c r="F7649">
        <v>0.11622698400000001</v>
      </c>
      <c r="G7649" t="s">
        <v>26</v>
      </c>
      <c r="H7649">
        <v>95.943600000000004</v>
      </c>
      <c r="I7649" t="s">
        <v>60</v>
      </c>
      <c r="J7649">
        <v>2004</v>
      </c>
      <c r="K7649" t="s">
        <v>49</v>
      </c>
      <c r="L7649" t="s">
        <v>43</v>
      </c>
      <c r="M7649" t="s">
        <v>16</v>
      </c>
      <c r="N7649">
        <v>2741.7644</v>
      </c>
    </row>
    <row r="7650" spans="1:14" x14ac:dyDescent="0.3">
      <c r="A7650" t="s">
        <v>1539</v>
      </c>
      <c r="B7650">
        <v>7648</v>
      </c>
      <c r="C7650">
        <v>5.8</v>
      </c>
      <c r="D7650">
        <f>SUMIF(E:E,Table1[[#This Row],[Item_Fat_Content]],N:N)</f>
        <v>11904094.532999987</v>
      </c>
      <c r="E7650" t="s">
        <v>11</v>
      </c>
      <c r="F7650">
        <v>0.13122139299999999</v>
      </c>
      <c r="G7650" t="s">
        <v>12</v>
      </c>
      <c r="H7650">
        <v>87.8172</v>
      </c>
      <c r="I7650" t="s">
        <v>42</v>
      </c>
      <c r="J7650">
        <v>2002</v>
      </c>
      <c r="K7650" t="str">
        <f>K7649</f>
        <v>Small</v>
      </c>
      <c r="L7650" t="s">
        <v>43</v>
      </c>
      <c r="M7650" t="s">
        <v>16</v>
      </c>
      <c r="N7650">
        <v>1070.6063999999999</v>
      </c>
    </row>
    <row r="7651" spans="1:14" x14ac:dyDescent="0.3">
      <c r="A7651" t="s">
        <v>496</v>
      </c>
      <c r="B7651">
        <v>7649</v>
      </c>
      <c r="C7651">
        <v>8.3000000000000007</v>
      </c>
      <c r="D7651">
        <f>SUMIF(E:E,Table1[[#This Row],[Item_Fat_Content]],N:N)</f>
        <v>11904094.532999987</v>
      </c>
      <c r="E7651" t="s">
        <v>11</v>
      </c>
      <c r="F7651">
        <v>3.5409327999999997E-2</v>
      </c>
      <c r="G7651" t="s">
        <v>26</v>
      </c>
      <c r="H7651">
        <v>36.250599999999999</v>
      </c>
      <c r="I7651" t="s">
        <v>13</v>
      </c>
      <c r="J7651">
        <v>1999</v>
      </c>
      <c r="K7651" t="s">
        <v>14</v>
      </c>
      <c r="L7651" t="s">
        <v>15</v>
      </c>
      <c r="M7651" t="s">
        <v>16</v>
      </c>
      <c r="N7651">
        <v>834.91319999999996</v>
      </c>
    </row>
    <row r="7652" spans="1:14" x14ac:dyDescent="0.3">
      <c r="A7652" t="s">
        <v>1352</v>
      </c>
      <c r="B7652">
        <v>7650</v>
      </c>
      <c r="C7652">
        <v>16</v>
      </c>
      <c r="D7652">
        <f>SUMIF(E:E,Table1[[#This Row],[Item_Fat_Content]],N:N)</f>
        <v>11904094.532999987</v>
      </c>
      <c r="E7652" t="s">
        <v>11</v>
      </c>
      <c r="F7652">
        <v>0</v>
      </c>
      <c r="G7652" t="s">
        <v>30</v>
      </c>
      <c r="H7652">
        <v>210.49019999999999</v>
      </c>
      <c r="I7652" t="s">
        <v>42</v>
      </c>
      <c r="J7652">
        <v>2002</v>
      </c>
      <c r="K7652" t="str">
        <f>K7651</f>
        <v>Medium</v>
      </c>
      <c r="L7652" t="s">
        <v>43</v>
      </c>
      <c r="M7652" t="s">
        <v>16</v>
      </c>
      <c r="N7652">
        <v>3610.6334000000002</v>
      </c>
    </row>
    <row r="7653" spans="1:14" x14ac:dyDescent="0.3">
      <c r="A7653" t="s">
        <v>894</v>
      </c>
      <c r="B7653">
        <v>7651</v>
      </c>
      <c r="C7653">
        <v>5.1550000000000002</v>
      </c>
      <c r="D7653">
        <f>SUMIF(E:E,Table1[[#This Row],[Item_Fat_Content]],N:N)</f>
        <v>11904094.532999987</v>
      </c>
      <c r="E7653" t="s">
        <v>11</v>
      </c>
      <c r="F7653">
        <v>8.3327692999999994E-2</v>
      </c>
      <c r="G7653" t="s">
        <v>41</v>
      </c>
      <c r="H7653">
        <v>247.27760000000001</v>
      </c>
      <c r="I7653" t="s">
        <v>13</v>
      </c>
      <c r="J7653">
        <v>1999</v>
      </c>
      <c r="K7653" t="s">
        <v>14</v>
      </c>
      <c r="L7653" t="s">
        <v>15</v>
      </c>
      <c r="M7653" t="s">
        <v>16</v>
      </c>
      <c r="N7653">
        <v>5944.2623999999996</v>
      </c>
    </row>
    <row r="7654" spans="1:14" x14ac:dyDescent="0.3">
      <c r="A7654" t="s">
        <v>438</v>
      </c>
      <c r="B7654">
        <v>7652</v>
      </c>
      <c r="C7654">
        <v>8.8949999999999996</v>
      </c>
      <c r="D7654">
        <f>SUMIF(E:E,Table1[[#This Row],[Item_Fat_Content]],N:N)</f>
        <v>6457454.3820000133</v>
      </c>
      <c r="E7654" t="s">
        <v>1608</v>
      </c>
      <c r="F7654">
        <v>8.1252930000000001E-2</v>
      </c>
      <c r="G7654" t="s">
        <v>36</v>
      </c>
      <c r="H7654">
        <v>49.800800000000002</v>
      </c>
      <c r="I7654" t="s">
        <v>42</v>
      </c>
      <c r="J7654">
        <v>2002</v>
      </c>
      <c r="K7654" t="str">
        <f>K7653</f>
        <v>Medium</v>
      </c>
      <c r="L7654" t="s">
        <v>43</v>
      </c>
      <c r="M7654" t="s">
        <v>16</v>
      </c>
      <c r="N7654">
        <v>1062.6168</v>
      </c>
    </row>
    <row r="7655" spans="1:14" x14ac:dyDescent="0.3">
      <c r="A7655" t="s">
        <v>379</v>
      </c>
      <c r="B7655">
        <v>7653</v>
      </c>
      <c r="C7655">
        <v>15.1</v>
      </c>
      <c r="D7655">
        <f>SUMIF(E:E,Table1[[#This Row],[Item_Fat_Content]],N:N)</f>
        <v>6457454.3820000133</v>
      </c>
      <c r="E7655" t="s">
        <v>1608</v>
      </c>
      <c r="F7655">
        <v>0</v>
      </c>
      <c r="G7655" t="s">
        <v>26</v>
      </c>
      <c r="H7655">
        <v>63.7194</v>
      </c>
      <c r="I7655" t="s">
        <v>20</v>
      </c>
      <c r="J7655">
        <v>2009</v>
      </c>
      <c r="K7655" t="s">
        <v>14</v>
      </c>
      <c r="L7655" t="s">
        <v>21</v>
      </c>
      <c r="M7655" t="s">
        <v>22</v>
      </c>
      <c r="N7655">
        <v>1362.2267999999999</v>
      </c>
    </row>
    <row r="7656" spans="1:14" x14ac:dyDescent="0.3">
      <c r="A7656" t="s">
        <v>1244</v>
      </c>
      <c r="B7656">
        <v>7654</v>
      </c>
      <c r="C7656">
        <v>15.5</v>
      </c>
      <c r="D7656">
        <f>SUMIF(E:E,Table1[[#This Row],[Item_Fat_Content]],N:N)</f>
        <v>11904094.532999987</v>
      </c>
      <c r="E7656" t="s">
        <v>11</v>
      </c>
      <c r="F7656">
        <v>0.103422709</v>
      </c>
      <c r="G7656" t="s">
        <v>36</v>
      </c>
      <c r="H7656">
        <v>144.84700000000001</v>
      </c>
      <c r="I7656" t="s">
        <v>60</v>
      </c>
      <c r="J7656">
        <v>2004</v>
      </c>
      <c r="K7656" t="s">
        <v>49</v>
      </c>
      <c r="L7656" t="s">
        <v>43</v>
      </c>
      <c r="M7656" t="s">
        <v>16</v>
      </c>
      <c r="N7656">
        <v>1717.7639999999999</v>
      </c>
    </row>
    <row r="7657" spans="1:14" x14ac:dyDescent="0.3">
      <c r="A7657" t="s">
        <v>1398</v>
      </c>
      <c r="B7657">
        <v>7655</v>
      </c>
      <c r="C7657">
        <v>6.3250000000000002</v>
      </c>
      <c r="D7657">
        <f>SUMIF(E:E,Table1[[#This Row],[Item_Fat_Content]],N:N)</f>
        <v>11904094.532999987</v>
      </c>
      <c r="E7657" t="s">
        <v>11</v>
      </c>
      <c r="F7657">
        <v>0.125688044</v>
      </c>
      <c r="G7657" t="s">
        <v>41</v>
      </c>
      <c r="H7657">
        <v>100.9042</v>
      </c>
      <c r="I7657" t="s">
        <v>20</v>
      </c>
      <c r="J7657">
        <v>2009</v>
      </c>
      <c r="K7657" t="s">
        <v>14</v>
      </c>
      <c r="L7657" t="s">
        <v>21</v>
      </c>
      <c r="M7657" t="s">
        <v>22</v>
      </c>
      <c r="N7657">
        <v>2083.2882</v>
      </c>
    </row>
    <row r="7658" spans="1:14" x14ac:dyDescent="0.3">
      <c r="A7658" t="s">
        <v>753</v>
      </c>
      <c r="B7658">
        <v>7656</v>
      </c>
      <c r="C7658">
        <f>C7657</f>
        <v>6.3250000000000002</v>
      </c>
      <c r="D7658">
        <f>SUMIF(E:E,Table1[[#This Row],[Item_Fat_Content]],N:N)</f>
        <v>6457454.3820000133</v>
      </c>
      <c r="E7658" t="s">
        <v>1608</v>
      </c>
      <c r="F7658">
        <v>0.187443314</v>
      </c>
      <c r="G7658" t="s">
        <v>26</v>
      </c>
      <c r="H7658">
        <v>145.87860000000001</v>
      </c>
      <c r="I7658" t="s">
        <v>65</v>
      </c>
      <c r="J7658">
        <v>1985</v>
      </c>
      <c r="K7658" t="s">
        <v>49</v>
      </c>
      <c r="L7658" t="s">
        <v>15</v>
      </c>
      <c r="M7658" t="s">
        <v>28</v>
      </c>
      <c r="N7658">
        <v>288.9572</v>
      </c>
    </row>
    <row r="7659" spans="1:14" x14ac:dyDescent="0.3">
      <c r="A7659" t="s">
        <v>176</v>
      </c>
      <c r="B7659">
        <v>7657</v>
      </c>
      <c r="C7659">
        <v>9.3000000000000007</v>
      </c>
      <c r="D7659">
        <f>SUMIF(E:E,Table1[[#This Row],[Item_Fat_Content]],N:N)</f>
        <v>11904094.532999987</v>
      </c>
      <c r="E7659" t="s">
        <v>11</v>
      </c>
      <c r="F7659">
        <v>4.2958419999999997E-2</v>
      </c>
      <c r="G7659" t="s">
        <v>26</v>
      </c>
      <c r="H7659">
        <v>89.3172</v>
      </c>
      <c r="I7659" t="s">
        <v>60</v>
      </c>
      <c r="J7659">
        <v>2004</v>
      </c>
      <c r="K7659" t="s">
        <v>49</v>
      </c>
      <c r="L7659" t="s">
        <v>43</v>
      </c>
      <c r="M7659" t="s">
        <v>16</v>
      </c>
      <c r="N7659">
        <v>2051.9956000000002</v>
      </c>
    </row>
    <row r="7660" spans="1:14" x14ac:dyDescent="0.3">
      <c r="A7660" t="s">
        <v>162</v>
      </c>
      <c r="B7660">
        <v>7658</v>
      </c>
      <c r="C7660">
        <f>C7659</f>
        <v>9.3000000000000007</v>
      </c>
      <c r="D7660">
        <f>SUMIF(E:E,Table1[[#This Row],[Item_Fat_Content]],N:N)</f>
        <v>11904094.532999987</v>
      </c>
      <c r="E7660" t="s">
        <v>11</v>
      </c>
      <c r="F7660">
        <v>3.4938717000000001E-2</v>
      </c>
      <c r="G7660" t="s">
        <v>30</v>
      </c>
      <c r="H7660">
        <v>49.003399999999999</v>
      </c>
      <c r="I7660" t="s">
        <v>38</v>
      </c>
      <c r="J7660">
        <v>1985</v>
      </c>
      <c r="K7660" t="s">
        <v>14</v>
      </c>
      <c r="L7660" t="s">
        <v>21</v>
      </c>
      <c r="M7660" t="s">
        <v>39</v>
      </c>
      <c r="N7660">
        <v>826.25779999999997</v>
      </c>
    </row>
    <row r="7661" spans="1:14" x14ac:dyDescent="0.3">
      <c r="A7661" t="s">
        <v>1212</v>
      </c>
      <c r="B7661">
        <v>7659</v>
      </c>
      <c r="C7661">
        <v>20.6</v>
      </c>
      <c r="D7661">
        <f>SUMIF(E:E,Table1[[#This Row],[Item_Fat_Content]],N:N)</f>
        <v>11904094.532999987</v>
      </c>
      <c r="E7661" t="s">
        <v>11</v>
      </c>
      <c r="F7661">
        <v>4.5603215000000002E-2</v>
      </c>
      <c r="G7661" t="s">
        <v>56</v>
      </c>
      <c r="H7661">
        <v>149.23920000000001</v>
      </c>
      <c r="I7661" t="s">
        <v>20</v>
      </c>
      <c r="J7661">
        <v>2009</v>
      </c>
      <c r="K7661" t="s">
        <v>14</v>
      </c>
      <c r="L7661" t="s">
        <v>21</v>
      </c>
      <c r="M7661" t="s">
        <v>22</v>
      </c>
      <c r="N7661">
        <v>4026.7584000000002</v>
      </c>
    </row>
    <row r="7662" spans="1:14" x14ac:dyDescent="0.3">
      <c r="A7662" t="s">
        <v>107</v>
      </c>
      <c r="B7662">
        <v>7660</v>
      </c>
      <c r="C7662">
        <v>15.5</v>
      </c>
      <c r="D7662">
        <f>SUMIF(E:E,Table1[[#This Row],[Item_Fat_Content]],N:N)</f>
        <v>6457454.3820000133</v>
      </c>
      <c r="E7662" t="s">
        <v>1608</v>
      </c>
      <c r="F7662">
        <v>8.5834991999999999E-2</v>
      </c>
      <c r="G7662" t="s">
        <v>41</v>
      </c>
      <c r="H7662">
        <v>49.669199999999996</v>
      </c>
      <c r="I7662" t="s">
        <v>48</v>
      </c>
      <c r="J7662">
        <v>1997</v>
      </c>
      <c r="K7662" t="s">
        <v>49</v>
      </c>
      <c r="L7662" t="s">
        <v>15</v>
      </c>
      <c r="M7662" t="s">
        <v>16</v>
      </c>
      <c r="N7662">
        <v>788.30719999999997</v>
      </c>
    </row>
    <row r="7663" spans="1:14" x14ac:dyDescent="0.3">
      <c r="A7663" t="s">
        <v>100</v>
      </c>
      <c r="B7663">
        <v>7661</v>
      </c>
      <c r="C7663">
        <v>9.1950000000000003</v>
      </c>
      <c r="D7663">
        <f>SUMIF(E:E,Table1[[#This Row],[Item_Fat_Content]],N:N)</f>
        <v>11904094.532999987</v>
      </c>
      <c r="E7663" t="s">
        <v>11</v>
      </c>
      <c r="F7663">
        <v>4.8050783E-2</v>
      </c>
      <c r="G7663" t="s">
        <v>30</v>
      </c>
      <c r="H7663">
        <v>105.6622</v>
      </c>
      <c r="I7663" t="s">
        <v>60</v>
      </c>
      <c r="J7663">
        <v>2004</v>
      </c>
      <c r="K7663" t="s">
        <v>49</v>
      </c>
      <c r="L7663" t="s">
        <v>43</v>
      </c>
      <c r="M7663" t="s">
        <v>16</v>
      </c>
      <c r="N7663">
        <v>1693.7952</v>
      </c>
    </row>
    <row r="7664" spans="1:14" x14ac:dyDescent="0.3">
      <c r="A7664" t="s">
        <v>490</v>
      </c>
      <c r="B7664">
        <v>7662</v>
      </c>
      <c r="C7664">
        <v>5.6950000000000003</v>
      </c>
      <c r="D7664">
        <f>SUMIF(E:E,Table1[[#This Row],[Item_Fat_Content]],N:N)</f>
        <v>11904094.532999987</v>
      </c>
      <c r="E7664" t="s">
        <v>11</v>
      </c>
      <c r="F7664">
        <v>6.5589906000000003E-2</v>
      </c>
      <c r="G7664" t="s">
        <v>41</v>
      </c>
      <c r="H7664">
        <v>258.26459999999997</v>
      </c>
      <c r="I7664" t="s">
        <v>48</v>
      </c>
      <c r="J7664">
        <v>1997</v>
      </c>
      <c r="K7664" t="s">
        <v>49</v>
      </c>
      <c r="L7664" t="s">
        <v>15</v>
      </c>
      <c r="M7664" t="s">
        <v>16</v>
      </c>
      <c r="N7664">
        <v>5410.9566000000004</v>
      </c>
    </row>
    <row r="7665" spans="1:14" x14ac:dyDescent="0.3">
      <c r="A7665" t="s">
        <v>206</v>
      </c>
      <c r="B7665">
        <v>7663</v>
      </c>
      <c r="C7665">
        <f>C7664</f>
        <v>5.6950000000000003</v>
      </c>
      <c r="D7665">
        <f>SUMIF(E:E,Table1[[#This Row],[Item_Fat_Content]],N:N)</f>
        <v>11904094.532999987</v>
      </c>
      <c r="E7665" t="s">
        <v>11</v>
      </c>
      <c r="F7665">
        <v>0.173529036</v>
      </c>
      <c r="G7665" t="s">
        <v>26</v>
      </c>
      <c r="H7665">
        <v>113.2834</v>
      </c>
      <c r="I7665" t="s">
        <v>38</v>
      </c>
      <c r="J7665">
        <v>1985</v>
      </c>
      <c r="K7665" t="s">
        <v>14</v>
      </c>
      <c r="L7665" t="s">
        <v>21</v>
      </c>
      <c r="M7665" t="s">
        <v>39</v>
      </c>
      <c r="N7665">
        <v>4376.9691999999995</v>
      </c>
    </row>
    <row r="7666" spans="1:14" x14ac:dyDescent="0.3">
      <c r="A7666" t="s">
        <v>1090</v>
      </c>
      <c r="B7666">
        <v>7664</v>
      </c>
      <c r="C7666">
        <v>5.94</v>
      </c>
      <c r="D7666">
        <f>SUMIF(E:E,Table1[[#This Row],[Item_Fat_Content]],N:N)</f>
        <v>6457454.3820000133</v>
      </c>
      <c r="E7666" t="s">
        <v>1608</v>
      </c>
      <c r="F7666">
        <v>2.9492017999999998E-2</v>
      </c>
      <c r="G7666" t="s">
        <v>78</v>
      </c>
      <c r="H7666">
        <v>188.0556</v>
      </c>
      <c r="I7666" t="s">
        <v>20</v>
      </c>
      <c r="J7666">
        <v>2009</v>
      </c>
      <c r="K7666" t="s">
        <v>14</v>
      </c>
      <c r="L7666" t="s">
        <v>21</v>
      </c>
      <c r="M7666" t="s">
        <v>22</v>
      </c>
      <c r="N7666">
        <v>938.77800000000002</v>
      </c>
    </row>
    <row r="7667" spans="1:14" x14ac:dyDescent="0.3">
      <c r="A7667" t="s">
        <v>1082</v>
      </c>
      <c r="B7667">
        <v>7665</v>
      </c>
      <c r="C7667">
        <v>6.36</v>
      </c>
      <c r="D7667">
        <f>SUMIF(E:E,Table1[[#This Row],[Item_Fat_Content]],N:N)</f>
        <v>11904094.532999987</v>
      </c>
      <c r="E7667" t="s">
        <v>11</v>
      </c>
      <c r="F7667">
        <v>0.121225455</v>
      </c>
      <c r="G7667" t="s">
        <v>26</v>
      </c>
      <c r="H7667">
        <v>45.905999999999999</v>
      </c>
      <c r="I7667" t="s">
        <v>45</v>
      </c>
      <c r="J7667">
        <v>2007</v>
      </c>
      <c r="K7667" t="str">
        <f>K7666</f>
        <v>Medium</v>
      </c>
      <c r="L7667" t="s">
        <v>43</v>
      </c>
      <c r="M7667" t="s">
        <v>16</v>
      </c>
      <c r="N7667">
        <v>1118.5440000000001</v>
      </c>
    </row>
    <row r="7668" spans="1:14" x14ac:dyDescent="0.3">
      <c r="A7668" t="s">
        <v>1345</v>
      </c>
      <c r="B7668">
        <v>7666</v>
      </c>
      <c r="C7668">
        <f>C7667</f>
        <v>6.36</v>
      </c>
      <c r="D7668">
        <f>SUMIF(E:E,Table1[[#This Row],[Item_Fat_Content]],N:N)</f>
        <v>11904094.532999987</v>
      </c>
      <c r="E7668" t="s">
        <v>11</v>
      </c>
      <c r="F7668">
        <v>0.114475357</v>
      </c>
      <c r="G7668" t="s">
        <v>19</v>
      </c>
      <c r="H7668">
        <v>160.92359999999999</v>
      </c>
      <c r="I7668" t="s">
        <v>38</v>
      </c>
      <c r="J7668">
        <v>1985</v>
      </c>
      <c r="K7668" t="s">
        <v>14</v>
      </c>
      <c r="L7668" t="s">
        <v>21</v>
      </c>
      <c r="M7668" t="s">
        <v>39</v>
      </c>
      <c r="N7668">
        <v>2255.7303999999999</v>
      </c>
    </row>
    <row r="7669" spans="1:14" x14ac:dyDescent="0.3">
      <c r="A7669" t="s">
        <v>1048</v>
      </c>
      <c r="B7669">
        <v>7667</v>
      </c>
      <c r="C7669">
        <v>4.8049999999999997</v>
      </c>
      <c r="D7669">
        <f>SUMIF(E:E,Table1[[#This Row],[Item_Fat_Content]],N:N)</f>
        <v>6457454.3820000133</v>
      </c>
      <c r="E7669" t="s">
        <v>1608</v>
      </c>
      <c r="F7669">
        <v>0</v>
      </c>
      <c r="G7669" t="s">
        <v>12</v>
      </c>
      <c r="H7669">
        <v>123.9704</v>
      </c>
      <c r="I7669" t="s">
        <v>42</v>
      </c>
      <c r="J7669">
        <v>2002</v>
      </c>
      <c r="K7669" t="str">
        <f>K7668</f>
        <v>Medium</v>
      </c>
      <c r="L7669" t="s">
        <v>43</v>
      </c>
      <c r="M7669" t="s">
        <v>16</v>
      </c>
      <c r="N7669">
        <v>2253.0672</v>
      </c>
    </row>
    <row r="7670" spans="1:14" x14ac:dyDescent="0.3">
      <c r="A7670" t="s">
        <v>1441</v>
      </c>
      <c r="B7670">
        <v>7668</v>
      </c>
      <c r="C7670">
        <v>14.85</v>
      </c>
      <c r="D7670">
        <f>SUMIF(E:E,Table1[[#This Row],[Item_Fat_Content]],N:N)</f>
        <v>11904094.532999987</v>
      </c>
      <c r="E7670" t="s">
        <v>11</v>
      </c>
      <c r="F7670">
        <v>6.0927823999999998E-2</v>
      </c>
      <c r="G7670" t="s">
        <v>30</v>
      </c>
      <c r="H7670">
        <v>254.8698</v>
      </c>
      <c r="I7670" t="s">
        <v>31</v>
      </c>
      <c r="J7670">
        <v>1987</v>
      </c>
      <c r="K7670" t="s">
        <v>32</v>
      </c>
      <c r="L7670" t="s">
        <v>21</v>
      </c>
      <c r="M7670" t="s">
        <v>16</v>
      </c>
      <c r="N7670">
        <v>4819.7262000000001</v>
      </c>
    </row>
    <row r="7671" spans="1:14" x14ac:dyDescent="0.3">
      <c r="A7671" t="s">
        <v>202</v>
      </c>
      <c r="B7671">
        <v>7669</v>
      </c>
      <c r="C7671">
        <v>14.5</v>
      </c>
      <c r="D7671">
        <f>SUMIF(E:E,Table1[[#This Row],[Item_Fat_Content]],N:N)</f>
        <v>11904094.532999987</v>
      </c>
      <c r="E7671" t="s">
        <v>11</v>
      </c>
      <c r="F7671">
        <v>1.9459164000000001E-2</v>
      </c>
      <c r="G7671" t="s">
        <v>178</v>
      </c>
      <c r="H7671">
        <v>161.62100000000001</v>
      </c>
      <c r="I7671" t="s">
        <v>31</v>
      </c>
      <c r="J7671">
        <v>1987</v>
      </c>
      <c r="K7671" t="s">
        <v>32</v>
      </c>
      <c r="L7671" t="s">
        <v>21</v>
      </c>
      <c r="M7671" t="s">
        <v>16</v>
      </c>
      <c r="N7671">
        <v>2120.5729999999999</v>
      </c>
    </row>
    <row r="7672" spans="1:14" x14ac:dyDescent="0.3">
      <c r="A7672" t="s">
        <v>521</v>
      </c>
      <c r="B7672">
        <v>7670</v>
      </c>
      <c r="C7672">
        <v>10.3</v>
      </c>
      <c r="D7672">
        <f>SUMIF(E:E,Table1[[#This Row],[Item_Fat_Content]],N:N)</f>
        <v>6457454.3820000133</v>
      </c>
      <c r="E7672" t="s">
        <v>1608</v>
      </c>
      <c r="F7672">
        <v>5.0070476000000003E-2</v>
      </c>
      <c r="G7672" t="s">
        <v>73</v>
      </c>
      <c r="H7672">
        <v>77.896000000000001</v>
      </c>
      <c r="I7672" t="s">
        <v>48</v>
      </c>
      <c r="J7672">
        <v>1997</v>
      </c>
      <c r="K7672" t="s">
        <v>49</v>
      </c>
      <c r="L7672" t="s">
        <v>15</v>
      </c>
      <c r="M7672" t="s">
        <v>16</v>
      </c>
      <c r="N7672">
        <v>1278.336</v>
      </c>
    </row>
    <row r="7673" spans="1:14" x14ac:dyDescent="0.3">
      <c r="A7673" t="s">
        <v>1008</v>
      </c>
      <c r="B7673">
        <v>7671</v>
      </c>
      <c r="C7673">
        <v>12.15</v>
      </c>
      <c r="D7673">
        <f>SUMIF(E:E,Table1[[#This Row],[Item_Fat_Content]],N:N)</f>
        <v>11904094.532999987</v>
      </c>
      <c r="E7673" t="s">
        <v>11</v>
      </c>
      <c r="F7673">
        <v>6.2276039999999998E-2</v>
      </c>
      <c r="G7673" t="s">
        <v>116</v>
      </c>
      <c r="H7673">
        <v>37.953200000000002</v>
      </c>
      <c r="I7673" t="s">
        <v>60</v>
      </c>
      <c r="J7673">
        <v>2004</v>
      </c>
      <c r="K7673" t="s">
        <v>49</v>
      </c>
      <c r="L7673" t="s">
        <v>43</v>
      </c>
      <c r="M7673" t="s">
        <v>16</v>
      </c>
      <c r="N7673">
        <v>1078.596</v>
      </c>
    </row>
    <row r="7674" spans="1:14" x14ac:dyDescent="0.3">
      <c r="A7674" t="s">
        <v>993</v>
      </c>
      <c r="B7674">
        <v>7672</v>
      </c>
      <c r="C7674">
        <v>11.5</v>
      </c>
      <c r="D7674">
        <f>SUMIF(E:E,Table1[[#This Row],[Item_Fat_Content]],N:N)</f>
        <v>11904094.532999987</v>
      </c>
      <c r="E7674" t="s">
        <v>11</v>
      </c>
      <c r="F7674">
        <v>4.6217345E-2</v>
      </c>
      <c r="G7674" t="s">
        <v>36</v>
      </c>
      <c r="H7674">
        <v>120.3124</v>
      </c>
      <c r="I7674" t="s">
        <v>42</v>
      </c>
      <c r="J7674">
        <v>2002</v>
      </c>
      <c r="K7674" t="str">
        <f>K7673</f>
        <v>Small</v>
      </c>
      <c r="L7674" t="s">
        <v>43</v>
      </c>
      <c r="M7674" t="s">
        <v>16</v>
      </c>
      <c r="N7674">
        <v>474.0496</v>
      </c>
    </row>
    <row r="7675" spans="1:14" x14ac:dyDescent="0.3">
      <c r="A7675" t="s">
        <v>1445</v>
      </c>
      <c r="B7675">
        <v>7673</v>
      </c>
      <c r="C7675">
        <v>19.100000000000001</v>
      </c>
      <c r="D7675">
        <f>SUMIF(E:E,Table1[[#This Row],[Item_Fat_Content]],N:N)</f>
        <v>11904094.532999987</v>
      </c>
      <c r="E7675" t="s">
        <v>11</v>
      </c>
      <c r="F7675">
        <v>0.177270016</v>
      </c>
      <c r="G7675" t="s">
        <v>30</v>
      </c>
      <c r="H7675">
        <v>174.04220000000001</v>
      </c>
      <c r="I7675" t="s">
        <v>48</v>
      </c>
      <c r="J7675">
        <v>1997</v>
      </c>
      <c r="K7675" t="s">
        <v>49</v>
      </c>
      <c r="L7675" t="s">
        <v>15</v>
      </c>
      <c r="M7675" t="s">
        <v>16</v>
      </c>
      <c r="N7675">
        <v>1724.422</v>
      </c>
    </row>
    <row r="7676" spans="1:14" x14ac:dyDescent="0.3">
      <c r="A7676" t="s">
        <v>836</v>
      </c>
      <c r="B7676">
        <v>7674</v>
      </c>
      <c r="C7676">
        <f>C7675</f>
        <v>19.100000000000001</v>
      </c>
      <c r="D7676">
        <f>SUMIF(E:E,Table1[[#This Row],[Item_Fat_Content]],N:N)</f>
        <v>6457454.3820000133</v>
      </c>
      <c r="E7676" t="s">
        <v>1608</v>
      </c>
      <c r="F7676">
        <v>8.0127282999999994E-2</v>
      </c>
      <c r="G7676" t="s">
        <v>36</v>
      </c>
      <c r="H7676">
        <v>168.7132</v>
      </c>
      <c r="I7676" t="s">
        <v>65</v>
      </c>
      <c r="J7676">
        <v>1985</v>
      </c>
      <c r="K7676" t="s">
        <v>49</v>
      </c>
      <c r="L7676" t="s">
        <v>15</v>
      </c>
      <c r="M7676" t="s">
        <v>28</v>
      </c>
      <c r="N7676">
        <v>338.22640000000001</v>
      </c>
    </row>
    <row r="7677" spans="1:14" x14ac:dyDescent="0.3">
      <c r="A7677" t="s">
        <v>1412</v>
      </c>
      <c r="B7677">
        <v>7675</v>
      </c>
      <c r="C7677">
        <v>15.5</v>
      </c>
      <c r="D7677">
        <f>SUMIF(E:E,Table1[[#This Row],[Item_Fat_Content]],N:N)</f>
        <v>6457454.3820000133</v>
      </c>
      <c r="E7677" t="s">
        <v>1608</v>
      </c>
      <c r="F7677">
        <v>7.6059647999999994E-2</v>
      </c>
      <c r="G7677" t="s">
        <v>34</v>
      </c>
      <c r="H7677">
        <v>265.15679999999998</v>
      </c>
      <c r="I7677" t="s">
        <v>20</v>
      </c>
      <c r="J7677">
        <v>2009</v>
      </c>
      <c r="K7677" t="s">
        <v>14</v>
      </c>
      <c r="L7677" t="s">
        <v>21</v>
      </c>
      <c r="M7677" t="s">
        <v>22</v>
      </c>
      <c r="N7677">
        <v>2109.2543999999998</v>
      </c>
    </row>
    <row r="7678" spans="1:14" x14ac:dyDescent="0.3">
      <c r="A7678" t="s">
        <v>1458</v>
      </c>
      <c r="B7678">
        <v>7676</v>
      </c>
      <c r="C7678">
        <v>7.31</v>
      </c>
      <c r="D7678">
        <f>SUMIF(E:E,Table1[[#This Row],[Item_Fat_Content]],N:N)</f>
        <v>11904094.532999987</v>
      </c>
      <c r="E7678" t="s">
        <v>11</v>
      </c>
      <c r="F7678">
        <v>2.6788936999999999E-2</v>
      </c>
      <c r="G7678" t="s">
        <v>36</v>
      </c>
      <c r="H7678">
        <v>110.357</v>
      </c>
      <c r="I7678" t="s">
        <v>48</v>
      </c>
      <c r="J7678">
        <v>1997</v>
      </c>
      <c r="K7678" t="s">
        <v>49</v>
      </c>
      <c r="L7678" t="s">
        <v>15</v>
      </c>
      <c r="M7678" t="s">
        <v>16</v>
      </c>
      <c r="N7678">
        <v>3185.8530000000001</v>
      </c>
    </row>
    <row r="7679" spans="1:14" x14ac:dyDescent="0.3">
      <c r="A7679" t="s">
        <v>76</v>
      </c>
      <c r="B7679">
        <v>7677</v>
      </c>
      <c r="C7679">
        <v>18.7</v>
      </c>
      <c r="D7679">
        <f>SUMIF(E:E,Table1[[#This Row],[Item_Fat_Content]],N:N)</f>
        <v>11904094.532999987</v>
      </c>
      <c r="E7679" t="s">
        <v>11</v>
      </c>
      <c r="F7679">
        <v>8.9197963000000005E-2</v>
      </c>
      <c r="G7679" t="s">
        <v>36</v>
      </c>
      <c r="H7679">
        <v>257.36720000000003</v>
      </c>
      <c r="I7679" t="s">
        <v>31</v>
      </c>
      <c r="J7679">
        <v>1987</v>
      </c>
      <c r="K7679" t="s">
        <v>32</v>
      </c>
      <c r="L7679" t="s">
        <v>21</v>
      </c>
      <c r="M7679" t="s">
        <v>16</v>
      </c>
      <c r="N7679">
        <v>2045.3376000000001</v>
      </c>
    </row>
    <row r="7680" spans="1:14" x14ac:dyDescent="0.3">
      <c r="A7680" t="s">
        <v>783</v>
      </c>
      <c r="B7680">
        <v>7678</v>
      </c>
      <c r="C7680">
        <v>7</v>
      </c>
      <c r="D7680">
        <f>SUMIF(E:E,Table1[[#This Row],[Item_Fat_Content]],N:N)</f>
        <v>11904094.532999987</v>
      </c>
      <c r="E7680" t="s">
        <v>11</v>
      </c>
      <c r="F7680">
        <v>0.15127959099999999</v>
      </c>
      <c r="G7680" t="s">
        <v>73</v>
      </c>
      <c r="H7680">
        <v>107.02800000000001</v>
      </c>
      <c r="I7680" t="s">
        <v>31</v>
      </c>
      <c r="J7680">
        <v>1987</v>
      </c>
      <c r="K7680" t="s">
        <v>32</v>
      </c>
      <c r="L7680" t="s">
        <v>21</v>
      </c>
      <c r="M7680" t="s">
        <v>16</v>
      </c>
      <c r="N7680">
        <v>2876.2559999999999</v>
      </c>
    </row>
    <row r="7681" spans="1:14" x14ac:dyDescent="0.3">
      <c r="A7681" t="s">
        <v>720</v>
      </c>
      <c r="B7681">
        <v>7679</v>
      </c>
      <c r="C7681">
        <v>12.5</v>
      </c>
      <c r="D7681">
        <f>SUMIF(E:E,Table1[[#This Row],[Item_Fat_Content]],N:N)</f>
        <v>11904094.532999987</v>
      </c>
      <c r="E7681" t="s">
        <v>11</v>
      </c>
      <c r="F7681">
        <v>0.112203445</v>
      </c>
      <c r="G7681" t="s">
        <v>73</v>
      </c>
      <c r="H7681">
        <v>121.14400000000001</v>
      </c>
      <c r="I7681" t="s">
        <v>60</v>
      </c>
      <c r="J7681">
        <v>2004</v>
      </c>
      <c r="K7681" t="s">
        <v>49</v>
      </c>
      <c r="L7681" t="s">
        <v>43</v>
      </c>
      <c r="M7681" t="s">
        <v>16</v>
      </c>
      <c r="N7681">
        <v>1438.1279999999999</v>
      </c>
    </row>
    <row r="7682" spans="1:14" x14ac:dyDescent="0.3">
      <c r="A7682" t="s">
        <v>487</v>
      </c>
      <c r="B7682">
        <v>7680</v>
      </c>
      <c r="C7682">
        <v>9.3949999999999996</v>
      </c>
      <c r="D7682">
        <f>SUMIF(E:E,Table1[[#This Row],[Item_Fat_Content]],N:N)</f>
        <v>11904094.532999987</v>
      </c>
      <c r="E7682" t="s">
        <v>11</v>
      </c>
      <c r="F7682">
        <v>3.9961837E-2</v>
      </c>
      <c r="G7682" t="s">
        <v>178</v>
      </c>
      <c r="H7682">
        <v>84.090800000000002</v>
      </c>
      <c r="I7682" t="s">
        <v>48</v>
      </c>
      <c r="J7682">
        <v>1997</v>
      </c>
      <c r="K7682" t="s">
        <v>49</v>
      </c>
      <c r="L7682" t="s">
        <v>15</v>
      </c>
      <c r="M7682" t="s">
        <v>16</v>
      </c>
      <c r="N7682">
        <v>419.45400000000001</v>
      </c>
    </row>
    <row r="7683" spans="1:14" x14ac:dyDescent="0.3">
      <c r="A7683" t="s">
        <v>1448</v>
      </c>
      <c r="B7683">
        <v>7681</v>
      </c>
      <c r="C7683">
        <v>10.5</v>
      </c>
      <c r="D7683">
        <f>SUMIF(E:E,Table1[[#This Row],[Item_Fat_Content]],N:N)</f>
        <v>6457454.3820000133</v>
      </c>
      <c r="E7683" t="s">
        <v>1608</v>
      </c>
      <c r="F7683">
        <v>4.8207016999999998E-2</v>
      </c>
      <c r="G7683" t="s">
        <v>12</v>
      </c>
      <c r="H7683">
        <v>45.937600000000003</v>
      </c>
      <c r="I7683" t="s">
        <v>48</v>
      </c>
      <c r="J7683">
        <v>1997</v>
      </c>
      <c r="K7683" t="s">
        <v>49</v>
      </c>
      <c r="L7683" t="s">
        <v>15</v>
      </c>
      <c r="M7683" t="s">
        <v>16</v>
      </c>
      <c r="N7683">
        <v>575.25120000000004</v>
      </c>
    </row>
    <row r="7684" spans="1:14" x14ac:dyDescent="0.3">
      <c r="A7684" t="s">
        <v>1170</v>
      </c>
      <c r="B7684">
        <v>7682</v>
      </c>
      <c r="C7684">
        <v>5.7850000000000001</v>
      </c>
      <c r="D7684">
        <f>SUMIF(E:E,Table1[[#This Row],[Item_Fat_Content]],N:N)</f>
        <v>6457454.3820000133</v>
      </c>
      <c r="E7684" t="s">
        <v>1608</v>
      </c>
      <c r="F7684">
        <v>6.4871045000000002E-2</v>
      </c>
      <c r="G7684" t="s">
        <v>26</v>
      </c>
      <c r="H7684">
        <v>262.12520000000001</v>
      </c>
      <c r="I7684" t="s">
        <v>27</v>
      </c>
      <c r="J7684">
        <v>1998</v>
      </c>
      <c r="K7684" t="str">
        <f>K7683</f>
        <v>Small</v>
      </c>
      <c r="L7684" t="s">
        <v>21</v>
      </c>
      <c r="M7684" t="s">
        <v>28</v>
      </c>
      <c r="N7684">
        <v>786.97559999999999</v>
      </c>
    </row>
    <row r="7685" spans="1:14" x14ac:dyDescent="0.3">
      <c r="A7685" t="s">
        <v>1454</v>
      </c>
      <c r="B7685">
        <v>7683</v>
      </c>
      <c r="C7685">
        <v>16.7</v>
      </c>
      <c r="D7685">
        <f>SUMIF(E:E,Table1[[#This Row],[Item_Fat_Content]],N:N)</f>
        <v>6457454.3820000133</v>
      </c>
      <c r="E7685" t="s">
        <v>1608</v>
      </c>
      <c r="F7685">
        <v>4.2685216999999998E-2</v>
      </c>
      <c r="G7685" t="s">
        <v>12</v>
      </c>
      <c r="H7685">
        <v>120.7782</v>
      </c>
      <c r="I7685" t="s">
        <v>13</v>
      </c>
      <c r="J7685">
        <v>1999</v>
      </c>
      <c r="K7685" t="s">
        <v>14</v>
      </c>
      <c r="L7685" t="s">
        <v>15</v>
      </c>
      <c r="M7685" t="s">
        <v>16</v>
      </c>
      <c r="N7685">
        <v>1072.6038000000001</v>
      </c>
    </row>
    <row r="7686" spans="1:14" x14ac:dyDescent="0.3">
      <c r="A7686" t="s">
        <v>606</v>
      </c>
      <c r="B7686">
        <v>7684</v>
      </c>
      <c r="C7686">
        <v>5.8449999999999998</v>
      </c>
      <c r="D7686">
        <f>SUMIF(E:E,Table1[[#This Row],[Item_Fat_Content]],N:N)</f>
        <v>6457454.3820000133</v>
      </c>
      <c r="E7686" t="s">
        <v>1608</v>
      </c>
      <c r="F7686">
        <v>0.105181277</v>
      </c>
      <c r="G7686" t="s">
        <v>41</v>
      </c>
      <c r="H7686">
        <v>214.42179999999999</v>
      </c>
      <c r="I7686" t="s">
        <v>13</v>
      </c>
      <c r="J7686">
        <v>1999</v>
      </c>
      <c r="K7686" t="s">
        <v>14</v>
      </c>
      <c r="L7686" t="s">
        <v>15</v>
      </c>
      <c r="M7686" t="s">
        <v>16</v>
      </c>
      <c r="N7686">
        <v>5343.0450000000001</v>
      </c>
    </row>
    <row r="7687" spans="1:14" x14ac:dyDescent="0.3">
      <c r="A7687" t="s">
        <v>1477</v>
      </c>
      <c r="B7687">
        <v>7685</v>
      </c>
      <c r="C7687">
        <v>9.3949999999999996</v>
      </c>
      <c r="D7687">
        <f>SUMIF(E:E,Table1[[#This Row],[Item_Fat_Content]],N:N)</f>
        <v>11904094.532999987</v>
      </c>
      <c r="E7687" t="s">
        <v>11</v>
      </c>
      <c r="F7687">
        <v>0.103751236</v>
      </c>
      <c r="G7687" t="s">
        <v>36</v>
      </c>
      <c r="H7687">
        <v>235.89320000000001</v>
      </c>
      <c r="I7687" t="s">
        <v>48</v>
      </c>
      <c r="J7687">
        <v>1997</v>
      </c>
      <c r="K7687" t="s">
        <v>49</v>
      </c>
      <c r="L7687" t="s">
        <v>15</v>
      </c>
      <c r="M7687" t="s">
        <v>16</v>
      </c>
      <c r="N7687">
        <v>942.77279999999996</v>
      </c>
    </row>
    <row r="7688" spans="1:14" x14ac:dyDescent="0.3">
      <c r="A7688" t="s">
        <v>103</v>
      </c>
      <c r="B7688">
        <v>7686</v>
      </c>
      <c r="C7688">
        <v>5.94</v>
      </c>
      <c r="D7688">
        <f>SUMIF(E:E,Table1[[#This Row],[Item_Fat_Content]],N:N)</f>
        <v>11904094.532999987</v>
      </c>
      <c r="E7688" t="s">
        <v>11</v>
      </c>
      <c r="F7688">
        <v>3.5028852999999999E-2</v>
      </c>
      <c r="G7688" t="s">
        <v>73</v>
      </c>
      <c r="H7688">
        <v>179.83439999999999</v>
      </c>
      <c r="I7688" t="s">
        <v>20</v>
      </c>
      <c r="J7688">
        <v>2009</v>
      </c>
      <c r="K7688" t="s">
        <v>14</v>
      </c>
      <c r="L7688" t="s">
        <v>21</v>
      </c>
      <c r="M7688" t="s">
        <v>22</v>
      </c>
      <c r="N7688">
        <v>1249.0408</v>
      </c>
    </row>
    <row r="7689" spans="1:14" x14ac:dyDescent="0.3">
      <c r="A7689" t="s">
        <v>314</v>
      </c>
      <c r="B7689">
        <v>7687</v>
      </c>
      <c r="C7689">
        <v>6.15</v>
      </c>
      <c r="D7689">
        <f>SUMIF(E:E,Table1[[#This Row],[Item_Fat_Content]],N:N)</f>
        <v>11904094.532999987</v>
      </c>
      <c r="E7689" t="s">
        <v>11</v>
      </c>
      <c r="F7689">
        <v>4.6262201000000003E-2</v>
      </c>
      <c r="G7689" t="s">
        <v>34</v>
      </c>
      <c r="H7689">
        <v>97.838399999999993</v>
      </c>
      <c r="I7689" t="s">
        <v>60</v>
      </c>
      <c r="J7689">
        <v>2004</v>
      </c>
      <c r="K7689" t="s">
        <v>49</v>
      </c>
      <c r="L7689" t="s">
        <v>43</v>
      </c>
      <c r="M7689" t="s">
        <v>16</v>
      </c>
      <c r="N7689">
        <v>2069.3063999999999</v>
      </c>
    </row>
    <row r="7690" spans="1:14" x14ac:dyDescent="0.3">
      <c r="A7690" t="s">
        <v>1334</v>
      </c>
      <c r="B7690">
        <v>7688</v>
      </c>
      <c r="C7690">
        <v>20.350000000000001</v>
      </c>
      <c r="D7690">
        <f>SUMIF(E:E,Table1[[#This Row],[Item_Fat_Content]],N:N)</f>
        <v>11904094.532999987</v>
      </c>
      <c r="E7690" t="s">
        <v>11</v>
      </c>
      <c r="F7690">
        <v>6.0688248E-2</v>
      </c>
      <c r="G7690" t="s">
        <v>34</v>
      </c>
      <c r="H7690">
        <v>234.26159999999999</v>
      </c>
      <c r="I7690" t="s">
        <v>60</v>
      </c>
      <c r="J7690">
        <v>2004</v>
      </c>
      <c r="K7690" t="s">
        <v>49</v>
      </c>
      <c r="L7690" t="s">
        <v>43</v>
      </c>
      <c r="M7690" t="s">
        <v>16</v>
      </c>
      <c r="N7690">
        <v>4687.232</v>
      </c>
    </row>
    <row r="7691" spans="1:14" x14ac:dyDescent="0.3">
      <c r="A7691" t="s">
        <v>147</v>
      </c>
      <c r="B7691">
        <v>7689</v>
      </c>
      <c r="C7691">
        <v>17.100000000000001</v>
      </c>
      <c r="D7691">
        <f>SUMIF(E:E,Table1[[#This Row],[Item_Fat_Content]],N:N)</f>
        <v>6457454.3820000133</v>
      </c>
      <c r="E7691" t="s">
        <v>1608</v>
      </c>
      <c r="F7691">
        <v>7.8347922E-2</v>
      </c>
      <c r="G7691" t="s">
        <v>73</v>
      </c>
      <c r="H7691">
        <v>141.88380000000001</v>
      </c>
      <c r="I7691" t="s">
        <v>27</v>
      </c>
      <c r="J7691">
        <v>1998</v>
      </c>
      <c r="K7691" t="str">
        <f>K7690</f>
        <v>Small</v>
      </c>
      <c r="L7691" t="s">
        <v>21</v>
      </c>
      <c r="M7691" t="s">
        <v>28</v>
      </c>
      <c r="N7691">
        <v>280.9676</v>
      </c>
    </row>
    <row r="7692" spans="1:14" x14ac:dyDescent="0.3">
      <c r="A7692" t="s">
        <v>489</v>
      </c>
      <c r="B7692">
        <v>7690</v>
      </c>
      <c r="C7692">
        <f>C7691</f>
        <v>17.100000000000001</v>
      </c>
      <c r="D7692">
        <f>SUMIF(E:E,Table1[[#This Row],[Item_Fat_Content]],N:N)</f>
        <v>11904094.532999987</v>
      </c>
      <c r="E7692" t="s">
        <v>11</v>
      </c>
      <c r="F7692">
        <v>8.8828418000000006E-2</v>
      </c>
      <c r="G7692" t="s">
        <v>54</v>
      </c>
      <c r="H7692">
        <v>192.24780000000001</v>
      </c>
      <c r="I7692" t="s">
        <v>38</v>
      </c>
      <c r="J7692">
        <v>1985</v>
      </c>
      <c r="K7692" t="s">
        <v>14</v>
      </c>
      <c r="L7692" t="s">
        <v>21</v>
      </c>
      <c r="M7692" t="s">
        <v>39</v>
      </c>
      <c r="N7692">
        <v>7943.6598000000004</v>
      </c>
    </row>
    <row r="7693" spans="1:14" x14ac:dyDescent="0.3">
      <c r="A7693" t="s">
        <v>426</v>
      </c>
      <c r="B7693">
        <v>7691</v>
      </c>
      <c r="C7693">
        <v>5.7649999999999997</v>
      </c>
      <c r="D7693">
        <f>SUMIF(E:E,Table1[[#This Row],[Item_Fat_Content]],N:N)</f>
        <v>11904094.532999987</v>
      </c>
      <c r="E7693" t="s">
        <v>11</v>
      </c>
      <c r="F7693">
        <v>8.1944044999999993E-2</v>
      </c>
      <c r="G7693" t="s">
        <v>34</v>
      </c>
      <c r="H7693">
        <v>36.7164</v>
      </c>
      <c r="I7693" t="s">
        <v>31</v>
      </c>
      <c r="J7693">
        <v>1987</v>
      </c>
      <c r="K7693" t="s">
        <v>32</v>
      </c>
      <c r="L7693" t="s">
        <v>21</v>
      </c>
      <c r="M7693" t="s">
        <v>16</v>
      </c>
      <c r="N7693">
        <v>849.56079999999997</v>
      </c>
    </row>
    <row r="7694" spans="1:14" x14ac:dyDescent="0.3">
      <c r="A7694" t="s">
        <v>1471</v>
      </c>
      <c r="B7694">
        <v>7692</v>
      </c>
      <c r="C7694">
        <v>12.65</v>
      </c>
      <c r="D7694">
        <f>SUMIF(E:E,Table1[[#This Row],[Item_Fat_Content]],N:N)</f>
        <v>11904094.532999987</v>
      </c>
      <c r="E7694" t="s">
        <v>11</v>
      </c>
      <c r="F7694">
        <v>0.123726711</v>
      </c>
      <c r="G7694" t="s">
        <v>24</v>
      </c>
      <c r="H7694">
        <v>107.7938</v>
      </c>
      <c r="I7694" t="s">
        <v>45</v>
      </c>
      <c r="J7694">
        <v>2007</v>
      </c>
      <c r="K7694" t="str">
        <f>K7693</f>
        <v>High</v>
      </c>
      <c r="L7694" t="s">
        <v>43</v>
      </c>
      <c r="M7694" t="s">
        <v>16</v>
      </c>
      <c r="N7694">
        <v>2251.0698000000002</v>
      </c>
    </row>
    <row r="7695" spans="1:14" x14ac:dyDescent="0.3">
      <c r="A7695" t="s">
        <v>989</v>
      </c>
      <c r="B7695">
        <v>7693</v>
      </c>
      <c r="C7695">
        <v>10.5</v>
      </c>
      <c r="D7695">
        <f>SUMIF(E:E,Table1[[#This Row],[Item_Fat_Content]],N:N)</f>
        <v>229576.49539999999</v>
      </c>
      <c r="E7695" t="s">
        <v>18</v>
      </c>
      <c r="F7695">
        <v>1.3485235E-2</v>
      </c>
      <c r="G7695" t="s">
        <v>36</v>
      </c>
      <c r="H7695">
        <v>140.0154</v>
      </c>
      <c r="I7695" t="s">
        <v>31</v>
      </c>
      <c r="J7695">
        <v>1987</v>
      </c>
      <c r="K7695" t="s">
        <v>32</v>
      </c>
      <c r="L7695" t="s">
        <v>21</v>
      </c>
      <c r="M7695" t="s">
        <v>16</v>
      </c>
      <c r="N7695">
        <v>3119.9387999999999</v>
      </c>
    </row>
    <row r="7696" spans="1:14" x14ac:dyDescent="0.3">
      <c r="A7696" t="s">
        <v>1310</v>
      </c>
      <c r="B7696">
        <v>7694</v>
      </c>
      <c r="C7696">
        <v>18.25</v>
      </c>
      <c r="D7696">
        <f>SUMIF(E:E,Table1[[#This Row],[Item_Fat_Content]],N:N)</f>
        <v>11904094.532999987</v>
      </c>
      <c r="E7696" t="s">
        <v>11</v>
      </c>
      <c r="F7696">
        <v>7.7659917999999994E-2</v>
      </c>
      <c r="G7696" t="s">
        <v>36</v>
      </c>
      <c r="H7696">
        <v>260.2962</v>
      </c>
      <c r="I7696" t="s">
        <v>31</v>
      </c>
      <c r="J7696">
        <v>1987</v>
      </c>
      <c r="K7696" t="s">
        <v>32</v>
      </c>
      <c r="L7696" t="s">
        <v>21</v>
      </c>
      <c r="M7696" t="s">
        <v>16</v>
      </c>
      <c r="N7696">
        <v>1035.9848</v>
      </c>
    </row>
    <row r="7697" spans="1:14" x14ac:dyDescent="0.3">
      <c r="A7697" t="s">
        <v>896</v>
      </c>
      <c r="B7697">
        <v>7695</v>
      </c>
      <c r="C7697">
        <v>11.65</v>
      </c>
      <c r="D7697">
        <f>SUMIF(E:E,Table1[[#This Row],[Item_Fat_Content]],N:N)</f>
        <v>11904094.532999987</v>
      </c>
      <c r="E7697" t="s">
        <v>11</v>
      </c>
      <c r="F7697">
        <v>0</v>
      </c>
      <c r="G7697" t="s">
        <v>34</v>
      </c>
      <c r="H7697">
        <v>149.80240000000001</v>
      </c>
      <c r="I7697" t="s">
        <v>20</v>
      </c>
      <c r="J7697">
        <v>2009</v>
      </c>
      <c r="K7697" t="s">
        <v>14</v>
      </c>
      <c r="L7697" t="s">
        <v>21</v>
      </c>
      <c r="M7697" t="s">
        <v>22</v>
      </c>
      <c r="N7697">
        <v>1821.6288</v>
      </c>
    </row>
    <row r="7698" spans="1:14" x14ac:dyDescent="0.3">
      <c r="A7698" t="s">
        <v>556</v>
      </c>
      <c r="B7698">
        <v>7696</v>
      </c>
      <c r="C7698">
        <v>19.2</v>
      </c>
      <c r="D7698">
        <f>SUMIF(E:E,Table1[[#This Row],[Item_Fat_Content]],N:N)</f>
        <v>11904094.532999987</v>
      </c>
      <c r="E7698" t="s">
        <v>11</v>
      </c>
      <c r="F7698">
        <v>0.100074524</v>
      </c>
      <c r="G7698" t="s">
        <v>41</v>
      </c>
      <c r="H7698">
        <v>110.2886</v>
      </c>
      <c r="I7698" t="s">
        <v>48</v>
      </c>
      <c r="J7698">
        <v>1997</v>
      </c>
      <c r="K7698" t="s">
        <v>49</v>
      </c>
      <c r="L7698" t="s">
        <v>15</v>
      </c>
      <c r="M7698" t="s">
        <v>16</v>
      </c>
      <c r="N7698">
        <v>778.3202</v>
      </c>
    </row>
    <row r="7699" spans="1:14" x14ac:dyDescent="0.3">
      <c r="A7699" t="s">
        <v>703</v>
      </c>
      <c r="B7699">
        <v>7697</v>
      </c>
      <c r="C7699">
        <v>15.7</v>
      </c>
      <c r="D7699">
        <f>SUMIF(E:E,Table1[[#This Row],[Item_Fat_Content]],N:N)</f>
        <v>11904094.532999987</v>
      </c>
      <c r="E7699" t="s">
        <v>11</v>
      </c>
      <c r="F7699">
        <v>3.7289995999999999E-2</v>
      </c>
      <c r="G7699" t="s">
        <v>19</v>
      </c>
      <c r="H7699">
        <v>182.76339999999999</v>
      </c>
      <c r="I7699" t="s">
        <v>13</v>
      </c>
      <c r="J7699">
        <v>1999</v>
      </c>
      <c r="K7699" t="s">
        <v>14</v>
      </c>
      <c r="L7699" t="s">
        <v>15</v>
      </c>
      <c r="M7699" t="s">
        <v>16</v>
      </c>
      <c r="N7699">
        <v>3453.5046000000002</v>
      </c>
    </row>
    <row r="7700" spans="1:14" x14ac:dyDescent="0.3">
      <c r="A7700" t="s">
        <v>521</v>
      </c>
      <c r="B7700">
        <v>7698</v>
      </c>
      <c r="C7700">
        <v>10.3</v>
      </c>
      <c r="D7700">
        <f>SUMIF(E:E,Table1[[#This Row],[Item_Fat_Content]],N:N)</f>
        <v>6457454.3820000133</v>
      </c>
      <c r="E7700" t="s">
        <v>1608</v>
      </c>
      <c r="F7700">
        <v>5.0028809E-2</v>
      </c>
      <c r="G7700" t="s">
        <v>73</v>
      </c>
      <c r="H7700">
        <v>80.096000000000004</v>
      </c>
      <c r="I7700" t="s">
        <v>31</v>
      </c>
      <c r="J7700">
        <v>1987</v>
      </c>
      <c r="K7700" t="s">
        <v>32</v>
      </c>
      <c r="L7700" t="s">
        <v>21</v>
      </c>
      <c r="M7700" t="s">
        <v>16</v>
      </c>
      <c r="N7700">
        <v>239.68799999999999</v>
      </c>
    </row>
    <row r="7701" spans="1:14" x14ac:dyDescent="0.3">
      <c r="A7701" t="s">
        <v>947</v>
      </c>
      <c r="B7701">
        <v>7699</v>
      </c>
      <c r="C7701">
        <v>13.65</v>
      </c>
      <c r="D7701">
        <f>SUMIF(E:E,Table1[[#This Row],[Item_Fat_Content]],N:N)</f>
        <v>11904094.532999987</v>
      </c>
      <c r="E7701" t="s">
        <v>70</v>
      </c>
      <c r="F7701">
        <v>7.7234112999999993E-2</v>
      </c>
      <c r="G7701" t="s">
        <v>56</v>
      </c>
      <c r="H7701">
        <v>56.893000000000001</v>
      </c>
      <c r="I7701" t="s">
        <v>48</v>
      </c>
      <c r="J7701">
        <v>1997</v>
      </c>
      <c r="K7701" t="s">
        <v>49</v>
      </c>
      <c r="L7701" t="s">
        <v>15</v>
      </c>
      <c r="M7701" t="s">
        <v>16</v>
      </c>
      <c r="N7701">
        <v>1188.453</v>
      </c>
    </row>
    <row r="7702" spans="1:14" x14ac:dyDescent="0.3">
      <c r="A7702" t="s">
        <v>1158</v>
      </c>
      <c r="B7702">
        <v>7700</v>
      </c>
      <c r="C7702">
        <v>16.600000000000001</v>
      </c>
      <c r="D7702">
        <f>SUMIF(E:E,Table1[[#This Row],[Item_Fat_Content]],N:N)</f>
        <v>11904094.532999987</v>
      </c>
      <c r="E7702" t="s">
        <v>11</v>
      </c>
      <c r="F7702">
        <v>1.6197216E-2</v>
      </c>
      <c r="G7702" t="s">
        <v>56</v>
      </c>
      <c r="H7702">
        <v>108.8596</v>
      </c>
      <c r="I7702" t="s">
        <v>31</v>
      </c>
      <c r="J7702">
        <v>1987</v>
      </c>
      <c r="K7702" t="s">
        <v>32</v>
      </c>
      <c r="L7702" t="s">
        <v>21</v>
      </c>
      <c r="M7702" t="s">
        <v>16</v>
      </c>
      <c r="N7702">
        <v>970.7364</v>
      </c>
    </row>
    <row r="7703" spans="1:14" x14ac:dyDescent="0.3">
      <c r="A7703" t="s">
        <v>1549</v>
      </c>
      <c r="B7703">
        <v>7701</v>
      </c>
      <c r="C7703">
        <v>9.6</v>
      </c>
      <c r="D7703">
        <f>SUMIF(E:E,Table1[[#This Row],[Item_Fat_Content]],N:N)</f>
        <v>11904094.532999987</v>
      </c>
      <c r="E7703" t="s">
        <v>11</v>
      </c>
      <c r="F7703">
        <v>5.1571772000000002E-2</v>
      </c>
      <c r="G7703" t="s">
        <v>36</v>
      </c>
      <c r="H7703">
        <v>258.46199999999999</v>
      </c>
      <c r="I7703" t="s">
        <v>42</v>
      </c>
      <c r="J7703">
        <v>2002</v>
      </c>
      <c r="K7703" t="str">
        <f>K7702</f>
        <v>High</v>
      </c>
      <c r="L7703" t="s">
        <v>43</v>
      </c>
      <c r="M7703" t="s">
        <v>16</v>
      </c>
      <c r="N7703">
        <v>4673.9160000000002</v>
      </c>
    </row>
    <row r="7704" spans="1:14" x14ac:dyDescent="0.3">
      <c r="A7704" t="s">
        <v>1131</v>
      </c>
      <c r="B7704">
        <v>7702</v>
      </c>
      <c r="C7704">
        <v>11.85</v>
      </c>
      <c r="D7704">
        <f>SUMIF(E:E,Table1[[#This Row],[Item_Fat_Content]],N:N)</f>
        <v>6457454.3820000133</v>
      </c>
      <c r="E7704" t="s">
        <v>1608</v>
      </c>
      <c r="F7704">
        <v>5.5672032000000003E-2</v>
      </c>
      <c r="G7704" t="s">
        <v>34</v>
      </c>
      <c r="H7704">
        <v>50.566600000000001</v>
      </c>
      <c r="I7704" t="s">
        <v>31</v>
      </c>
      <c r="J7704">
        <v>1987</v>
      </c>
      <c r="K7704" t="s">
        <v>32</v>
      </c>
      <c r="L7704" t="s">
        <v>21</v>
      </c>
      <c r="M7704" t="s">
        <v>16</v>
      </c>
      <c r="N7704">
        <v>922.79880000000003</v>
      </c>
    </row>
    <row r="7705" spans="1:14" x14ac:dyDescent="0.3">
      <c r="A7705" t="s">
        <v>1375</v>
      </c>
      <c r="B7705">
        <v>7703</v>
      </c>
      <c r="C7705">
        <f>C7704</f>
        <v>11.85</v>
      </c>
      <c r="D7705">
        <f>SUMIF(E:E,Table1[[#This Row],[Item_Fat_Content]],N:N)</f>
        <v>229576.49539999999</v>
      </c>
      <c r="E7705" t="s">
        <v>18</v>
      </c>
      <c r="F7705">
        <v>6.6336810999999996E-2</v>
      </c>
      <c r="G7705" t="s">
        <v>34</v>
      </c>
      <c r="H7705">
        <v>154.16560000000001</v>
      </c>
      <c r="I7705" t="s">
        <v>65</v>
      </c>
      <c r="J7705">
        <v>1985</v>
      </c>
      <c r="K7705" t="s">
        <v>49</v>
      </c>
      <c r="L7705" t="s">
        <v>15</v>
      </c>
      <c r="M7705" t="s">
        <v>28</v>
      </c>
      <c r="N7705">
        <v>617.86239999999998</v>
      </c>
    </row>
    <row r="7706" spans="1:14" x14ac:dyDescent="0.3">
      <c r="A7706" t="s">
        <v>498</v>
      </c>
      <c r="B7706">
        <v>7704</v>
      </c>
      <c r="C7706">
        <v>8.6</v>
      </c>
      <c r="D7706">
        <f>SUMIF(E:E,Table1[[#This Row],[Item_Fat_Content]],N:N)</f>
        <v>11904094.532999987</v>
      </c>
      <c r="E7706" t="s">
        <v>11</v>
      </c>
      <c r="F7706">
        <v>3.2672263E-2</v>
      </c>
      <c r="G7706" t="s">
        <v>56</v>
      </c>
      <c r="H7706">
        <v>141.21539999999999</v>
      </c>
      <c r="I7706" t="s">
        <v>13</v>
      </c>
      <c r="J7706">
        <v>1999</v>
      </c>
      <c r="K7706" t="s">
        <v>14</v>
      </c>
      <c r="L7706" t="s">
        <v>15</v>
      </c>
      <c r="M7706" t="s">
        <v>16</v>
      </c>
      <c r="N7706">
        <v>709.077</v>
      </c>
    </row>
    <row r="7707" spans="1:14" x14ac:dyDescent="0.3">
      <c r="A7707" t="s">
        <v>377</v>
      </c>
      <c r="B7707">
        <v>7705</v>
      </c>
      <c r="C7707">
        <v>20.7</v>
      </c>
      <c r="D7707">
        <f>SUMIF(E:E,Table1[[#This Row],[Item_Fat_Content]],N:N)</f>
        <v>6457454.3820000133</v>
      </c>
      <c r="E7707" t="s">
        <v>1608</v>
      </c>
      <c r="F7707">
        <v>4.7491370999999998E-2</v>
      </c>
      <c r="G7707" t="s">
        <v>12</v>
      </c>
      <c r="H7707">
        <v>213.98759999999999</v>
      </c>
      <c r="I7707" t="s">
        <v>48</v>
      </c>
      <c r="J7707">
        <v>1997</v>
      </c>
      <c r="K7707" t="s">
        <v>49</v>
      </c>
      <c r="L7707" t="s">
        <v>15</v>
      </c>
      <c r="M7707" t="s">
        <v>16</v>
      </c>
      <c r="N7707">
        <v>2143.8760000000002</v>
      </c>
    </row>
    <row r="7708" spans="1:14" x14ac:dyDescent="0.3">
      <c r="A7708" t="s">
        <v>517</v>
      </c>
      <c r="B7708">
        <v>7706</v>
      </c>
      <c r="C7708">
        <v>11.8</v>
      </c>
      <c r="D7708">
        <f>SUMIF(E:E,Table1[[#This Row],[Item_Fat_Content]],N:N)</f>
        <v>6457454.3820000133</v>
      </c>
      <c r="E7708" t="s">
        <v>1608</v>
      </c>
      <c r="F7708">
        <v>7.7154417000000003E-2</v>
      </c>
      <c r="G7708" t="s">
        <v>36</v>
      </c>
      <c r="H7708">
        <v>35.755800000000001</v>
      </c>
      <c r="I7708" t="s">
        <v>45</v>
      </c>
      <c r="J7708">
        <v>2007</v>
      </c>
      <c r="K7708" t="str">
        <f>K7707</f>
        <v>Small</v>
      </c>
      <c r="L7708" t="s">
        <v>43</v>
      </c>
      <c r="M7708" t="s">
        <v>16</v>
      </c>
      <c r="N7708">
        <v>577.24860000000001</v>
      </c>
    </row>
    <row r="7709" spans="1:14" x14ac:dyDescent="0.3">
      <c r="A7709" t="s">
        <v>223</v>
      </c>
      <c r="B7709">
        <v>7707</v>
      </c>
      <c r="C7709">
        <f>C7708</f>
        <v>11.8</v>
      </c>
      <c r="D7709">
        <f>SUMIF(E:E,Table1[[#This Row],[Item_Fat_Content]],N:N)</f>
        <v>6457454.3820000133</v>
      </c>
      <c r="E7709" t="s">
        <v>1608</v>
      </c>
      <c r="F7709">
        <v>8.7692636000000004E-2</v>
      </c>
      <c r="G7709" t="s">
        <v>26</v>
      </c>
      <c r="H7709">
        <v>162.55260000000001</v>
      </c>
      <c r="I7709" t="s">
        <v>65</v>
      </c>
      <c r="J7709">
        <v>1985</v>
      </c>
      <c r="K7709" t="s">
        <v>49</v>
      </c>
      <c r="L7709" t="s">
        <v>15</v>
      </c>
      <c r="M7709" t="s">
        <v>28</v>
      </c>
      <c r="N7709">
        <v>328.90519999999998</v>
      </c>
    </row>
    <row r="7710" spans="1:14" x14ac:dyDescent="0.3">
      <c r="A7710" t="s">
        <v>1117</v>
      </c>
      <c r="B7710">
        <v>7708</v>
      </c>
      <c r="C7710">
        <v>12.6</v>
      </c>
      <c r="D7710">
        <f>SUMIF(E:E,Table1[[#This Row],[Item_Fat_Content]],N:N)</f>
        <v>6457454.3820000133</v>
      </c>
      <c r="E7710" t="s">
        <v>1608</v>
      </c>
      <c r="F7710">
        <v>7.4221559000000006E-2</v>
      </c>
      <c r="G7710" t="s">
        <v>12</v>
      </c>
      <c r="H7710">
        <v>255.93559999999999</v>
      </c>
      <c r="I7710" t="s">
        <v>20</v>
      </c>
      <c r="J7710">
        <v>2009</v>
      </c>
      <c r="K7710" t="s">
        <v>14</v>
      </c>
      <c r="L7710" t="s">
        <v>21</v>
      </c>
      <c r="M7710" t="s">
        <v>22</v>
      </c>
      <c r="N7710">
        <v>4832.3764000000001</v>
      </c>
    </row>
    <row r="7711" spans="1:14" x14ac:dyDescent="0.3">
      <c r="A7711" t="s">
        <v>342</v>
      </c>
      <c r="B7711">
        <v>7709</v>
      </c>
      <c r="C7711">
        <v>20.7</v>
      </c>
      <c r="D7711">
        <f>SUMIF(E:E,Table1[[#This Row],[Item_Fat_Content]],N:N)</f>
        <v>11904094.532999987</v>
      </c>
      <c r="E7711" t="s">
        <v>11</v>
      </c>
      <c r="F7711">
        <v>9.2834313000000002E-2</v>
      </c>
      <c r="G7711" t="s">
        <v>12</v>
      </c>
      <c r="H7711">
        <v>77.667000000000002</v>
      </c>
      <c r="I7711" t="s">
        <v>13</v>
      </c>
      <c r="J7711">
        <v>1999</v>
      </c>
      <c r="K7711" t="s">
        <v>14</v>
      </c>
      <c r="L7711" t="s">
        <v>15</v>
      </c>
      <c r="M7711" t="s">
        <v>16</v>
      </c>
      <c r="N7711">
        <v>2220.4430000000002</v>
      </c>
    </row>
    <row r="7712" spans="1:14" x14ac:dyDescent="0.3">
      <c r="A7712" t="s">
        <v>265</v>
      </c>
      <c r="B7712">
        <v>7710</v>
      </c>
      <c r="C7712">
        <v>15.85</v>
      </c>
      <c r="D7712">
        <f>SUMIF(E:E,Table1[[#This Row],[Item_Fat_Content]],N:N)</f>
        <v>11904094.532999987</v>
      </c>
      <c r="E7712" t="s">
        <v>11</v>
      </c>
      <c r="F7712">
        <v>2.0571083E-2</v>
      </c>
      <c r="G7712" t="s">
        <v>30</v>
      </c>
      <c r="H7712">
        <v>41.611199999999997</v>
      </c>
      <c r="I7712" t="s">
        <v>20</v>
      </c>
      <c r="J7712">
        <v>2009</v>
      </c>
      <c r="K7712" t="s">
        <v>14</v>
      </c>
      <c r="L7712" t="s">
        <v>21</v>
      </c>
      <c r="M7712" t="s">
        <v>22</v>
      </c>
      <c r="N7712">
        <v>255.66720000000001</v>
      </c>
    </row>
    <row r="7713" spans="1:14" x14ac:dyDescent="0.3">
      <c r="A7713" t="s">
        <v>257</v>
      </c>
      <c r="B7713">
        <v>7711</v>
      </c>
      <c r="C7713">
        <v>6.36</v>
      </c>
      <c r="D7713">
        <f>SUMIF(E:E,Table1[[#This Row],[Item_Fat_Content]],N:N)</f>
        <v>11904094.532999987</v>
      </c>
      <c r="E7713" t="s">
        <v>11</v>
      </c>
      <c r="F7713">
        <v>5.9785949999999997E-3</v>
      </c>
      <c r="G7713" t="s">
        <v>30</v>
      </c>
      <c r="H7713">
        <v>163.65260000000001</v>
      </c>
      <c r="I7713" t="s">
        <v>48</v>
      </c>
      <c r="J7713">
        <v>1997</v>
      </c>
      <c r="K7713" t="s">
        <v>49</v>
      </c>
      <c r="L7713" t="s">
        <v>15</v>
      </c>
      <c r="M7713" t="s">
        <v>16</v>
      </c>
      <c r="N7713">
        <v>1151.1682000000001</v>
      </c>
    </row>
    <row r="7714" spans="1:14" x14ac:dyDescent="0.3">
      <c r="A7714" t="s">
        <v>1297</v>
      </c>
      <c r="B7714">
        <v>7712</v>
      </c>
      <c r="C7714">
        <v>9.3000000000000007</v>
      </c>
      <c r="D7714">
        <f>SUMIF(E:E,Table1[[#This Row],[Item_Fat_Content]],N:N)</f>
        <v>229576.49539999999</v>
      </c>
      <c r="E7714" t="s">
        <v>18</v>
      </c>
      <c r="F7714">
        <v>3.3489979000000003E-2</v>
      </c>
      <c r="G7714" t="s">
        <v>24</v>
      </c>
      <c r="H7714">
        <v>156.63140000000001</v>
      </c>
      <c r="I7714" t="s">
        <v>13</v>
      </c>
      <c r="J7714">
        <v>1999</v>
      </c>
      <c r="K7714" t="s">
        <v>14</v>
      </c>
      <c r="L7714" t="s">
        <v>15</v>
      </c>
      <c r="M7714" t="s">
        <v>16</v>
      </c>
      <c r="N7714">
        <v>1241.0512000000001</v>
      </c>
    </row>
    <row r="7715" spans="1:14" x14ac:dyDescent="0.3">
      <c r="A7715" t="s">
        <v>343</v>
      </c>
      <c r="B7715">
        <v>7713</v>
      </c>
      <c r="C7715">
        <f>C7714</f>
        <v>9.3000000000000007</v>
      </c>
      <c r="D7715">
        <f>SUMIF(E:E,Table1[[#This Row],[Item_Fat_Content]],N:N)</f>
        <v>11904094.532999987</v>
      </c>
      <c r="E7715" t="s">
        <v>11</v>
      </c>
      <c r="F7715">
        <v>0.16660951700000001</v>
      </c>
      <c r="G7715" t="s">
        <v>34</v>
      </c>
      <c r="H7715">
        <v>157.66040000000001</v>
      </c>
      <c r="I7715" t="s">
        <v>65</v>
      </c>
      <c r="J7715">
        <v>1985</v>
      </c>
      <c r="K7715" t="s">
        <v>49</v>
      </c>
      <c r="L7715" t="s">
        <v>15</v>
      </c>
      <c r="M7715" t="s">
        <v>28</v>
      </c>
      <c r="N7715">
        <v>316.92079999999999</v>
      </c>
    </row>
    <row r="7716" spans="1:14" x14ac:dyDescent="0.3">
      <c r="A7716" t="s">
        <v>950</v>
      </c>
      <c r="B7716">
        <v>7714</v>
      </c>
      <c r="C7716">
        <v>20.7</v>
      </c>
      <c r="D7716">
        <f>SUMIF(E:E,Table1[[#This Row],[Item_Fat_Content]],N:N)</f>
        <v>11904094.532999987</v>
      </c>
      <c r="E7716" t="s">
        <v>11</v>
      </c>
      <c r="F7716">
        <v>2.1552357000000001E-2</v>
      </c>
      <c r="G7716" t="s">
        <v>34</v>
      </c>
      <c r="H7716">
        <v>157.02879999999999</v>
      </c>
      <c r="I7716" t="s">
        <v>45</v>
      </c>
      <c r="J7716">
        <v>2007</v>
      </c>
      <c r="K7716" t="str">
        <f>K7715</f>
        <v>Small</v>
      </c>
      <c r="L7716" t="s">
        <v>43</v>
      </c>
      <c r="M7716" t="s">
        <v>16</v>
      </c>
      <c r="N7716">
        <v>2985.4472000000001</v>
      </c>
    </row>
    <row r="7717" spans="1:14" x14ac:dyDescent="0.3">
      <c r="A7717" t="s">
        <v>1539</v>
      </c>
      <c r="B7717">
        <v>7715</v>
      </c>
      <c r="C7717">
        <f>C7716</f>
        <v>20.7</v>
      </c>
      <c r="D7717">
        <f>SUMIF(E:E,Table1[[#This Row],[Item_Fat_Content]],N:N)</f>
        <v>11904094.532999987</v>
      </c>
      <c r="E7717" t="s">
        <v>11</v>
      </c>
      <c r="F7717">
        <v>0.13032165200000001</v>
      </c>
      <c r="G7717" t="s">
        <v>12</v>
      </c>
      <c r="H7717">
        <v>88.717200000000005</v>
      </c>
      <c r="I7717" t="s">
        <v>38</v>
      </c>
      <c r="J7717">
        <v>1985</v>
      </c>
      <c r="K7717" t="s">
        <v>14</v>
      </c>
      <c r="L7717" t="s">
        <v>21</v>
      </c>
      <c r="M7717" t="s">
        <v>39</v>
      </c>
      <c r="N7717">
        <v>3301.0364</v>
      </c>
    </row>
    <row r="7718" spans="1:14" x14ac:dyDescent="0.3">
      <c r="A7718" t="s">
        <v>1128</v>
      </c>
      <c r="B7718">
        <v>7716</v>
      </c>
      <c r="C7718">
        <v>18.850000000000001</v>
      </c>
      <c r="D7718">
        <f>SUMIF(E:E,Table1[[#This Row],[Item_Fat_Content]],N:N)</f>
        <v>6457454.3820000133</v>
      </c>
      <c r="E7718" t="s">
        <v>1608</v>
      </c>
      <c r="F7718">
        <v>6.8059155999999996E-2</v>
      </c>
      <c r="G7718" t="s">
        <v>12</v>
      </c>
      <c r="H7718">
        <v>120.34399999999999</v>
      </c>
      <c r="I7718" t="s">
        <v>13</v>
      </c>
      <c r="J7718">
        <v>1999</v>
      </c>
      <c r="K7718" t="s">
        <v>14</v>
      </c>
      <c r="L7718" t="s">
        <v>15</v>
      </c>
      <c r="M7718" t="s">
        <v>16</v>
      </c>
      <c r="N7718">
        <v>1797.66</v>
      </c>
    </row>
    <row r="7719" spans="1:14" x14ac:dyDescent="0.3">
      <c r="A7719" t="s">
        <v>181</v>
      </c>
      <c r="B7719">
        <v>7717</v>
      </c>
      <c r="C7719">
        <v>16.600000000000001</v>
      </c>
      <c r="D7719">
        <f>SUMIF(E:E,Table1[[#This Row],[Item_Fat_Content]],N:N)</f>
        <v>11904094.532999987</v>
      </c>
      <c r="E7719" t="s">
        <v>11</v>
      </c>
      <c r="F7719">
        <v>2.7573983E-2</v>
      </c>
      <c r="G7719" t="s">
        <v>30</v>
      </c>
      <c r="H7719">
        <v>176.6344</v>
      </c>
      <c r="I7719" t="s">
        <v>60</v>
      </c>
      <c r="J7719">
        <v>2004</v>
      </c>
      <c r="K7719" t="s">
        <v>49</v>
      </c>
      <c r="L7719" t="s">
        <v>43</v>
      </c>
      <c r="M7719" t="s">
        <v>16</v>
      </c>
      <c r="N7719">
        <v>2676.5160000000001</v>
      </c>
    </row>
    <row r="7720" spans="1:14" x14ac:dyDescent="0.3">
      <c r="A7720" t="s">
        <v>447</v>
      </c>
      <c r="B7720">
        <v>7718</v>
      </c>
      <c r="C7720">
        <v>12.5</v>
      </c>
      <c r="D7720">
        <f>SUMIF(E:E,Table1[[#This Row],[Item_Fat_Content]],N:N)</f>
        <v>11904094.532999987</v>
      </c>
      <c r="E7720" t="s">
        <v>70</v>
      </c>
      <c r="F7720">
        <v>0.103442268</v>
      </c>
      <c r="G7720" t="s">
        <v>30</v>
      </c>
      <c r="H7720">
        <v>170.84479999999999</v>
      </c>
      <c r="I7720" t="s">
        <v>48</v>
      </c>
      <c r="J7720">
        <v>1997</v>
      </c>
      <c r="K7720" t="s">
        <v>49</v>
      </c>
      <c r="L7720" t="s">
        <v>15</v>
      </c>
      <c r="M7720" t="s">
        <v>16</v>
      </c>
      <c r="N7720">
        <v>4942.8991999999998</v>
      </c>
    </row>
    <row r="7721" spans="1:14" x14ac:dyDescent="0.3">
      <c r="A7721" t="s">
        <v>667</v>
      </c>
      <c r="B7721">
        <v>7719</v>
      </c>
      <c r="C7721">
        <v>7.02</v>
      </c>
      <c r="D7721">
        <f>SUMIF(E:E,Table1[[#This Row],[Item_Fat_Content]],N:N)</f>
        <v>11904094.532999987</v>
      </c>
      <c r="E7721" t="s">
        <v>11</v>
      </c>
      <c r="F7721">
        <v>0</v>
      </c>
      <c r="G7721" t="s">
        <v>12</v>
      </c>
      <c r="H7721">
        <v>83.825000000000003</v>
      </c>
      <c r="I7721" t="s">
        <v>45</v>
      </c>
      <c r="J7721">
        <v>2007</v>
      </c>
      <c r="K7721" t="str">
        <f>K7720</f>
        <v>Small</v>
      </c>
      <c r="L7721" t="s">
        <v>43</v>
      </c>
      <c r="M7721" t="s">
        <v>16</v>
      </c>
      <c r="N7721">
        <v>1414.825</v>
      </c>
    </row>
    <row r="7722" spans="1:14" x14ac:dyDescent="0.3">
      <c r="A7722" t="s">
        <v>1332</v>
      </c>
      <c r="B7722">
        <v>7720</v>
      </c>
      <c r="C7722">
        <v>12.85</v>
      </c>
      <c r="D7722">
        <f>SUMIF(E:E,Table1[[#This Row],[Item_Fat_Content]],N:N)</f>
        <v>11904094.532999987</v>
      </c>
      <c r="E7722" t="s">
        <v>11</v>
      </c>
      <c r="F7722">
        <v>0.16831267799999999</v>
      </c>
      <c r="G7722" t="s">
        <v>41</v>
      </c>
      <c r="H7722">
        <v>45.905999999999999</v>
      </c>
      <c r="I7722" t="s">
        <v>31</v>
      </c>
      <c r="J7722">
        <v>1987</v>
      </c>
      <c r="K7722" t="s">
        <v>32</v>
      </c>
      <c r="L7722" t="s">
        <v>21</v>
      </c>
      <c r="M7722" t="s">
        <v>16</v>
      </c>
      <c r="N7722">
        <v>885.51400000000001</v>
      </c>
    </row>
    <row r="7723" spans="1:14" x14ac:dyDescent="0.3">
      <c r="A7723" t="s">
        <v>1221</v>
      </c>
      <c r="B7723">
        <v>7721</v>
      </c>
      <c r="C7723">
        <v>7.8550000000000004</v>
      </c>
      <c r="D7723">
        <f>SUMIF(E:E,Table1[[#This Row],[Item_Fat_Content]],N:N)</f>
        <v>6457454.3820000133</v>
      </c>
      <c r="E7723" t="s">
        <v>1608</v>
      </c>
      <c r="F7723">
        <v>0.16220551599999999</v>
      </c>
      <c r="G7723" t="s">
        <v>34</v>
      </c>
      <c r="H7723">
        <v>36.284799999999997</v>
      </c>
      <c r="I7723" t="s">
        <v>20</v>
      </c>
      <c r="J7723">
        <v>2009</v>
      </c>
      <c r="K7723" t="s">
        <v>14</v>
      </c>
      <c r="L7723" t="s">
        <v>21</v>
      </c>
      <c r="M7723" t="s">
        <v>22</v>
      </c>
      <c r="N7723">
        <v>1155.8288</v>
      </c>
    </row>
    <row r="7724" spans="1:14" x14ac:dyDescent="0.3">
      <c r="A7724" t="s">
        <v>1299</v>
      </c>
      <c r="B7724">
        <v>7722</v>
      </c>
      <c r="C7724">
        <v>19.350000000000001</v>
      </c>
      <c r="D7724">
        <f>SUMIF(E:E,Table1[[#This Row],[Item_Fat_Content]],N:N)</f>
        <v>229576.49539999999</v>
      </c>
      <c r="E7724" t="s">
        <v>18</v>
      </c>
      <c r="F7724">
        <v>7.6744561000000003E-2</v>
      </c>
      <c r="G7724" t="s">
        <v>36</v>
      </c>
      <c r="H7724">
        <v>113.45180000000001</v>
      </c>
      <c r="I7724" t="s">
        <v>60</v>
      </c>
      <c r="J7724">
        <v>2004</v>
      </c>
      <c r="K7724" t="s">
        <v>49</v>
      </c>
      <c r="L7724" t="s">
        <v>43</v>
      </c>
      <c r="M7724" t="s">
        <v>16</v>
      </c>
      <c r="N7724">
        <v>1593.9251999999999</v>
      </c>
    </row>
    <row r="7725" spans="1:14" x14ac:dyDescent="0.3">
      <c r="A7725" t="s">
        <v>424</v>
      </c>
      <c r="B7725">
        <v>7723</v>
      </c>
      <c r="C7725">
        <v>17.5</v>
      </c>
      <c r="D7725">
        <f>SUMIF(E:E,Table1[[#This Row],[Item_Fat_Content]],N:N)</f>
        <v>11904094.532999987</v>
      </c>
      <c r="E7725" t="s">
        <v>11</v>
      </c>
      <c r="F7725">
        <v>1.5591925E-2</v>
      </c>
      <c r="G7725" t="s">
        <v>26</v>
      </c>
      <c r="H7725">
        <v>184.82660000000001</v>
      </c>
      <c r="I7725" t="s">
        <v>42</v>
      </c>
      <c r="J7725">
        <v>2002</v>
      </c>
      <c r="K7725" t="str">
        <f t="shared" ref="K7725:K7726" si="601">K7724</f>
        <v>Small</v>
      </c>
      <c r="L7725" t="s">
        <v>43</v>
      </c>
      <c r="M7725" t="s">
        <v>16</v>
      </c>
      <c r="N7725">
        <v>2766.3989999999999</v>
      </c>
    </row>
    <row r="7726" spans="1:14" x14ac:dyDescent="0.3">
      <c r="A7726" t="s">
        <v>776</v>
      </c>
      <c r="B7726">
        <v>7724</v>
      </c>
      <c r="C7726">
        <v>17.75</v>
      </c>
      <c r="D7726">
        <f>SUMIF(E:E,Table1[[#This Row],[Item_Fat_Content]],N:N)</f>
        <v>6457454.3820000133</v>
      </c>
      <c r="E7726" t="s">
        <v>1608</v>
      </c>
      <c r="F7726">
        <v>6.7639697999999998E-2</v>
      </c>
      <c r="G7726" t="s">
        <v>34</v>
      </c>
      <c r="H7726">
        <v>187.624</v>
      </c>
      <c r="I7726" t="s">
        <v>42</v>
      </c>
      <c r="J7726">
        <v>2002</v>
      </c>
      <c r="K7726" t="str">
        <f t="shared" si="601"/>
        <v>Small</v>
      </c>
      <c r="L7726" t="s">
        <v>43</v>
      </c>
      <c r="M7726" t="s">
        <v>16</v>
      </c>
      <c r="N7726">
        <v>1491.3920000000001</v>
      </c>
    </row>
    <row r="7727" spans="1:14" x14ac:dyDescent="0.3">
      <c r="A7727" t="s">
        <v>1460</v>
      </c>
      <c r="B7727">
        <v>7725</v>
      </c>
      <c r="C7727">
        <v>13.15</v>
      </c>
      <c r="D7727">
        <f>SUMIF(E:E,Table1[[#This Row],[Item_Fat_Content]],N:N)</f>
        <v>11904094.532999987</v>
      </c>
      <c r="E7727" t="s">
        <v>11</v>
      </c>
      <c r="F7727">
        <v>5.6516756000000001E-2</v>
      </c>
      <c r="G7727" t="s">
        <v>19</v>
      </c>
      <c r="H7727">
        <v>143.4812</v>
      </c>
      <c r="I7727" t="s">
        <v>13</v>
      </c>
      <c r="J7727">
        <v>1999</v>
      </c>
      <c r="K7727" t="s">
        <v>14</v>
      </c>
      <c r="L7727" t="s">
        <v>15</v>
      </c>
      <c r="M7727" t="s">
        <v>16</v>
      </c>
      <c r="N7727">
        <v>854.88720000000001</v>
      </c>
    </row>
    <row r="7728" spans="1:14" x14ac:dyDescent="0.3">
      <c r="A7728" t="s">
        <v>258</v>
      </c>
      <c r="B7728">
        <v>7726</v>
      </c>
      <c r="C7728">
        <v>5.3650000000000002</v>
      </c>
      <c r="D7728">
        <f>SUMIF(E:E,Table1[[#This Row],[Item_Fat_Content]],N:N)</f>
        <v>6457454.3820000133</v>
      </c>
      <c r="E7728" t="s">
        <v>1608</v>
      </c>
      <c r="F7728">
        <v>0.14021376199999999</v>
      </c>
      <c r="G7728" t="s">
        <v>259</v>
      </c>
      <c r="H7728">
        <v>173.7764</v>
      </c>
      <c r="I7728" t="s">
        <v>60</v>
      </c>
      <c r="J7728">
        <v>2004</v>
      </c>
      <c r="K7728" t="s">
        <v>49</v>
      </c>
      <c r="L7728" t="s">
        <v>43</v>
      </c>
      <c r="M7728" t="s">
        <v>16</v>
      </c>
      <c r="N7728">
        <v>4637.9628000000002</v>
      </c>
    </row>
    <row r="7729" spans="1:14" x14ac:dyDescent="0.3">
      <c r="A7729" t="s">
        <v>1542</v>
      </c>
      <c r="B7729">
        <v>7727</v>
      </c>
      <c r="C7729">
        <v>13.1</v>
      </c>
      <c r="D7729">
        <f>SUMIF(E:E,Table1[[#This Row],[Item_Fat_Content]],N:N)</f>
        <v>11904094.532999987</v>
      </c>
      <c r="E7729" t="s">
        <v>11</v>
      </c>
      <c r="F7729">
        <v>6.0750070000000003E-3</v>
      </c>
      <c r="G7729" t="s">
        <v>41</v>
      </c>
      <c r="H7729">
        <v>187.5898</v>
      </c>
      <c r="I7729" t="s">
        <v>42</v>
      </c>
      <c r="J7729">
        <v>2002</v>
      </c>
      <c r="K7729" t="str">
        <f t="shared" ref="K7729:K7730" si="602">K7728</f>
        <v>Small</v>
      </c>
      <c r="L7729" t="s">
        <v>43</v>
      </c>
      <c r="M7729" t="s">
        <v>16</v>
      </c>
      <c r="N7729">
        <v>2432.1673999999998</v>
      </c>
    </row>
    <row r="7730" spans="1:14" x14ac:dyDescent="0.3">
      <c r="A7730" t="s">
        <v>319</v>
      </c>
      <c r="B7730">
        <v>7728</v>
      </c>
      <c r="C7730">
        <v>7.0750000000000002</v>
      </c>
      <c r="D7730">
        <f>SUMIF(E:E,Table1[[#This Row],[Item_Fat_Content]],N:N)</f>
        <v>11904094.532999987</v>
      </c>
      <c r="E7730" t="s">
        <v>11</v>
      </c>
      <c r="F7730">
        <v>2.2612742000000002E-2</v>
      </c>
      <c r="G7730" t="s">
        <v>41</v>
      </c>
      <c r="H7730">
        <v>97.006799999999998</v>
      </c>
      <c r="I7730" t="s">
        <v>42</v>
      </c>
      <c r="J7730">
        <v>2002</v>
      </c>
      <c r="K7730" t="str">
        <f t="shared" si="602"/>
        <v>Small</v>
      </c>
      <c r="L7730" t="s">
        <v>43</v>
      </c>
      <c r="M7730" t="s">
        <v>16</v>
      </c>
      <c r="N7730">
        <v>1944.136</v>
      </c>
    </row>
    <row r="7731" spans="1:14" x14ac:dyDescent="0.3">
      <c r="A7731" t="s">
        <v>793</v>
      </c>
      <c r="B7731">
        <v>7729</v>
      </c>
      <c r="C7731">
        <v>9.3000000000000007</v>
      </c>
      <c r="D7731">
        <f>SUMIF(E:E,Table1[[#This Row],[Item_Fat_Content]],N:N)</f>
        <v>11904094.532999987</v>
      </c>
      <c r="E7731" t="s">
        <v>11</v>
      </c>
      <c r="F7731">
        <v>6.6770663999999993E-2</v>
      </c>
      <c r="G7731" t="s">
        <v>41</v>
      </c>
      <c r="H7731">
        <v>180.5292</v>
      </c>
      <c r="I7731" t="s">
        <v>60</v>
      </c>
      <c r="J7731">
        <v>2004</v>
      </c>
      <c r="K7731" t="s">
        <v>49</v>
      </c>
      <c r="L7731" t="s">
        <v>43</v>
      </c>
      <c r="M7731" t="s">
        <v>16</v>
      </c>
      <c r="N7731">
        <v>2189.1504</v>
      </c>
    </row>
    <row r="7732" spans="1:14" x14ac:dyDescent="0.3">
      <c r="A7732" t="s">
        <v>1340</v>
      </c>
      <c r="B7732">
        <v>7730</v>
      </c>
      <c r="C7732">
        <v>12.3</v>
      </c>
      <c r="D7732">
        <f>SUMIF(E:E,Table1[[#This Row],[Item_Fat_Content]],N:N)</f>
        <v>11904094.532999987</v>
      </c>
      <c r="E7732" t="s">
        <v>11</v>
      </c>
      <c r="F7732">
        <v>0.18625085199999999</v>
      </c>
      <c r="G7732" t="s">
        <v>34</v>
      </c>
      <c r="H7732">
        <v>37.287399999999998</v>
      </c>
      <c r="I7732" t="s">
        <v>27</v>
      </c>
      <c r="J7732">
        <v>1998</v>
      </c>
      <c r="K7732" t="str">
        <f>K7731</f>
        <v>Small</v>
      </c>
      <c r="L7732" t="s">
        <v>21</v>
      </c>
      <c r="M7732" t="s">
        <v>28</v>
      </c>
      <c r="N7732">
        <v>176.43700000000001</v>
      </c>
    </row>
    <row r="7733" spans="1:14" x14ac:dyDescent="0.3">
      <c r="A7733" t="s">
        <v>40</v>
      </c>
      <c r="B7733">
        <v>7731</v>
      </c>
      <c r="C7733">
        <v>16.2</v>
      </c>
      <c r="D7733">
        <f>SUMIF(E:E,Table1[[#This Row],[Item_Fat_Content]],N:N)</f>
        <v>6457454.3820000133</v>
      </c>
      <c r="E7733" t="s">
        <v>1608</v>
      </c>
      <c r="F7733">
        <v>1.6639482000000001E-2</v>
      </c>
      <c r="G7733" t="s">
        <v>41</v>
      </c>
      <c r="H7733">
        <v>95.872600000000006</v>
      </c>
      <c r="I7733" t="s">
        <v>31</v>
      </c>
      <c r="J7733">
        <v>1987</v>
      </c>
      <c r="K7733" t="s">
        <v>32</v>
      </c>
      <c r="L7733" t="s">
        <v>21</v>
      </c>
      <c r="M7733" t="s">
        <v>16</v>
      </c>
      <c r="N7733">
        <v>1076.5986</v>
      </c>
    </row>
    <row r="7734" spans="1:14" x14ac:dyDescent="0.3">
      <c r="A7734" t="s">
        <v>1152</v>
      </c>
      <c r="B7734">
        <v>7732</v>
      </c>
      <c r="C7734">
        <v>18.850000000000001</v>
      </c>
      <c r="D7734">
        <f>SUMIF(E:E,Table1[[#This Row],[Item_Fat_Content]],N:N)</f>
        <v>11904094.532999987</v>
      </c>
      <c r="E7734" t="s">
        <v>11</v>
      </c>
      <c r="F7734">
        <v>4.0599963000000003E-2</v>
      </c>
      <c r="G7734" t="s">
        <v>30</v>
      </c>
      <c r="H7734">
        <v>244.01439999999999</v>
      </c>
      <c r="I7734" t="s">
        <v>45</v>
      </c>
      <c r="J7734">
        <v>2007</v>
      </c>
      <c r="K7734" t="str">
        <f>K7733</f>
        <v>High</v>
      </c>
      <c r="L7734" t="s">
        <v>43</v>
      </c>
      <c r="M7734" t="s">
        <v>16</v>
      </c>
      <c r="N7734">
        <v>5635.3311999999996</v>
      </c>
    </row>
    <row r="7735" spans="1:14" x14ac:dyDescent="0.3">
      <c r="A7735" t="s">
        <v>1527</v>
      </c>
      <c r="B7735">
        <v>7733</v>
      </c>
      <c r="C7735">
        <v>8.01</v>
      </c>
      <c r="D7735">
        <f>SUMIF(E:E,Table1[[#This Row],[Item_Fat_Content]],N:N)</f>
        <v>11904094.532999987</v>
      </c>
      <c r="E7735" t="s">
        <v>11</v>
      </c>
      <c r="F7735">
        <v>7.0533747999999993E-2</v>
      </c>
      <c r="G7735" t="s">
        <v>58</v>
      </c>
      <c r="H7735">
        <v>34.2532</v>
      </c>
      <c r="I7735" t="s">
        <v>20</v>
      </c>
      <c r="J7735">
        <v>2009</v>
      </c>
      <c r="K7735" t="s">
        <v>14</v>
      </c>
      <c r="L7735" t="s">
        <v>21</v>
      </c>
      <c r="M7735" t="s">
        <v>22</v>
      </c>
      <c r="N7735">
        <v>467.39159999999998</v>
      </c>
    </row>
    <row r="7736" spans="1:14" x14ac:dyDescent="0.3">
      <c r="A7736" t="s">
        <v>1002</v>
      </c>
      <c r="B7736">
        <v>7734</v>
      </c>
      <c r="C7736">
        <f t="shared" ref="C7736:C7737" si="603">C7735</f>
        <v>8.01</v>
      </c>
      <c r="D7736">
        <f>SUMIF(E:E,Table1[[#This Row],[Item_Fat_Content]],N:N)</f>
        <v>6457454.3820000133</v>
      </c>
      <c r="E7736" t="s">
        <v>1608</v>
      </c>
      <c r="F7736">
        <v>1.251245E-2</v>
      </c>
      <c r="G7736" t="s">
        <v>36</v>
      </c>
      <c r="H7736">
        <v>38.747999999999998</v>
      </c>
      <c r="I7736" t="s">
        <v>65</v>
      </c>
      <c r="J7736">
        <v>1985</v>
      </c>
      <c r="K7736" t="s">
        <v>49</v>
      </c>
      <c r="L7736" t="s">
        <v>15</v>
      </c>
      <c r="M7736" t="s">
        <v>28</v>
      </c>
      <c r="N7736">
        <v>79.896000000000001</v>
      </c>
    </row>
    <row r="7737" spans="1:14" x14ac:dyDescent="0.3">
      <c r="A7737" t="s">
        <v>25</v>
      </c>
      <c r="B7737">
        <v>7735</v>
      </c>
      <c r="C7737">
        <f t="shared" si="603"/>
        <v>8.01</v>
      </c>
      <c r="D7737">
        <f>SUMIF(E:E,Table1[[#This Row],[Item_Fat_Content]],N:N)</f>
        <v>6457454.3820000133</v>
      </c>
      <c r="E7737" t="s">
        <v>1608</v>
      </c>
      <c r="F7737">
        <v>2.2807826E-2</v>
      </c>
      <c r="G7737" t="s">
        <v>26</v>
      </c>
      <c r="H7737">
        <v>183.495</v>
      </c>
      <c r="I7737" t="s">
        <v>38</v>
      </c>
      <c r="J7737">
        <v>1985</v>
      </c>
      <c r="K7737" t="s">
        <v>14</v>
      </c>
      <c r="L7737" t="s">
        <v>21</v>
      </c>
      <c r="M7737" t="s">
        <v>39</v>
      </c>
      <c r="N7737">
        <v>4577.375</v>
      </c>
    </row>
    <row r="7738" spans="1:14" x14ac:dyDescent="0.3">
      <c r="A7738" t="s">
        <v>1558</v>
      </c>
      <c r="B7738">
        <v>7736</v>
      </c>
      <c r="C7738">
        <v>17.350000000000001</v>
      </c>
      <c r="D7738">
        <f>SUMIF(E:E,Table1[[#This Row],[Item_Fat_Content]],N:N)</f>
        <v>6457454.3820000133</v>
      </c>
      <c r="E7738" t="s">
        <v>1608</v>
      </c>
      <c r="F7738">
        <v>4.1474232E-2</v>
      </c>
      <c r="G7738" t="s">
        <v>41</v>
      </c>
      <c r="H7738">
        <v>93.080399999999997</v>
      </c>
      <c r="I7738" t="s">
        <v>48</v>
      </c>
      <c r="J7738">
        <v>1997</v>
      </c>
      <c r="K7738" t="s">
        <v>49</v>
      </c>
      <c r="L7738" t="s">
        <v>15</v>
      </c>
      <c r="M7738" t="s">
        <v>16</v>
      </c>
      <c r="N7738">
        <v>826.92359999999996</v>
      </c>
    </row>
    <row r="7739" spans="1:14" x14ac:dyDescent="0.3">
      <c r="A7739" t="s">
        <v>1135</v>
      </c>
      <c r="B7739">
        <v>7737</v>
      </c>
      <c r="C7739">
        <f>C7738</f>
        <v>17.350000000000001</v>
      </c>
      <c r="D7739">
        <f>SUMIF(E:E,Table1[[#This Row],[Item_Fat_Content]],N:N)</f>
        <v>6457454.3820000133</v>
      </c>
      <c r="E7739" t="s">
        <v>1608</v>
      </c>
      <c r="F7739">
        <v>5.5289464000000003E-2</v>
      </c>
      <c r="G7739" t="s">
        <v>78</v>
      </c>
      <c r="H7739">
        <v>222.50880000000001</v>
      </c>
      <c r="I7739" t="s">
        <v>38</v>
      </c>
      <c r="J7739">
        <v>1985</v>
      </c>
      <c r="K7739" t="s">
        <v>14</v>
      </c>
      <c r="L7739" t="s">
        <v>21</v>
      </c>
      <c r="M7739" t="s">
        <v>39</v>
      </c>
      <c r="N7739">
        <v>7158.6815999999999</v>
      </c>
    </row>
    <row r="7740" spans="1:14" x14ac:dyDescent="0.3">
      <c r="A7740" t="s">
        <v>243</v>
      </c>
      <c r="B7740">
        <v>7738</v>
      </c>
      <c r="C7740">
        <v>14.65</v>
      </c>
      <c r="D7740">
        <f>SUMIF(E:E,Table1[[#This Row],[Item_Fat_Content]],N:N)</f>
        <v>11904094.532999987</v>
      </c>
      <c r="E7740" t="s">
        <v>11</v>
      </c>
      <c r="F7740">
        <v>8.3698962000000002E-2</v>
      </c>
      <c r="G7740" t="s">
        <v>30</v>
      </c>
      <c r="H7740">
        <v>163.45519999999999</v>
      </c>
      <c r="I7740" t="s">
        <v>20</v>
      </c>
      <c r="J7740">
        <v>2009</v>
      </c>
      <c r="K7740" t="s">
        <v>14</v>
      </c>
      <c r="L7740" t="s">
        <v>21</v>
      </c>
      <c r="M7740" t="s">
        <v>22</v>
      </c>
      <c r="N7740">
        <v>2599.2831999999999</v>
      </c>
    </row>
    <row r="7741" spans="1:14" x14ac:dyDescent="0.3">
      <c r="A7741" t="s">
        <v>591</v>
      </c>
      <c r="B7741">
        <v>7739</v>
      </c>
      <c r="C7741">
        <v>12.8</v>
      </c>
      <c r="D7741">
        <f>SUMIF(E:E,Table1[[#This Row],[Item_Fat_Content]],N:N)</f>
        <v>11904094.532999987</v>
      </c>
      <c r="E7741" t="s">
        <v>11</v>
      </c>
      <c r="F7741">
        <v>7.6045655000000004E-2</v>
      </c>
      <c r="G7741" t="s">
        <v>26</v>
      </c>
      <c r="H7741">
        <v>96.540999999999997</v>
      </c>
      <c r="I7741" t="s">
        <v>60</v>
      </c>
      <c r="J7741">
        <v>2004</v>
      </c>
      <c r="K7741" t="s">
        <v>49</v>
      </c>
      <c r="L7741" t="s">
        <v>43</v>
      </c>
      <c r="M7741" t="s">
        <v>16</v>
      </c>
      <c r="N7741">
        <v>3765.0990000000002</v>
      </c>
    </row>
    <row r="7742" spans="1:14" x14ac:dyDescent="0.3">
      <c r="A7742" t="s">
        <v>1559</v>
      </c>
      <c r="B7742">
        <v>7740</v>
      </c>
      <c r="C7742">
        <f>C7741</f>
        <v>12.8</v>
      </c>
      <c r="D7742">
        <f>SUMIF(E:E,Table1[[#This Row],[Item_Fat_Content]],N:N)</f>
        <v>11904094.532999987</v>
      </c>
      <c r="E7742" t="s">
        <v>11</v>
      </c>
      <c r="F7742">
        <v>0.116366304</v>
      </c>
      <c r="G7742" t="s">
        <v>56</v>
      </c>
      <c r="H7742">
        <v>158.363</v>
      </c>
      <c r="I7742" t="s">
        <v>38</v>
      </c>
      <c r="J7742">
        <v>1985</v>
      </c>
      <c r="K7742" t="s">
        <v>14</v>
      </c>
      <c r="L7742" t="s">
        <v>21</v>
      </c>
      <c r="M7742" t="s">
        <v>39</v>
      </c>
      <c r="N7742">
        <v>4068.038</v>
      </c>
    </row>
    <row r="7743" spans="1:14" x14ac:dyDescent="0.3">
      <c r="A7743" t="s">
        <v>917</v>
      </c>
      <c r="B7743">
        <v>7741</v>
      </c>
      <c r="C7743">
        <v>6.65</v>
      </c>
      <c r="D7743">
        <f>SUMIF(E:E,Table1[[#This Row],[Item_Fat_Content]],N:N)</f>
        <v>11904094.532999987</v>
      </c>
      <c r="E7743" t="s">
        <v>11</v>
      </c>
      <c r="F7743">
        <v>5.3279839000000002E-2</v>
      </c>
      <c r="G7743" t="s">
        <v>73</v>
      </c>
      <c r="H7743">
        <v>147.77340000000001</v>
      </c>
      <c r="I7743" t="s">
        <v>60</v>
      </c>
      <c r="J7743">
        <v>2004</v>
      </c>
      <c r="K7743" t="s">
        <v>49</v>
      </c>
      <c r="L7743" t="s">
        <v>43</v>
      </c>
      <c r="M7743" t="s">
        <v>16</v>
      </c>
      <c r="N7743">
        <v>2078.6275999999998</v>
      </c>
    </row>
    <row r="7744" spans="1:14" x14ac:dyDescent="0.3">
      <c r="A7744" t="s">
        <v>1605</v>
      </c>
      <c r="B7744">
        <v>7742</v>
      </c>
      <c r="C7744">
        <v>6.6749999999999998</v>
      </c>
      <c r="D7744">
        <f>SUMIF(E:E,Table1[[#This Row],[Item_Fat_Content]],N:N)</f>
        <v>11904094.532999987</v>
      </c>
      <c r="E7744" t="s">
        <v>11</v>
      </c>
      <c r="F7744">
        <v>2.1648305E-2</v>
      </c>
      <c r="G7744" t="s">
        <v>30</v>
      </c>
      <c r="H7744">
        <v>35.687399999999997</v>
      </c>
      <c r="I7744" t="s">
        <v>31</v>
      </c>
      <c r="J7744">
        <v>1987</v>
      </c>
      <c r="K7744" t="s">
        <v>32</v>
      </c>
      <c r="L7744" t="s">
        <v>21</v>
      </c>
      <c r="M7744" t="s">
        <v>16</v>
      </c>
      <c r="N7744">
        <v>952.75980000000004</v>
      </c>
    </row>
    <row r="7745" spans="1:14" x14ac:dyDescent="0.3">
      <c r="A7745" t="s">
        <v>154</v>
      </c>
      <c r="B7745">
        <v>7743</v>
      </c>
      <c r="C7745">
        <v>6.69</v>
      </c>
      <c r="D7745">
        <f>SUMIF(E:E,Table1[[#This Row],[Item_Fat_Content]],N:N)</f>
        <v>6457454.3820000133</v>
      </c>
      <c r="E7745" t="s">
        <v>1608</v>
      </c>
      <c r="F7745">
        <v>3.7060755000000001E-2</v>
      </c>
      <c r="G7745" t="s">
        <v>24</v>
      </c>
      <c r="H7745">
        <v>176.83699999999999</v>
      </c>
      <c r="I7745" t="s">
        <v>20</v>
      </c>
      <c r="J7745">
        <v>2009</v>
      </c>
      <c r="K7745" t="s">
        <v>14</v>
      </c>
      <c r="L7745" t="s">
        <v>21</v>
      </c>
      <c r="M7745" t="s">
        <v>22</v>
      </c>
      <c r="N7745">
        <v>1411.4960000000001</v>
      </c>
    </row>
    <row r="7746" spans="1:14" x14ac:dyDescent="0.3">
      <c r="A7746" t="s">
        <v>333</v>
      </c>
      <c r="B7746">
        <v>7744</v>
      </c>
      <c r="C7746">
        <f>C7745</f>
        <v>6.69</v>
      </c>
      <c r="D7746">
        <f>SUMIF(E:E,Table1[[#This Row],[Item_Fat_Content]],N:N)</f>
        <v>6457454.3820000133</v>
      </c>
      <c r="E7746" t="s">
        <v>1608</v>
      </c>
      <c r="F7746">
        <v>0.22460739900000001</v>
      </c>
      <c r="G7746" t="s">
        <v>34</v>
      </c>
      <c r="H7746">
        <v>223.1404</v>
      </c>
      <c r="I7746" t="s">
        <v>65</v>
      </c>
      <c r="J7746">
        <v>1985</v>
      </c>
      <c r="K7746" t="s">
        <v>49</v>
      </c>
      <c r="L7746" t="s">
        <v>15</v>
      </c>
      <c r="M7746" t="s">
        <v>28</v>
      </c>
      <c r="N7746">
        <v>450.08080000000001</v>
      </c>
    </row>
    <row r="7747" spans="1:14" x14ac:dyDescent="0.3">
      <c r="A7747" t="s">
        <v>1059</v>
      </c>
      <c r="B7747">
        <v>7745</v>
      </c>
      <c r="C7747">
        <v>7.6</v>
      </c>
      <c r="D7747">
        <f>SUMIF(E:E,Table1[[#This Row],[Item_Fat_Content]],N:N)</f>
        <v>229576.49539999999</v>
      </c>
      <c r="E7747" t="s">
        <v>18</v>
      </c>
      <c r="F7747">
        <v>0.14269958799999999</v>
      </c>
      <c r="G7747" t="s">
        <v>116</v>
      </c>
      <c r="H7747">
        <v>171.7448</v>
      </c>
      <c r="I7747" t="s">
        <v>42</v>
      </c>
      <c r="J7747">
        <v>2002</v>
      </c>
      <c r="K7747" t="str">
        <f>K7746</f>
        <v>Small</v>
      </c>
      <c r="L7747" t="s">
        <v>43</v>
      </c>
      <c r="M7747" t="s">
        <v>16</v>
      </c>
      <c r="N7747">
        <v>4431.5648000000001</v>
      </c>
    </row>
    <row r="7748" spans="1:14" x14ac:dyDescent="0.3">
      <c r="A7748" t="s">
        <v>852</v>
      </c>
      <c r="B7748">
        <v>7746</v>
      </c>
      <c r="C7748">
        <v>7.51</v>
      </c>
      <c r="D7748">
        <f>SUMIF(E:E,Table1[[#This Row],[Item_Fat_Content]],N:N)</f>
        <v>11904094.532999987</v>
      </c>
      <c r="E7748" t="s">
        <v>11</v>
      </c>
      <c r="F7748">
        <v>0.103726639</v>
      </c>
      <c r="G7748" t="s">
        <v>36</v>
      </c>
      <c r="H7748">
        <v>110.6544</v>
      </c>
      <c r="I7748" t="s">
        <v>31</v>
      </c>
      <c r="J7748">
        <v>1987</v>
      </c>
      <c r="K7748" t="s">
        <v>32</v>
      </c>
      <c r="L7748" t="s">
        <v>21</v>
      </c>
      <c r="M7748" t="s">
        <v>16</v>
      </c>
      <c r="N7748">
        <v>1901.5247999999999</v>
      </c>
    </row>
    <row r="7749" spans="1:14" x14ac:dyDescent="0.3">
      <c r="A7749" t="s">
        <v>1093</v>
      </c>
      <c r="B7749">
        <v>7747</v>
      </c>
      <c r="C7749">
        <f t="shared" ref="C7749:C7750" si="604">C7748</f>
        <v>7.51</v>
      </c>
      <c r="D7749">
        <f>SUMIF(E:E,Table1[[#This Row],[Item_Fat_Content]],N:N)</f>
        <v>6457454.3820000133</v>
      </c>
      <c r="E7749" t="s">
        <v>1608</v>
      </c>
      <c r="F7749">
        <v>0.15842451599999999</v>
      </c>
      <c r="G7749" t="s">
        <v>26</v>
      </c>
      <c r="H7749">
        <v>62.419400000000003</v>
      </c>
      <c r="I7749" t="s">
        <v>38</v>
      </c>
      <c r="J7749">
        <v>1985</v>
      </c>
      <c r="K7749" t="s">
        <v>14</v>
      </c>
      <c r="L7749" t="s">
        <v>21</v>
      </c>
      <c r="M7749" t="s">
        <v>39</v>
      </c>
      <c r="N7749">
        <v>2291.0178000000001</v>
      </c>
    </row>
    <row r="7750" spans="1:14" x14ac:dyDescent="0.3">
      <c r="A7750" t="s">
        <v>1552</v>
      </c>
      <c r="B7750">
        <v>7748</v>
      </c>
      <c r="C7750">
        <f t="shared" si="604"/>
        <v>7.51</v>
      </c>
      <c r="D7750">
        <f>SUMIF(E:E,Table1[[#This Row],[Item_Fat_Content]],N:N)</f>
        <v>6457454.3820000133</v>
      </c>
      <c r="E7750" t="s">
        <v>1608</v>
      </c>
      <c r="F7750">
        <v>8.2341170000000005E-2</v>
      </c>
      <c r="G7750" t="s">
        <v>24</v>
      </c>
      <c r="H7750">
        <v>185.76079999999999</v>
      </c>
      <c r="I7750" t="s">
        <v>65</v>
      </c>
      <c r="J7750">
        <v>1985</v>
      </c>
      <c r="K7750" t="s">
        <v>49</v>
      </c>
      <c r="L7750" t="s">
        <v>15</v>
      </c>
      <c r="M7750" t="s">
        <v>28</v>
      </c>
      <c r="N7750">
        <v>1470.0863999999999</v>
      </c>
    </row>
    <row r="7751" spans="1:14" x14ac:dyDescent="0.3">
      <c r="A7751" t="s">
        <v>1532</v>
      </c>
      <c r="B7751">
        <v>7749</v>
      </c>
      <c r="C7751">
        <v>11</v>
      </c>
      <c r="D7751">
        <f>SUMIF(E:E,Table1[[#This Row],[Item_Fat_Content]],N:N)</f>
        <v>6457454.3820000133</v>
      </c>
      <c r="E7751" t="s">
        <v>1608</v>
      </c>
      <c r="F7751">
        <v>8.7847141000000004E-2</v>
      </c>
      <c r="G7751" t="s">
        <v>41</v>
      </c>
      <c r="H7751">
        <v>156.863</v>
      </c>
      <c r="I7751" t="s">
        <v>48</v>
      </c>
      <c r="J7751">
        <v>1997</v>
      </c>
      <c r="K7751" t="s">
        <v>49</v>
      </c>
      <c r="L7751" t="s">
        <v>15</v>
      </c>
      <c r="M7751" t="s">
        <v>16</v>
      </c>
      <c r="N7751">
        <v>2972.797</v>
      </c>
    </row>
    <row r="7752" spans="1:14" x14ac:dyDescent="0.3">
      <c r="A7752" t="s">
        <v>286</v>
      </c>
      <c r="B7752">
        <v>7750</v>
      </c>
      <c r="C7752">
        <f>C7751</f>
        <v>11</v>
      </c>
      <c r="D7752">
        <f>SUMIF(E:E,Table1[[#This Row],[Item_Fat_Content]],N:N)</f>
        <v>11904094.532999987</v>
      </c>
      <c r="E7752" t="s">
        <v>11</v>
      </c>
      <c r="F7752">
        <v>0.158562708</v>
      </c>
      <c r="G7752" t="s">
        <v>30</v>
      </c>
      <c r="H7752">
        <v>194.71100000000001</v>
      </c>
      <c r="I7752" t="s">
        <v>65</v>
      </c>
      <c r="J7752">
        <v>1985</v>
      </c>
      <c r="K7752" t="s">
        <v>49</v>
      </c>
      <c r="L7752" t="s">
        <v>15</v>
      </c>
      <c r="M7752" t="s">
        <v>28</v>
      </c>
      <c r="N7752">
        <v>196.411</v>
      </c>
    </row>
    <row r="7753" spans="1:14" x14ac:dyDescent="0.3">
      <c r="A7753" t="s">
        <v>625</v>
      </c>
      <c r="B7753">
        <v>7751</v>
      </c>
      <c r="C7753">
        <v>17.25</v>
      </c>
      <c r="D7753">
        <f>SUMIF(E:E,Table1[[#This Row],[Item_Fat_Content]],N:N)</f>
        <v>229576.49539999999</v>
      </c>
      <c r="E7753" t="s">
        <v>18</v>
      </c>
      <c r="F7753">
        <v>4.7458753999999999E-2</v>
      </c>
      <c r="G7753" t="s">
        <v>36</v>
      </c>
      <c r="H7753">
        <v>95.806799999999996</v>
      </c>
      <c r="I7753" t="s">
        <v>20</v>
      </c>
      <c r="J7753">
        <v>2009</v>
      </c>
      <c r="K7753" t="s">
        <v>14</v>
      </c>
      <c r="L7753" t="s">
        <v>21</v>
      </c>
      <c r="M7753" t="s">
        <v>22</v>
      </c>
      <c r="N7753">
        <v>1263.6884</v>
      </c>
    </row>
    <row r="7754" spans="1:14" x14ac:dyDescent="0.3">
      <c r="A7754" t="s">
        <v>542</v>
      </c>
      <c r="B7754">
        <v>7752</v>
      </c>
      <c r="C7754">
        <f t="shared" ref="C7754:C7755" si="605">C7753</f>
        <v>17.25</v>
      </c>
      <c r="D7754">
        <f>SUMIF(E:E,Table1[[#This Row],[Item_Fat_Content]],N:N)</f>
        <v>11904094.532999987</v>
      </c>
      <c r="E7754" t="s">
        <v>11</v>
      </c>
      <c r="F7754">
        <v>1.5385856999999999E-2</v>
      </c>
      <c r="G7754" t="s">
        <v>41</v>
      </c>
      <c r="H7754">
        <v>208.99279999999999</v>
      </c>
      <c r="I7754" t="s">
        <v>38</v>
      </c>
      <c r="J7754">
        <v>1985</v>
      </c>
      <c r="K7754" t="s">
        <v>14</v>
      </c>
      <c r="L7754" t="s">
        <v>21</v>
      </c>
      <c r="M7754" t="s">
        <v>39</v>
      </c>
      <c r="N7754">
        <v>9678.0687999999991</v>
      </c>
    </row>
    <row r="7755" spans="1:14" x14ac:dyDescent="0.3">
      <c r="A7755" t="s">
        <v>1282</v>
      </c>
      <c r="B7755">
        <v>7753</v>
      </c>
      <c r="C7755">
        <f t="shared" si="605"/>
        <v>17.25</v>
      </c>
      <c r="D7755">
        <f>SUMIF(E:E,Table1[[#This Row],[Item_Fat_Content]],N:N)</f>
        <v>11904094.532999987</v>
      </c>
      <c r="E7755" t="s">
        <v>11</v>
      </c>
      <c r="F7755">
        <v>4.7377447000000003E-2</v>
      </c>
      <c r="G7755" t="s">
        <v>19</v>
      </c>
      <c r="H7755">
        <v>150.66820000000001</v>
      </c>
      <c r="I7755" t="s">
        <v>65</v>
      </c>
      <c r="J7755">
        <v>1985</v>
      </c>
      <c r="K7755" t="s">
        <v>49</v>
      </c>
      <c r="L7755" t="s">
        <v>15</v>
      </c>
      <c r="M7755" t="s">
        <v>28</v>
      </c>
      <c r="N7755">
        <v>457.40460000000002</v>
      </c>
    </row>
    <row r="7756" spans="1:14" x14ac:dyDescent="0.3">
      <c r="A7756" t="s">
        <v>1082</v>
      </c>
      <c r="B7756">
        <v>7754</v>
      </c>
      <c r="C7756">
        <v>6.36</v>
      </c>
      <c r="D7756">
        <f>SUMIF(E:E,Table1[[#This Row],[Item_Fat_Content]],N:N)</f>
        <v>11904094.532999987</v>
      </c>
      <c r="E7756" t="s">
        <v>11</v>
      </c>
      <c r="F7756">
        <v>0.120443298</v>
      </c>
      <c r="G7756" t="s">
        <v>26</v>
      </c>
      <c r="H7756">
        <v>45.405999999999999</v>
      </c>
      <c r="I7756" t="s">
        <v>31</v>
      </c>
      <c r="J7756">
        <v>1987</v>
      </c>
      <c r="K7756" t="s">
        <v>32</v>
      </c>
      <c r="L7756" t="s">
        <v>21</v>
      </c>
      <c r="M7756" t="s">
        <v>16</v>
      </c>
      <c r="N7756">
        <v>1118.5440000000001</v>
      </c>
    </row>
    <row r="7757" spans="1:14" x14ac:dyDescent="0.3">
      <c r="A7757" t="s">
        <v>1379</v>
      </c>
      <c r="B7757">
        <v>7755</v>
      </c>
      <c r="C7757">
        <v>11.15</v>
      </c>
      <c r="D7757">
        <f>SUMIF(E:E,Table1[[#This Row],[Item_Fat_Content]],N:N)</f>
        <v>11904094.532999987</v>
      </c>
      <c r="E7757" t="s">
        <v>11</v>
      </c>
      <c r="F7757">
        <v>3.2229347999999998E-2</v>
      </c>
      <c r="G7757" t="s">
        <v>56</v>
      </c>
      <c r="H7757">
        <v>163.2526</v>
      </c>
      <c r="I7757" t="s">
        <v>31</v>
      </c>
      <c r="J7757">
        <v>1987</v>
      </c>
      <c r="K7757" t="s">
        <v>32</v>
      </c>
      <c r="L7757" t="s">
        <v>21</v>
      </c>
      <c r="M7757" t="s">
        <v>16</v>
      </c>
      <c r="N7757">
        <v>1480.0734</v>
      </c>
    </row>
    <row r="7758" spans="1:14" x14ac:dyDescent="0.3">
      <c r="A7758" t="s">
        <v>1066</v>
      </c>
      <c r="B7758">
        <v>7756</v>
      </c>
      <c r="C7758">
        <f>C7757</f>
        <v>11.15</v>
      </c>
      <c r="D7758">
        <f>SUMIF(E:E,Table1[[#This Row],[Item_Fat_Content]],N:N)</f>
        <v>6457454.3820000133</v>
      </c>
      <c r="E7758" t="s">
        <v>1608</v>
      </c>
      <c r="F7758">
        <v>0.12763896599999999</v>
      </c>
      <c r="G7758" t="s">
        <v>34</v>
      </c>
      <c r="H7758">
        <v>104.53319999999999</v>
      </c>
      <c r="I7758" t="s">
        <v>38</v>
      </c>
      <c r="J7758">
        <v>1985</v>
      </c>
      <c r="K7758" t="s">
        <v>14</v>
      </c>
      <c r="L7758" t="s">
        <v>21</v>
      </c>
      <c r="M7758" t="s">
        <v>39</v>
      </c>
      <c r="N7758">
        <v>2563.33</v>
      </c>
    </row>
    <row r="7759" spans="1:14" x14ac:dyDescent="0.3">
      <c r="A7759" t="s">
        <v>845</v>
      </c>
      <c r="B7759">
        <v>7757</v>
      </c>
      <c r="C7759">
        <v>18</v>
      </c>
      <c r="D7759">
        <f>SUMIF(E:E,Table1[[#This Row],[Item_Fat_Content]],N:N)</f>
        <v>11904094.532999987</v>
      </c>
      <c r="E7759" t="s">
        <v>11</v>
      </c>
      <c r="F7759">
        <v>4.7473135E-2</v>
      </c>
      <c r="G7759" t="s">
        <v>30</v>
      </c>
      <c r="H7759">
        <v>170.54220000000001</v>
      </c>
      <c r="I7759" t="s">
        <v>42</v>
      </c>
      <c r="J7759">
        <v>2002</v>
      </c>
      <c r="K7759" t="str">
        <f>K7758</f>
        <v>Medium</v>
      </c>
      <c r="L7759" t="s">
        <v>43</v>
      </c>
      <c r="M7759" t="s">
        <v>16</v>
      </c>
      <c r="N7759">
        <v>3103.9596000000001</v>
      </c>
    </row>
    <row r="7760" spans="1:14" x14ac:dyDescent="0.3">
      <c r="A7760" t="s">
        <v>905</v>
      </c>
      <c r="B7760">
        <v>7758</v>
      </c>
      <c r="C7760">
        <v>7.8250000000000002</v>
      </c>
      <c r="D7760">
        <f>SUMIF(E:E,Table1[[#This Row],[Item_Fat_Content]],N:N)</f>
        <v>6457454.3820000133</v>
      </c>
      <c r="E7760" t="s">
        <v>1608</v>
      </c>
      <c r="F7760">
        <v>0.149986868</v>
      </c>
      <c r="G7760" t="s">
        <v>41</v>
      </c>
      <c r="H7760">
        <v>158.8288</v>
      </c>
      <c r="I7760" t="s">
        <v>60</v>
      </c>
      <c r="J7760">
        <v>2004</v>
      </c>
      <c r="K7760" t="s">
        <v>49</v>
      </c>
      <c r="L7760" t="s">
        <v>43</v>
      </c>
      <c r="M7760" t="s">
        <v>16</v>
      </c>
      <c r="N7760">
        <v>1414.1592000000001</v>
      </c>
    </row>
    <row r="7761" spans="1:14" x14ac:dyDescent="0.3">
      <c r="A7761" t="s">
        <v>1441</v>
      </c>
      <c r="B7761">
        <v>7759</v>
      </c>
      <c r="C7761">
        <v>14.85</v>
      </c>
      <c r="D7761">
        <f>SUMIF(E:E,Table1[[#This Row],[Item_Fat_Content]],N:N)</f>
        <v>11904094.532999987</v>
      </c>
      <c r="E7761" t="s">
        <v>11</v>
      </c>
      <c r="F7761">
        <v>0.10206562199999999</v>
      </c>
      <c r="G7761" t="s">
        <v>30</v>
      </c>
      <c r="H7761">
        <v>254.2698</v>
      </c>
      <c r="I7761" t="s">
        <v>27</v>
      </c>
      <c r="J7761">
        <v>1998</v>
      </c>
      <c r="K7761" t="str">
        <f>K7760</f>
        <v>Small</v>
      </c>
      <c r="L7761" t="s">
        <v>21</v>
      </c>
      <c r="M7761" t="s">
        <v>28</v>
      </c>
      <c r="N7761">
        <v>1775.6886</v>
      </c>
    </row>
    <row r="7762" spans="1:14" x14ac:dyDescent="0.3">
      <c r="A7762" t="s">
        <v>382</v>
      </c>
      <c r="B7762">
        <v>7760</v>
      </c>
      <c r="C7762">
        <f>C7761</f>
        <v>14.85</v>
      </c>
      <c r="D7762">
        <f>SUMIF(E:E,Table1[[#This Row],[Item_Fat_Content]],N:N)</f>
        <v>11904094.532999987</v>
      </c>
      <c r="E7762" t="s">
        <v>11</v>
      </c>
      <c r="F7762">
        <v>0.114243048</v>
      </c>
      <c r="G7762" t="s">
        <v>36</v>
      </c>
      <c r="H7762">
        <v>174.93700000000001</v>
      </c>
      <c r="I7762" t="s">
        <v>65</v>
      </c>
      <c r="J7762">
        <v>1985</v>
      </c>
      <c r="K7762" t="s">
        <v>49</v>
      </c>
      <c r="L7762" t="s">
        <v>15</v>
      </c>
      <c r="M7762" t="s">
        <v>28</v>
      </c>
      <c r="N7762">
        <v>176.43700000000001</v>
      </c>
    </row>
    <row r="7763" spans="1:14" x14ac:dyDescent="0.3">
      <c r="A7763" t="s">
        <v>443</v>
      </c>
      <c r="B7763">
        <v>7761</v>
      </c>
      <c r="C7763">
        <v>20.5</v>
      </c>
      <c r="D7763">
        <f>SUMIF(E:E,Table1[[#This Row],[Item_Fat_Content]],N:N)</f>
        <v>6457454.3820000133</v>
      </c>
      <c r="E7763" t="s">
        <v>1608</v>
      </c>
      <c r="F7763">
        <v>1.9183756E-2</v>
      </c>
      <c r="G7763" t="s">
        <v>41</v>
      </c>
      <c r="H7763">
        <v>83.759200000000007</v>
      </c>
      <c r="I7763" t="s">
        <v>31</v>
      </c>
      <c r="J7763">
        <v>1987</v>
      </c>
      <c r="K7763" t="s">
        <v>32</v>
      </c>
      <c r="L7763" t="s">
        <v>21</v>
      </c>
      <c r="M7763" t="s">
        <v>16</v>
      </c>
      <c r="N7763">
        <v>1403.5064</v>
      </c>
    </row>
    <row r="7764" spans="1:14" x14ac:dyDescent="0.3">
      <c r="A7764" t="s">
        <v>372</v>
      </c>
      <c r="B7764">
        <v>7762</v>
      </c>
      <c r="C7764">
        <v>10.395</v>
      </c>
      <c r="D7764">
        <f>SUMIF(E:E,Table1[[#This Row],[Item_Fat_Content]],N:N)</f>
        <v>11904094.532999987</v>
      </c>
      <c r="E7764" t="s">
        <v>11</v>
      </c>
      <c r="F7764">
        <v>0.11232455199999999</v>
      </c>
      <c r="G7764" t="s">
        <v>36</v>
      </c>
      <c r="H7764">
        <v>60.622</v>
      </c>
      <c r="I7764" t="s">
        <v>42</v>
      </c>
      <c r="J7764">
        <v>2002</v>
      </c>
      <c r="K7764" t="str">
        <f>K7763</f>
        <v>High</v>
      </c>
      <c r="L7764" t="s">
        <v>43</v>
      </c>
      <c r="M7764" t="s">
        <v>16</v>
      </c>
      <c r="N7764">
        <v>778.98599999999999</v>
      </c>
    </row>
    <row r="7765" spans="1:14" x14ac:dyDescent="0.3">
      <c r="A7765" t="s">
        <v>981</v>
      </c>
      <c r="B7765">
        <v>7763</v>
      </c>
      <c r="C7765">
        <f>C7764</f>
        <v>10.395</v>
      </c>
      <c r="D7765">
        <f>SUMIF(E:E,Table1[[#This Row],[Item_Fat_Content]],N:N)</f>
        <v>11904094.532999987</v>
      </c>
      <c r="E7765" t="s">
        <v>11</v>
      </c>
      <c r="F7765">
        <v>6.8153090999999999E-2</v>
      </c>
      <c r="G7765" t="s">
        <v>19</v>
      </c>
      <c r="H7765">
        <v>36.018999999999998</v>
      </c>
      <c r="I7765" t="s">
        <v>65</v>
      </c>
      <c r="J7765">
        <v>1985</v>
      </c>
      <c r="K7765" t="s">
        <v>49</v>
      </c>
      <c r="L7765" t="s">
        <v>15</v>
      </c>
      <c r="M7765" t="s">
        <v>28</v>
      </c>
      <c r="N7765">
        <v>73.238</v>
      </c>
    </row>
    <row r="7766" spans="1:14" x14ac:dyDescent="0.3">
      <c r="A7766" t="s">
        <v>1073</v>
      </c>
      <c r="B7766">
        <v>7764</v>
      </c>
      <c r="C7766">
        <v>13.3</v>
      </c>
      <c r="D7766">
        <f>SUMIF(E:E,Table1[[#This Row],[Item_Fat_Content]],N:N)</f>
        <v>6457454.3820000133</v>
      </c>
      <c r="E7766" t="s">
        <v>1608</v>
      </c>
      <c r="F7766">
        <v>7.1597468999999997E-2</v>
      </c>
      <c r="G7766" t="s">
        <v>26</v>
      </c>
      <c r="H7766">
        <v>60.8536</v>
      </c>
      <c r="I7766" t="s">
        <v>42</v>
      </c>
      <c r="J7766">
        <v>2002</v>
      </c>
      <c r="K7766" t="str">
        <f>K7765</f>
        <v>Small</v>
      </c>
      <c r="L7766" t="s">
        <v>43</v>
      </c>
      <c r="M7766" t="s">
        <v>16</v>
      </c>
      <c r="N7766">
        <v>918.80399999999997</v>
      </c>
    </row>
    <row r="7767" spans="1:14" x14ac:dyDescent="0.3">
      <c r="A7767" t="s">
        <v>596</v>
      </c>
      <c r="B7767">
        <v>7765</v>
      </c>
      <c r="C7767">
        <f>C7766</f>
        <v>13.3</v>
      </c>
      <c r="D7767">
        <f>SUMIF(E:E,Table1[[#This Row],[Item_Fat_Content]],N:N)</f>
        <v>6457454.3820000133</v>
      </c>
      <c r="E7767" t="s">
        <v>1608</v>
      </c>
      <c r="F7767">
        <v>5.2473797000000003E-2</v>
      </c>
      <c r="G7767" t="s">
        <v>73</v>
      </c>
      <c r="H7767">
        <v>83.622399999999999</v>
      </c>
      <c r="I7767" t="s">
        <v>38</v>
      </c>
      <c r="J7767">
        <v>1985</v>
      </c>
      <c r="K7767" t="s">
        <v>14</v>
      </c>
      <c r="L7767" t="s">
        <v>21</v>
      </c>
      <c r="M7767" t="s">
        <v>39</v>
      </c>
      <c r="N7767">
        <v>3494.1183999999998</v>
      </c>
    </row>
    <row r="7768" spans="1:14" x14ac:dyDescent="0.3">
      <c r="A7768" t="s">
        <v>1299</v>
      </c>
      <c r="B7768">
        <v>7766</v>
      </c>
      <c r="C7768">
        <v>19.350000000000001</v>
      </c>
      <c r="D7768">
        <f>SUMIF(E:E,Table1[[#This Row],[Item_Fat_Content]],N:N)</f>
        <v>6457454.3820000133</v>
      </c>
      <c r="E7768" t="s">
        <v>1608</v>
      </c>
      <c r="F7768">
        <v>7.6914745000000007E-2</v>
      </c>
      <c r="G7768" t="s">
        <v>36</v>
      </c>
      <c r="H7768">
        <v>114.8518</v>
      </c>
      <c r="I7768" t="s">
        <v>42</v>
      </c>
      <c r="J7768">
        <v>2002</v>
      </c>
      <c r="K7768" t="str">
        <f>K7767</f>
        <v>Medium</v>
      </c>
      <c r="L7768" t="s">
        <v>43</v>
      </c>
      <c r="M7768" t="s">
        <v>16</v>
      </c>
      <c r="N7768">
        <v>1707.777</v>
      </c>
    </row>
    <row r="7769" spans="1:14" x14ac:dyDescent="0.3">
      <c r="A7769" t="s">
        <v>1130</v>
      </c>
      <c r="B7769">
        <v>7767</v>
      </c>
      <c r="C7769">
        <v>16.5</v>
      </c>
      <c r="D7769">
        <f>SUMIF(E:E,Table1[[#This Row],[Item_Fat_Content]],N:N)</f>
        <v>6457454.3820000133</v>
      </c>
      <c r="E7769" t="s">
        <v>1608</v>
      </c>
      <c r="F7769">
        <v>7.9837509000000001E-2</v>
      </c>
      <c r="G7769" t="s">
        <v>26</v>
      </c>
      <c r="H7769">
        <v>102.1332</v>
      </c>
      <c r="I7769" t="s">
        <v>13</v>
      </c>
      <c r="J7769">
        <v>1999</v>
      </c>
      <c r="K7769" t="s">
        <v>14</v>
      </c>
      <c r="L7769" t="s">
        <v>15</v>
      </c>
      <c r="M7769" t="s">
        <v>16</v>
      </c>
      <c r="N7769">
        <v>1743.0644</v>
      </c>
    </row>
    <row r="7770" spans="1:14" x14ac:dyDescent="0.3">
      <c r="A7770" t="s">
        <v>541</v>
      </c>
      <c r="B7770">
        <v>7768</v>
      </c>
      <c r="C7770">
        <v>5.63</v>
      </c>
      <c r="D7770">
        <f>SUMIF(E:E,Table1[[#This Row],[Item_Fat_Content]],N:N)</f>
        <v>6457454.3820000133</v>
      </c>
      <c r="E7770" t="s">
        <v>1608</v>
      </c>
      <c r="F7770">
        <v>2.4520854000000002E-2</v>
      </c>
      <c r="G7770" t="s">
        <v>24</v>
      </c>
      <c r="H7770">
        <v>102.8306</v>
      </c>
      <c r="I7770" t="s">
        <v>31</v>
      </c>
      <c r="J7770">
        <v>1987</v>
      </c>
      <c r="K7770" t="s">
        <v>32</v>
      </c>
      <c r="L7770" t="s">
        <v>21</v>
      </c>
      <c r="M7770" t="s">
        <v>16</v>
      </c>
      <c r="N7770">
        <v>1986.0814</v>
      </c>
    </row>
    <row r="7771" spans="1:14" x14ac:dyDescent="0.3">
      <c r="A7771" t="s">
        <v>462</v>
      </c>
      <c r="B7771">
        <v>7769</v>
      </c>
      <c r="C7771">
        <v>12.35</v>
      </c>
      <c r="D7771">
        <f>SUMIF(E:E,Table1[[#This Row],[Item_Fat_Content]],N:N)</f>
        <v>11904094.532999987</v>
      </c>
      <c r="E7771" t="s">
        <v>11</v>
      </c>
      <c r="F7771">
        <v>2.678995E-2</v>
      </c>
      <c r="G7771" t="s">
        <v>73</v>
      </c>
      <c r="H7771">
        <v>58.924599999999998</v>
      </c>
      <c r="I7771" t="s">
        <v>20</v>
      </c>
      <c r="J7771">
        <v>2009</v>
      </c>
      <c r="K7771" t="s">
        <v>14</v>
      </c>
      <c r="L7771" t="s">
        <v>21</v>
      </c>
      <c r="M7771" t="s">
        <v>22</v>
      </c>
      <c r="N7771">
        <v>926.79359999999997</v>
      </c>
    </row>
    <row r="7772" spans="1:14" x14ac:dyDescent="0.3">
      <c r="A7772" t="s">
        <v>138</v>
      </c>
      <c r="B7772">
        <v>7770</v>
      </c>
      <c r="C7772">
        <v>9.8000000000000007</v>
      </c>
      <c r="D7772">
        <f>SUMIF(E:E,Table1[[#This Row],[Item_Fat_Content]],N:N)</f>
        <v>11904094.532999987</v>
      </c>
      <c r="E7772" t="s">
        <v>11</v>
      </c>
      <c r="F7772">
        <v>2.4432767000000001E-2</v>
      </c>
      <c r="G7772" t="s">
        <v>56</v>
      </c>
      <c r="H7772">
        <v>116.4492</v>
      </c>
      <c r="I7772" t="s">
        <v>42</v>
      </c>
      <c r="J7772">
        <v>2002</v>
      </c>
      <c r="K7772" t="str">
        <f>K7771</f>
        <v>Medium</v>
      </c>
      <c r="L7772" t="s">
        <v>43</v>
      </c>
      <c r="M7772" t="s">
        <v>16</v>
      </c>
      <c r="N7772">
        <v>2780.3807999999999</v>
      </c>
    </row>
    <row r="7773" spans="1:14" x14ac:dyDescent="0.3">
      <c r="A7773" t="s">
        <v>1552</v>
      </c>
      <c r="B7773">
        <v>7771</v>
      </c>
      <c r="C7773">
        <v>5.3049999999999997</v>
      </c>
      <c r="D7773">
        <f>SUMIF(E:E,Table1[[#This Row],[Item_Fat_Content]],N:N)</f>
        <v>6457454.3820000133</v>
      </c>
      <c r="E7773" t="s">
        <v>1608</v>
      </c>
      <c r="F7773">
        <v>4.7220268000000003E-2</v>
      </c>
      <c r="G7773" t="s">
        <v>24</v>
      </c>
      <c r="H7773">
        <v>181.96080000000001</v>
      </c>
      <c r="I7773" t="s">
        <v>20</v>
      </c>
      <c r="J7773">
        <v>2009</v>
      </c>
      <c r="K7773" t="s">
        <v>14</v>
      </c>
      <c r="L7773" t="s">
        <v>21</v>
      </c>
      <c r="M7773" t="s">
        <v>22</v>
      </c>
      <c r="N7773">
        <v>2388.8904000000002</v>
      </c>
    </row>
    <row r="7774" spans="1:14" x14ac:dyDescent="0.3">
      <c r="A7774" t="s">
        <v>47</v>
      </c>
      <c r="B7774">
        <v>7772</v>
      </c>
      <c r="C7774">
        <v>18.5</v>
      </c>
      <c r="D7774">
        <f>SUMIF(E:E,Table1[[#This Row],[Item_Fat_Content]],N:N)</f>
        <v>6457454.3820000133</v>
      </c>
      <c r="E7774" t="s">
        <v>1608</v>
      </c>
      <c r="F7774">
        <v>4.5534457E-2</v>
      </c>
      <c r="G7774" t="s">
        <v>12</v>
      </c>
      <c r="H7774">
        <v>146.31020000000001</v>
      </c>
      <c r="I7774" t="s">
        <v>13</v>
      </c>
      <c r="J7774">
        <v>1999</v>
      </c>
      <c r="K7774" t="s">
        <v>14</v>
      </c>
      <c r="L7774" t="s">
        <v>15</v>
      </c>
      <c r="M7774" t="s">
        <v>16</v>
      </c>
      <c r="N7774">
        <v>3645.2550000000001</v>
      </c>
    </row>
    <row r="7775" spans="1:14" x14ac:dyDescent="0.3">
      <c r="A7775" t="s">
        <v>1388</v>
      </c>
      <c r="B7775">
        <v>7773</v>
      </c>
      <c r="C7775">
        <v>10.695</v>
      </c>
      <c r="D7775">
        <f>SUMIF(E:E,Table1[[#This Row],[Item_Fat_Content]],N:N)</f>
        <v>6457454.3820000133</v>
      </c>
      <c r="E7775" t="s">
        <v>1608</v>
      </c>
      <c r="F7775">
        <v>0</v>
      </c>
      <c r="G7775" t="s">
        <v>36</v>
      </c>
      <c r="H7775">
        <v>156.19720000000001</v>
      </c>
      <c r="I7775" t="s">
        <v>48</v>
      </c>
      <c r="J7775">
        <v>1997</v>
      </c>
      <c r="K7775" t="s">
        <v>49</v>
      </c>
      <c r="L7775" t="s">
        <v>15</v>
      </c>
      <c r="M7775" t="s">
        <v>16</v>
      </c>
      <c r="N7775">
        <v>1869.5663999999999</v>
      </c>
    </row>
    <row r="7776" spans="1:14" x14ac:dyDescent="0.3">
      <c r="A7776" t="s">
        <v>220</v>
      </c>
      <c r="B7776">
        <v>7774</v>
      </c>
      <c r="C7776">
        <v>6.5250000000000004</v>
      </c>
      <c r="D7776">
        <f>SUMIF(E:E,Table1[[#This Row],[Item_Fat_Content]],N:N)</f>
        <v>11904094.532999987</v>
      </c>
      <c r="E7776" t="s">
        <v>11</v>
      </c>
      <c r="F7776">
        <v>9.0806456999999993E-2</v>
      </c>
      <c r="G7776" t="s">
        <v>30</v>
      </c>
      <c r="H7776">
        <v>86.488200000000006</v>
      </c>
      <c r="I7776" t="s">
        <v>45</v>
      </c>
      <c r="J7776">
        <v>2007</v>
      </c>
      <c r="K7776" t="str">
        <f>K7775</f>
        <v>Small</v>
      </c>
      <c r="L7776" t="s">
        <v>43</v>
      </c>
      <c r="M7776" t="s">
        <v>16</v>
      </c>
      <c r="N7776">
        <v>1631.8758</v>
      </c>
    </row>
    <row r="7777" spans="1:14" x14ac:dyDescent="0.3">
      <c r="A7777" t="s">
        <v>1253</v>
      </c>
      <c r="B7777">
        <v>7775</v>
      </c>
      <c r="C7777">
        <v>12.35</v>
      </c>
      <c r="D7777">
        <f>SUMIF(E:E,Table1[[#This Row],[Item_Fat_Content]],N:N)</f>
        <v>6457454.3820000133</v>
      </c>
      <c r="E7777" t="s">
        <v>1608</v>
      </c>
      <c r="F7777">
        <v>3.3813350999999998E-2</v>
      </c>
      <c r="G7777" t="s">
        <v>24</v>
      </c>
      <c r="H7777">
        <v>198.14259999999999</v>
      </c>
      <c r="I7777" t="s">
        <v>13</v>
      </c>
      <c r="J7777">
        <v>1999</v>
      </c>
      <c r="K7777" t="s">
        <v>14</v>
      </c>
      <c r="L7777" t="s">
        <v>15</v>
      </c>
      <c r="M7777" t="s">
        <v>16</v>
      </c>
      <c r="N7777">
        <v>3757.1093999999998</v>
      </c>
    </row>
    <row r="7778" spans="1:14" x14ac:dyDescent="0.3">
      <c r="A7778" t="s">
        <v>1100</v>
      </c>
      <c r="B7778">
        <v>7776</v>
      </c>
      <c r="C7778">
        <v>7.9349999999999996</v>
      </c>
      <c r="D7778">
        <f>SUMIF(E:E,Table1[[#This Row],[Item_Fat_Content]],N:N)</f>
        <v>11904094.532999987</v>
      </c>
      <c r="E7778" t="s">
        <v>11</v>
      </c>
      <c r="F7778">
        <v>3.1730739000000001E-2</v>
      </c>
      <c r="G7778" t="s">
        <v>30</v>
      </c>
      <c r="H7778">
        <v>261.09100000000001</v>
      </c>
      <c r="I7778" t="s">
        <v>60</v>
      </c>
      <c r="J7778">
        <v>2004</v>
      </c>
      <c r="K7778" t="s">
        <v>49</v>
      </c>
      <c r="L7778" t="s">
        <v>43</v>
      </c>
      <c r="M7778" t="s">
        <v>16</v>
      </c>
      <c r="N7778">
        <v>2366.9189999999999</v>
      </c>
    </row>
    <row r="7779" spans="1:14" x14ac:dyDescent="0.3">
      <c r="A7779" t="s">
        <v>1326</v>
      </c>
      <c r="B7779">
        <v>7777</v>
      </c>
      <c r="C7779">
        <v>15.85</v>
      </c>
      <c r="D7779">
        <f>SUMIF(E:E,Table1[[#This Row],[Item_Fat_Content]],N:N)</f>
        <v>6457454.3820000133</v>
      </c>
      <c r="E7779" t="s">
        <v>1608</v>
      </c>
      <c r="F7779">
        <v>0.102262138</v>
      </c>
      <c r="G7779" t="s">
        <v>24</v>
      </c>
      <c r="H7779">
        <v>47.174399999999999</v>
      </c>
      <c r="I7779" t="s">
        <v>27</v>
      </c>
      <c r="J7779">
        <v>1998</v>
      </c>
      <c r="K7779" t="str">
        <f>K7778</f>
        <v>Small</v>
      </c>
      <c r="L7779" t="s">
        <v>21</v>
      </c>
      <c r="M7779" t="s">
        <v>28</v>
      </c>
      <c r="N7779">
        <v>90.5488</v>
      </c>
    </row>
    <row r="7780" spans="1:14" x14ac:dyDescent="0.3">
      <c r="A7780" t="s">
        <v>974</v>
      </c>
      <c r="B7780">
        <v>7778</v>
      </c>
      <c r="C7780">
        <v>5.6150000000000002</v>
      </c>
      <c r="D7780">
        <f>SUMIF(E:E,Table1[[#This Row],[Item_Fat_Content]],N:N)</f>
        <v>11904094.532999987</v>
      </c>
      <c r="E7780" t="s">
        <v>11</v>
      </c>
      <c r="F7780">
        <v>0</v>
      </c>
      <c r="G7780" t="s">
        <v>56</v>
      </c>
      <c r="H7780">
        <v>121.973</v>
      </c>
      <c r="I7780" t="s">
        <v>48</v>
      </c>
      <c r="J7780">
        <v>1997</v>
      </c>
      <c r="K7780" t="s">
        <v>49</v>
      </c>
      <c r="L7780" t="s">
        <v>15</v>
      </c>
      <c r="M7780" t="s">
        <v>16</v>
      </c>
      <c r="N7780">
        <v>2463.46</v>
      </c>
    </row>
    <row r="7781" spans="1:14" x14ac:dyDescent="0.3">
      <c r="A7781" t="s">
        <v>456</v>
      </c>
      <c r="B7781">
        <v>7779</v>
      </c>
      <c r="C7781">
        <v>10.5</v>
      </c>
      <c r="D7781">
        <f>SUMIF(E:E,Table1[[#This Row],[Item_Fat_Content]],N:N)</f>
        <v>11904094.532999987</v>
      </c>
      <c r="E7781" t="s">
        <v>11</v>
      </c>
      <c r="F7781">
        <v>5.2511611E-2</v>
      </c>
      <c r="G7781" t="s">
        <v>41</v>
      </c>
      <c r="H7781">
        <v>90.783000000000001</v>
      </c>
      <c r="I7781" t="s">
        <v>31</v>
      </c>
      <c r="J7781">
        <v>1987</v>
      </c>
      <c r="K7781" t="s">
        <v>32</v>
      </c>
      <c r="L7781" t="s">
        <v>21</v>
      </c>
      <c r="M7781" t="s">
        <v>16</v>
      </c>
      <c r="N7781">
        <v>1258.3620000000001</v>
      </c>
    </row>
    <row r="7782" spans="1:14" x14ac:dyDescent="0.3">
      <c r="A7782" t="s">
        <v>1485</v>
      </c>
      <c r="B7782">
        <v>7780</v>
      </c>
      <c r="C7782">
        <f>C7781</f>
        <v>10.5</v>
      </c>
      <c r="D7782">
        <f>SUMIF(E:E,Table1[[#This Row],[Item_Fat_Content]],N:N)</f>
        <v>6457454.3820000133</v>
      </c>
      <c r="E7782" t="s">
        <v>1608</v>
      </c>
      <c r="F7782">
        <v>5.6713055999999998E-2</v>
      </c>
      <c r="G7782" t="s">
        <v>26</v>
      </c>
      <c r="H7782">
        <v>223.80879999999999</v>
      </c>
      <c r="I7782" t="s">
        <v>38</v>
      </c>
      <c r="J7782">
        <v>1985</v>
      </c>
      <c r="K7782" t="s">
        <v>14</v>
      </c>
      <c r="L7782" t="s">
        <v>21</v>
      </c>
      <c r="M7782" t="s">
        <v>39</v>
      </c>
      <c r="N7782">
        <v>5592.72</v>
      </c>
    </row>
    <row r="7783" spans="1:14" x14ac:dyDescent="0.3">
      <c r="A7783" t="s">
        <v>1463</v>
      </c>
      <c r="B7783">
        <v>7781</v>
      </c>
      <c r="C7783">
        <v>8.85</v>
      </c>
      <c r="D7783">
        <f>SUMIF(E:E,Table1[[#This Row],[Item_Fat_Content]],N:N)</f>
        <v>11904094.532999987</v>
      </c>
      <c r="E7783" t="s">
        <v>11</v>
      </c>
      <c r="F7783">
        <v>5.3950660999999997E-2</v>
      </c>
      <c r="G7783" t="s">
        <v>26</v>
      </c>
      <c r="H7783">
        <v>182.72919999999999</v>
      </c>
      <c r="I7783" t="s">
        <v>13</v>
      </c>
      <c r="J7783">
        <v>1999</v>
      </c>
      <c r="K7783" t="s">
        <v>14</v>
      </c>
      <c r="L7783" t="s">
        <v>15</v>
      </c>
      <c r="M7783" t="s">
        <v>16</v>
      </c>
      <c r="N7783">
        <v>4925.5883999999996</v>
      </c>
    </row>
    <row r="7784" spans="1:14" x14ac:dyDescent="0.3">
      <c r="A7784" t="s">
        <v>205</v>
      </c>
      <c r="B7784">
        <v>7782</v>
      </c>
      <c r="C7784">
        <v>13.1</v>
      </c>
      <c r="D7784">
        <f>SUMIF(E:E,Table1[[#This Row],[Item_Fat_Content]],N:N)</f>
        <v>6457454.3820000133</v>
      </c>
      <c r="E7784" t="s">
        <v>1608</v>
      </c>
      <c r="F7784">
        <v>4.4192372000000001E-2</v>
      </c>
      <c r="G7784" t="s">
        <v>26</v>
      </c>
      <c r="H7784">
        <v>180.33179999999999</v>
      </c>
      <c r="I7784" t="s">
        <v>48</v>
      </c>
      <c r="J7784">
        <v>1997</v>
      </c>
      <c r="K7784" t="s">
        <v>49</v>
      </c>
      <c r="L7784" t="s">
        <v>15</v>
      </c>
      <c r="M7784" t="s">
        <v>16</v>
      </c>
      <c r="N7784">
        <v>2345.6134000000002</v>
      </c>
    </row>
    <row r="7785" spans="1:14" x14ac:dyDescent="0.3">
      <c r="A7785" t="s">
        <v>628</v>
      </c>
      <c r="B7785">
        <v>7783</v>
      </c>
      <c r="C7785">
        <f>C7784</f>
        <v>13.1</v>
      </c>
      <c r="D7785">
        <f>SUMIF(E:E,Table1[[#This Row],[Item_Fat_Content]],N:N)</f>
        <v>11904094.532999987</v>
      </c>
      <c r="E7785" t="s">
        <v>11</v>
      </c>
      <c r="F7785">
        <v>4.6958532999999997E-2</v>
      </c>
      <c r="G7785" t="s">
        <v>34</v>
      </c>
      <c r="H7785">
        <v>101.30159999999999</v>
      </c>
      <c r="I7785" t="s">
        <v>38</v>
      </c>
      <c r="J7785">
        <v>1985</v>
      </c>
      <c r="K7785" t="s">
        <v>14</v>
      </c>
      <c r="L7785" t="s">
        <v>21</v>
      </c>
      <c r="M7785" t="s">
        <v>39</v>
      </c>
      <c r="N7785">
        <v>2327.6368000000002</v>
      </c>
    </row>
    <row r="7786" spans="1:14" x14ac:dyDescent="0.3">
      <c r="A7786" t="s">
        <v>1327</v>
      </c>
      <c r="B7786">
        <v>7784</v>
      </c>
      <c r="C7786">
        <v>15.1</v>
      </c>
      <c r="D7786">
        <f>SUMIF(E:E,Table1[[#This Row],[Item_Fat_Content]],N:N)</f>
        <v>11904094.532999987</v>
      </c>
      <c r="E7786" t="s">
        <v>11</v>
      </c>
      <c r="F7786">
        <v>5.5829495999999999E-2</v>
      </c>
      <c r="G7786" t="s">
        <v>30</v>
      </c>
      <c r="H7786">
        <v>140.24959999999999</v>
      </c>
      <c r="I7786" t="s">
        <v>60</v>
      </c>
      <c r="J7786">
        <v>2004</v>
      </c>
      <c r="K7786" t="s">
        <v>49</v>
      </c>
      <c r="L7786" t="s">
        <v>43</v>
      </c>
      <c r="M7786" t="s">
        <v>16</v>
      </c>
      <c r="N7786">
        <v>2681.8424</v>
      </c>
    </row>
    <row r="7787" spans="1:14" x14ac:dyDescent="0.3">
      <c r="A7787" t="s">
        <v>1097</v>
      </c>
      <c r="B7787">
        <v>7785</v>
      </c>
      <c r="C7787">
        <v>17.7</v>
      </c>
      <c r="D7787">
        <f>SUMIF(E:E,Table1[[#This Row],[Item_Fat_Content]],N:N)</f>
        <v>6457454.3820000133</v>
      </c>
      <c r="E7787" t="s">
        <v>1608</v>
      </c>
      <c r="F7787">
        <v>0.13498355000000001</v>
      </c>
      <c r="G7787" t="s">
        <v>116</v>
      </c>
      <c r="H7787">
        <v>184.4924</v>
      </c>
      <c r="I7787" t="s">
        <v>31</v>
      </c>
      <c r="J7787">
        <v>1987</v>
      </c>
      <c r="K7787" t="s">
        <v>32</v>
      </c>
      <c r="L7787" t="s">
        <v>21</v>
      </c>
      <c r="M7787" t="s">
        <v>16</v>
      </c>
      <c r="N7787">
        <v>3146.5708</v>
      </c>
    </row>
    <row r="7788" spans="1:14" x14ac:dyDescent="0.3">
      <c r="A7788" t="s">
        <v>1497</v>
      </c>
      <c r="B7788">
        <v>7786</v>
      </c>
      <c r="C7788">
        <v>14.65</v>
      </c>
      <c r="D7788">
        <f>SUMIF(E:E,Table1[[#This Row],[Item_Fat_Content]],N:N)</f>
        <v>11904094.532999987</v>
      </c>
      <c r="E7788" t="s">
        <v>11</v>
      </c>
      <c r="F7788">
        <v>0</v>
      </c>
      <c r="G7788" t="s">
        <v>26</v>
      </c>
      <c r="H7788">
        <v>49.769199999999998</v>
      </c>
      <c r="I7788" t="s">
        <v>42</v>
      </c>
      <c r="J7788">
        <v>2002</v>
      </c>
      <c r="K7788" t="str">
        <f>K7787</f>
        <v>High</v>
      </c>
      <c r="L7788" t="s">
        <v>43</v>
      </c>
      <c r="M7788" t="s">
        <v>16</v>
      </c>
      <c r="N7788">
        <v>837.57640000000004</v>
      </c>
    </row>
    <row r="7789" spans="1:14" x14ac:dyDescent="0.3">
      <c r="A7789" t="s">
        <v>338</v>
      </c>
      <c r="B7789">
        <v>7787</v>
      </c>
      <c r="C7789">
        <v>16.350000000000001</v>
      </c>
      <c r="D7789">
        <f>SUMIF(E:E,Table1[[#This Row],[Item_Fat_Content]],N:N)</f>
        <v>11904094.532999987</v>
      </c>
      <c r="E7789" t="s">
        <v>11</v>
      </c>
      <c r="F7789">
        <v>3.2538895999999998E-2</v>
      </c>
      <c r="G7789" t="s">
        <v>24</v>
      </c>
      <c r="H7789">
        <v>165.7842</v>
      </c>
      <c r="I7789" t="s">
        <v>48</v>
      </c>
      <c r="J7789">
        <v>1997</v>
      </c>
      <c r="K7789" t="s">
        <v>49</v>
      </c>
      <c r="L7789" t="s">
        <v>15</v>
      </c>
      <c r="M7789" t="s">
        <v>16</v>
      </c>
      <c r="N7789">
        <v>2652.5472</v>
      </c>
    </row>
    <row r="7790" spans="1:14" x14ac:dyDescent="0.3">
      <c r="A7790" t="s">
        <v>294</v>
      </c>
      <c r="B7790">
        <v>7788</v>
      </c>
      <c r="C7790">
        <v>19.850000000000001</v>
      </c>
      <c r="D7790">
        <f>SUMIF(E:E,Table1[[#This Row],[Item_Fat_Content]],N:N)</f>
        <v>11904094.532999987</v>
      </c>
      <c r="E7790" t="s">
        <v>11</v>
      </c>
      <c r="F7790">
        <v>5.2647550000000003E-3</v>
      </c>
      <c r="G7790" t="s">
        <v>12</v>
      </c>
      <c r="H7790">
        <v>264.58839999999998</v>
      </c>
      <c r="I7790" t="s">
        <v>45</v>
      </c>
      <c r="J7790">
        <v>2007</v>
      </c>
      <c r="K7790" t="str">
        <f t="shared" ref="K7790:K7791" si="606">K7789</f>
        <v>Small</v>
      </c>
      <c r="L7790" t="s">
        <v>43</v>
      </c>
      <c r="M7790" t="s">
        <v>16</v>
      </c>
      <c r="N7790">
        <v>5829.7448000000004</v>
      </c>
    </row>
    <row r="7791" spans="1:14" x14ac:dyDescent="0.3">
      <c r="A7791" t="s">
        <v>548</v>
      </c>
      <c r="B7791">
        <v>7789</v>
      </c>
      <c r="C7791">
        <v>6.7149999999999999</v>
      </c>
      <c r="D7791">
        <f>SUMIF(E:E,Table1[[#This Row],[Item_Fat_Content]],N:N)</f>
        <v>6457454.3820000133</v>
      </c>
      <c r="E7791" t="s">
        <v>1608</v>
      </c>
      <c r="F7791">
        <v>0.12183295600000001</v>
      </c>
      <c r="G7791" t="s">
        <v>34</v>
      </c>
      <c r="H7791">
        <v>43.545400000000001</v>
      </c>
      <c r="I7791" t="s">
        <v>42</v>
      </c>
      <c r="J7791">
        <v>2002</v>
      </c>
      <c r="K7791" t="str">
        <f t="shared" si="606"/>
        <v>Small</v>
      </c>
      <c r="L7791" t="s">
        <v>43</v>
      </c>
      <c r="M7791" t="s">
        <v>16</v>
      </c>
      <c r="N7791">
        <v>838.90800000000002</v>
      </c>
    </row>
    <row r="7792" spans="1:14" x14ac:dyDescent="0.3">
      <c r="A7792" t="s">
        <v>732</v>
      </c>
      <c r="B7792">
        <v>7790</v>
      </c>
      <c r="C7792">
        <v>20.85</v>
      </c>
      <c r="D7792">
        <f>SUMIF(E:E,Table1[[#This Row],[Item_Fat_Content]],N:N)</f>
        <v>11904094.532999987</v>
      </c>
      <c r="E7792" t="s">
        <v>11</v>
      </c>
      <c r="F7792">
        <v>3.7403973E-2</v>
      </c>
      <c r="G7792" t="s">
        <v>41</v>
      </c>
      <c r="H7792">
        <v>192.5478</v>
      </c>
      <c r="I7792" t="s">
        <v>48</v>
      </c>
      <c r="J7792">
        <v>1997</v>
      </c>
      <c r="K7792" t="s">
        <v>49</v>
      </c>
      <c r="L7792" t="s">
        <v>15</v>
      </c>
      <c r="M7792" t="s">
        <v>16</v>
      </c>
      <c r="N7792">
        <v>2906.2170000000001</v>
      </c>
    </row>
    <row r="7793" spans="1:14" x14ac:dyDescent="0.3">
      <c r="A7793" t="s">
        <v>811</v>
      </c>
      <c r="B7793">
        <v>7791</v>
      </c>
      <c r="C7793">
        <f>C7792</f>
        <v>20.85</v>
      </c>
      <c r="D7793">
        <f>SUMIF(E:E,Table1[[#This Row],[Item_Fat_Content]],N:N)</f>
        <v>6457454.3820000133</v>
      </c>
      <c r="E7793" t="s">
        <v>1608</v>
      </c>
      <c r="F7793">
        <v>0.10400212</v>
      </c>
      <c r="G7793" t="s">
        <v>73</v>
      </c>
      <c r="H7793">
        <v>79.796000000000006</v>
      </c>
      <c r="I7793" t="s">
        <v>38</v>
      </c>
      <c r="J7793">
        <v>1985</v>
      </c>
      <c r="K7793" t="s">
        <v>14</v>
      </c>
      <c r="L7793" t="s">
        <v>21</v>
      </c>
      <c r="M7793" t="s">
        <v>39</v>
      </c>
      <c r="N7793">
        <v>4074.6959999999999</v>
      </c>
    </row>
    <row r="7794" spans="1:14" x14ac:dyDescent="0.3">
      <c r="A7794" t="s">
        <v>1413</v>
      </c>
      <c r="B7794">
        <v>7792</v>
      </c>
      <c r="C7794">
        <v>17.100000000000001</v>
      </c>
      <c r="D7794">
        <f>SUMIF(E:E,Table1[[#This Row],[Item_Fat_Content]],N:N)</f>
        <v>11904094.532999987</v>
      </c>
      <c r="E7794" t="s">
        <v>70</v>
      </c>
      <c r="F7794">
        <v>5.4162439E-2</v>
      </c>
      <c r="G7794" t="s">
        <v>78</v>
      </c>
      <c r="H7794">
        <v>85.3566</v>
      </c>
      <c r="I7794" t="s">
        <v>31</v>
      </c>
      <c r="J7794">
        <v>1987</v>
      </c>
      <c r="K7794" t="s">
        <v>32</v>
      </c>
      <c r="L7794" t="s">
        <v>21</v>
      </c>
      <c r="M7794" t="s">
        <v>16</v>
      </c>
      <c r="N7794">
        <v>1775.6886</v>
      </c>
    </row>
    <row r="7795" spans="1:14" x14ac:dyDescent="0.3">
      <c r="A7795" t="s">
        <v>832</v>
      </c>
      <c r="B7795">
        <v>7793</v>
      </c>
      <c r="C7795">
        <f>C7794</f>
        <v>17.100000000000001</v>
      </c>
      <c r="D7795">
        <f>SUMIF(E:E,Table1[[#This Row],[Item_Fat_Content]],N:N)</f>
        <v>11904094.532999987</v>
      </c>
      <c r="E7795" t="s">
        <v>11</v>
      </c>
      <c r="F7795">
        <v>2.3876708E-2</v>
      </c>
      <c r="G7795" t="s">
        <v>41</v>
      </c>
      <c r="H7795">
        <v>258.63040000000001</v>
      </c>
      <c r="I7795" t="s">
        <v>65</v>
      </c>
      <c r="J7795">
        <v>1985</v>
      </c>
      <c r="K7795" t="s">
        <v>49</v>
      </c>
      <c r="L7795" t="s">
        <v>15</v>
      </c>
      <c r="M7795" t="s">
        <v>28</v>
      </c>
      <c r="N7795">
        <v>516.66079999999999</v>
      </c>
    </row>
    <row r="7796" spans="1:14" x14ac:dyDescent="0.3">
      <c r="A7796" t="s">
        <v>747</v>
      </c>
      <c r="B7796">
        <v>7794</v>
      </c>
      <c r="C7796">
        <v>17.850000000000001</v>
      </c>
      <c r="D7796">
        <f>SUMIF(E:E,Table1[[#This Row],[Item_Fat_Content]],N:N)</f>
        <v>11904094.532999987</v>
      </c>
      <c r="E7796" t="s">
        <v>11</v>
      </c>
      <c r="F7796">
        <v>6.5797600999999997E-2</v>
      </c>
      <c r="G7796" t="s">
        <v>41</v>
      </c>
      <c r="H7796">
        <v>147.80500000000001</v>
      </c>
      <c r="I7796" t="s">
        <v>60</v>
      </c>
      <c r="J7796">
        <v>2004</v>
      </c>
      <c r="K7796" t="s">
        <v>49</v>
      </c>
      <c r="L7796" t="s">
        <v>43</v>
      </c>
      <c r="M7796" t="s">
        <v>16</v>
      </c>
      <c r="N7796">
        <v>1947.4649999999999</v>
      </c>
    </row>
    <row r="7797" spans="1:14" x14ac:dyDescent="0.3">
      <c r="A7797" t="s">
        <v>1133</v>
      </c>
      <c r="B7797">
        <v>7795</v>
      </c>
      <c r="C7797">
        <v>19.600000000000001</v>
      </c>
      <c r="D7797">
        <f>SUMIF(E:E,Table1[[#This Row],[Item_Fat_Content]],N:N)</f>
        <v>11904094.532999987</v>
      </c>
      <c r="E7797" t="s">
        <v>11</v>
      </c>
      <c r="F7797">
        <v>4.7857803999999997E-2</v>
      </c>
      <c r="G7797" t="s">
        <v>56</v>
      </c>
      <c r="H7797">
        <v>45.076999999999998</v>
      </c>
      <c r="I7797" t="s">
        <v>31</v>
      </c>
      <c r="J7797">
        <v>1987</v>
      </c>
      <c r="K7797" t="s">
        <v>32</v>
      </c>
      <c r="L7797" t="s">
        <v>21</v>
      </c>
      <c r="M7797" t="s">
        <v>16</v>
      </c>
      <c r="N7797">
        <v>605.87800000000004</v>
      </c>
    </row>
    <row r="7798" spans="1:14" x14ac:dyDescent="0.3">
      <c r="A7798" t="s">
        <v>805</v>
      </c>
      <c r="B7798">
        <v>7796</v>
      </c>
      <c r="C7798">
        <f>C7797</f>
        <v>19.600000000000001</v>
      </c>
      <c r="D7798">
        <f>SUMIF(E:E,Table1[[#This Row],[Item_Fat_Content]],N:N)</f>
        <v>11904094.532999987</v>
      </c>
      <c r="E7798" t="s">
        <v>11</v>
      </c>
      <c r="F7798">
        <v>4.8703431999999998E-2</v>
      </c>
      <c r="G7798" t="s">
        <v>30</v>
      </c>
      <c r="H7798">
        <v>125.9336</v>
      </c>
      <c r="I7798" t="s">
        <v>38</v>
      </c>
      <c r="J7798">
        <v>1985</v>
      </c>
      <c r="K7798" t="s">
        <v>14</v>
      </c>
      <c r="L7798" t="s">
        <v>21</v>
      </c>
      <c r="M7798" t="s">
        <v>39</v>
      </c>
      <c r="N7798">
        <v>7158.6815999999999</v>
      </c>
    </row>
    <row r="7799" spans="1:14" x14ac:dyDescent="0.3">
      <c r="A7799" t="s">
        <v>988</v>
      </c>
      <c r="B7799">
        <v>7797</v>
      </c>
      <c r="C7799">
        <v>12.5</v>
      </c>
      <c r="D7799">
        <f>SUMIF(E:E,Table1[[#This Row],[Item_Fat_Content]],N:N)</f>
        <v>11904094.532999987</v>
      </c>
      <c r="E7799" t="s">
        <v>11</v>
      </c>
      <c r="F7799">
        <v>6.7651489999999998E-3</v>
      </c>
      <c r="G7799" t="s">
        <v>30</v>
      </c>
      <c r="H7799">
        <v>41.711199999999998</v>
      </c>
      <c r="I7799" t="s">
        <v>48</v>
      </c>
      <c r="J7799">
        <v>1997</v>
      </c>
      <c r="K7799" t="s">
        <v>49</v>
      </c>
      <c r="L7799" t="s">
        <v>15</v>
      </c>
      <c r="M7799" t="s">
        <v>16</v>
      </c>
      <c r="N7799">
        <v>383.50080000000003</v>
      </c>
    </row>
    <row r="7800" spans="1:14" x14ac:dyDescent="0.3">
      <c r="A7800" t="s">
        <v>1326</v>
      </c>
      <c r="B7800">
        <v>7798</v>
      </c>
      <c r="C7800">
        <v>15.85</v>
      </c>
      <c r="D7800">
        <f>SUMIF(E:E,Table1[[#This Row],[Item_Fat_Content]],N:N)</f>
        <v>6457454.3820000133</v>
      </c>
      <c r="E7800" t="s">
        <v>1608</v>
      </c>
      <c r="F7800">
        <v>6.1219879999999997E-2</v>
      </c>
      <c r="G7800" t="s">
        <v>24</v>
      </c>
      <c r="H7800">
        <v>45.674399999999999</v>
      </c>
      <c r="I7800" t="s">
        <v>42</v>
      </c>
      <c r="J7800">
        <v>2002</v>
      </c>
      <c r="K7800" t="str">
        <f>K7799</f>
        <v>Small</v>
      </c>
      <c r="L7800" t="s">
        <v>43</v>
      </c>
      <c r="M7800" t="s">
        <v>16</v>
      </c>
      <c r="N7800">
        <v>633.84159999999997</v>
      </c>
    </row>
    <row r="7801" spans="1:14" x14ac:dyDescent="0.3">
      <c r="A7801" t="s">
        <v>980</v>
      </c>
      <c r="B7801">
        <v>7799</v>
      </c>
      <c r="C7801">
        <v>6.78</v>
      </c>
      <c r="D7801">
        <f>SUMIF(E:E,Table1[[#This Row],[Item_Fat_Content]],N:N)</f>
        <v>6457454.3820000133</v>
      </c>
      <c r="E7801" t="s">
        <v>1608</v>
      </c>
      <c r="F7801">
        <v>0</v>
      </c>
      <c r="G7801" t="s">
        <v>26</v>
      </c>
      <c r="H7801">
        <v>227.46940000000001</v>
      </c>
      <c r="I7801" t="s">
        <v>48</v>
      </c>
      <c r="J7801">
        <v>1997</v>
      </c>
      <c r="K7801" t="s">
        <v>49</v>
      </c>
      <c r="L7801" t="s">
        <v>15</v>
      </c>
      <c r="M7801" t="s">
        <v>16</v>
      </c>
      <c r="N7801">
        <v>3197.1716000000001</v>
      </c>
    </row>
    <row r="7802" spans="1:14" x14ac:dyDescent="0.3">
      <c r="A7802" t="s">
        <v>1469</v>
      </c>
      <c r="B7802">
        <v>7800</v>
      </c>
      <c r="C7802">
        <v>19.600000000000001</v>
      </c>
      <c r="D7802">
        <f>SUMIF(E:E,Table1[[#This Row],[Item_Fat_Content]],N:N)</f>
        <v>6457454.3820000133</v>
      </c>
      <c r="E7802" t="s">
        <v>1608</v>
      </c>
      <c r="F7802">
        <v>4.1563695999999997E-2</v>
      </c>
      <c r="G7802" t="s">
        <v>41</v>
      </c>
      <c r="H7802">
        <v>47.637599999999999</v>
      </c>
      <c r="I7802" t="s">
        <v>60</v>
      </c>
      <c r="J7802">
        <v>2004</v>
      </c>
      <c r="K7802" t="s">
        <v>49</v>
      </c>
      <c r="L7802" t="s">
        <v>43</v>
      </c>
      <c r="M7802" t="s">
        <v>16</v>
      </c>
      <c r="N7802">
        <v>335.56319999999999</v>
      </c>
    </row>
    <row r="7803" spans="1:14" x14ac:dyDescent="0.3">
      <c r="A7803" t="s">
        <v>79</v>
      </c>
      <c r="B7803">
        <v>7801</v>
      </c>
      <c r="C7803">
        <v>17.5</v>
      </c>
      <c r="D7803">
        <f>SUMIF(E:E,Table1[[#This Row],[Item_Fat_Content]],N:N)</f>
        <v>11904094.532999987</v>
      </c>
      <c r="E7803" t="s">
        <v>11</v>
      </c>
      <c r="F7803">
        <v>9.8457814000000005E-2</v>
      </c>
      <c r="G7803" t="s">
        <v>19</v>
      </c>
      <c r="H7803">
        <v>171.77379999999999</v>
      </c>
      <c r="I7803" t="s">
        <v>45</v>
      </c>
      <c r="J7803">
        <v>2007</v>
      </c>
      <c r="K7803" t="str">
        <f t="shared" ref="K7803:K7804" si="607">K7802</f>
        <v>Small</v>
      </c>
      <c r="L7803" t="s">
        <v>43</v>
      </c>
      <c r="M7803" t="s">
        <v>16</v>
      </c>
      <c r="N7803">
        <v>2432.8332</v>
      </c>
    </row>
    <row r="7804" spans="1:14" x14ac:dyDescent="0.3">
      <c r="A7804" t="s">
        <v>801</v>
      </c>
      <c r="B7804">
        <v>7802</v>
      </c>
      <c r="C7804">
        <v>20.75</v>
      </c>
      <c r="D7804">
        <f>SUMIF(E:E,Table1[[#This Row],[Item_Fat_Content]],N:N)</f>
        <v>11904094.532999987</v>
      </c>
      <c r="E7804" t="s">
        <v>11</v>
      </c>
      <c r="F7804">
        <v>0.108930629</v>
      </c>
      <c r="G7804" t="s">
        <v>36</v>
      </c>
      <c r="H7804">
        <v>160.95779999999999</v>
      </c>
      <c r="I7804" t="s">
        <v>42</v>
      </c>
      <c r="J7804">
        <v>2002</v>
      </c>
      <c r="K7804" t="str">
        <f t="shared" si="607"/>
        <v>Small</v>
      </c>
      <c r="L7804" t="s">
        <v>43</v>
      </c>
      <c r="M7804" t="s">
        <v>16</v>
      </c>
      <c r="N7804">
        <v>1444.1202000000001</v>
      </c>
    </row>
    <row r="7805" spans="1:14" x14ac:dyDescent="0.3">
      <c r="A7805" t="s">
        <v>1320</v>
      </c>
      <c r="B7805">
        <v>7803</v>
      </c>
      <c r="C7805">
        <f>C7804</f>
        <v>20.75</v>
      </c>
      <c r="D7805">
        <f>SUMIF(E:E,Table1[[#This Row],[Item_Fat_Content]],N:N)</f>
        <v>11904094.532999987</v>
      </c>
      <c r="E7805" t="s">
        <v>11</v>
      </c>
      <c r="F7805">
        <v>3.0468470000000001E-2</v>
      </c>
      <c r="G7805" t="s">
        <v>116</v>
      </c>
      <c r="H7805">
        <v>254.70400000000001</v>
      </c>
      <c r="I7805" t="s">
        <v>38</v>
      </c>
      <c r="J7805">
        <v>1985</v>
      </c>
      <c r="K7805" t="s">
        <v>14</v>
      </c>
      <c r="L7805" t="s">
        <v>21</v>
      </c>
      <c r="M7805" t="s">
        <v>39</v>
      </c>
      <c r="N7805">
        <v>3036.0479999999998</v>
      </c>
    </row>
    <row r="7806" spans="1:14" x14ac:dyDescent="0.3">
      <c r="A7806" t="s">
        <v>262</v>
      </c>
      <c r="B7806">
        <v>7804</v>
      </c>
      <c r="C7806">
        <v>9.3000000000000007</v>
      </c>
      <c r="D7806">
        <f>SUMIF(E:E,Table1[[#This Row],[Item_Fat_Content]],N:N)</f>
        <v>11904094.532999987</v>
      </c>
      <c r="E7806" t="s">
        <v>11</v>
      </c>
      <c r="F7806">
        <v>7.3288275E-2</v>
      </c>
      <c r="G7806" t="s">
        <v>58</v>
      </c>
      <c r="H7806">
        <v>189.18459999999999</v>
      </c>
      <c r="I7806" t="s">
        <v>27</v>
      </c>
      <c r="J7806">
        <v>1998</v>
      </c>
      <c r="K7806" t="str">
        <f>K7805</f>
        <v>Medium</v>
      </c>
      <c r="L7806" t="s">
        <v>21</v>
      </c>
      <c r="M7806" t="s">
        <v>28</v>
      </c>
      <c r="N7806">
        <v>382.16919999999999</v>
      </c>
    </row>
    <row r="7807" spans="1:14" x14ac:dyDescent="0.3">
      <c r="A7807" t="s">
        <v>1457</v>
      </c>
      <c r="B7807">
        <v>7805</v>
      </c>
      <c r="C7807">
        <v>17.75</v>
      </c>
      <c r="D7807">
        <f>SUMIF(E:E,Table1[[#This Row],[Item_Fat_Content]],N:N)</f>
        <v>11904094.532999987</v>
      </c>
      <c r="E7807" t="s">
        <v>11</v>
      </c>
      <c r="F7807">
        <v>9.7692448000000001E-2</v>
      </c>
      <c r="G7807" t="s">
        <v>56</v>
      </c>
      <c r="H7807">
        <v>242.4196</v>
      </c>
      <c r="I7807" t="s">
        <v>60</v>
      </c>
      <c r="J7807">
        <v>2004</v>
      </c>
      <c r="K7807" t="s">
        <v>49</v>
      </c>
      <c r="L7807" t="s">
        <v>43</v>
      </c>
      <c r="M7807" t="s">
        <v>16</v>
      </c>
      <c r="N7807">
        <v>5543.4507999999996</v>
      </c>
    </row>
    <row r="7808" spans="1:14" x14ac:dyDescent="0.3">
      <c r="A7808" t="s">
        <v>1123</v>
      </c>
      <c r="B7808">
        <v>7806</v>
      </c>
      <c r="C7808">
        <v>17</v>
      </c>
      <c r="D7808">
        <f>SUMIF(E:E,Table1[[#This Row],[Item_Fat_Content]],N:N)</f>
        <v>11904094.532999987</v>
      </c>
      <c r="E7808" t="s">
        <v>11</v>
      </c>
      <c r="F7808">
        <v>0.13594424699999999</v>
      </c>
      <c r="G7808" t="s">
        <v>26</v>
      </c>
      <c r="H7808">
        <v>171.51060000000001</v>
      </c>
      <c r="I7808" t="s">
        <v>13</v>
      </c>
      <c r="J7808">
        <v>1999</v>
      </c>
      <c r="K7808" t="s">
        <v>14</v>
      </c>
      <c r="L7808" t="s">
        <v>15</v>
      </c>
      <c r="M7808" t="s">
        <v>16</v>
      </c>
      <c r="N7808">
        <v>1539.9954</v>
      </c>
    </row>
    <row r="7809" spans="1:14" x14ac:dyDescent="0.3">
      <c r="A7809" t="s">
        <v>731</v>
      </c>
      <c r="B7809">
        <v>7807</v>
      </c>
      <c r="C7809">
        <f>C7808</f>
        <v>17</v>
      </c>
      <c r="D7809">
        <f>SUMIF(E:E,Table1[[#This Row],[Item_Fat_Content]],N:N)</f>
        <v>6457454.3820000133</v>
      </c>
      <c r="E7809" t="s">
        <v>1608</v>
      </c>
      <c r="F7809">
        <v>0.12308912800000001</v>
      </c>
      <c r="G7809" t="s">
        <v>36</v>
      </c>
      <c r="H7809">
        <v>63.648400000000002</v>
      </c>
      <c r="I7809" t="s">
        <v>65</v>
      </c>
      <c r="J7809">
        <v>1985</v>
      </c>
      <c r="K7809" t="s">
        <v>49</v>
      </c>
      <c r="L7809" t="s">
        <v>15</v>
      </c>
      <c r="M7809" t="s">
        <v>28</v>
      </c>
      <c r="N7809">
        <v>65.248400000000004</v>
      </c>
    </row>
    <row r="7810" spans="1:14" x14ac:dyDescent="0.3">
      <c r="A7810" t="s">
        <v>1482</v>
      </c>
      <c r="B7810">
        <v>7808</v>
      </c>
      <c r="C7810">
        <v>4.5549999999999997</v>
      </c>
      <c r="D7810">
        <f>SUMIF(E:E,Table1[[#This Row],[Item_Fat_Content]],N:N)</f>
        <v>6457454.3820000133</v>
      </c>
      <c r="E7810" t="s">
        <v>1608</v>
      </c>
      <c r="F7810">
        <v>3.4328577999999998E-2</v>
      </c>
      <c r="G7810" t="s">
        <v>41</v>
      </c>
      <c r="H7810">
        <v>110.1544</v>
      </c>
      <c r="I7810" t="s">
        <v>31</v>
      </c>
      <c r="J7810">
        <v>1987</v>
      </c>
      <c r="K7810" t="s">
        <v>32</v>
      </c>
      <c r="L7810" t="s">
        <v>21</v>
      </c>
      <c r="M7810" t="s">
        <v>16</v>
      </c>
      <c r="N7810">
        <v>1230.3984</v>
      </c>
    </row>
    <row r="7811" spans="1:14" x14ac:dyDescent="0.3">
      <c r="A7811" t="s">
        <v>579</v>
      </c>
      <c r="B7811">
        <v>7809</v>
      </c>
      <c r="C7811">
        <v>10.1</v>
      </c>
      <c r="D7811">
        <f>SUMIF(E:E,Table1[[#This Row],[Item_Fat_Content]],N:N)</f>
        <v>6457454.3820000133</v>
      </c>
      <c r="E7811" t="s">
        <v>1608</v>
      </c>
      <c r="F7811">
        <v>8.9688978000000003E-2</v>
      </c>
      <c r="G7811" t="s">
        <v>26</v>
      </c>
      <c r="H7811">
        <v>225.50880000000001</v>
      </c>
      <c r="I7811" t="s">
        <v>27</v>
      </c>
      <c r="J7811">
        <v>1998</v>
      </c>
      <c r="K7811" t="str">
        <f>K7810</f>
        <v>High</v>
      </c>
      <c r="L7811" t="s">
        <v>21</v>
      </c>
      <c r="M7811" t="s">
        <v>28</v>
      </c>
      <c r="N7811">
        <v>1342.2528</v>
      </c>
    </row>
    <row r="7812" spans="1:14" x14ac:dyDescent="0.3">
      <c r="A7812" t="s">
        <v>1052</v>
      </c>
      <c r="B7812">
        <v>7810</v>
      </c>
      <c r="C7812">
        <v>20.7</v>
      </c>
      <c r="D7812">
        <f>SUMIF(E:E,Table1[[#This Row],[Item_Fat_Content]],N:N)</f>
        <v>6457454.3820000133</v>
      </c>
      <c r="E7812" t="s">
        <v>1608</v>
      </c>
      <c r="F7812">
        <v>0.121709653</v>
      </c>
      <c r="G7812" t="s">
        <v>41</v>
      </c>
      <c r="H7812">
        <v>119.7466</v>
      </c>
      <c r="I7812" t="s">
        <v>13</v>
      </c>
      <c r="J7812">
        <v>1999</v>
      </c>
      <c r="K7812" t="s">
        <v>14</v>
      </c>
      <c r="L7812" t="s">
        <v>15</v>
      </c>
      <c r="M7812" t="s">
        <v>16</v>
      </c>
      <c r="N7812">
        <v>2003.3922</v>
      </c>
    </row>
    <row r="7813" spans="1:14" x14ac:dyDescent="0.3">
      <c r="A7813" t="s">
        <v>1348</v>
      </c>
      <c r="B7813">
        <v>7811</v>
      </c>
      <c r="C7813">
        <v>8.7850000000000001</v>
      </c>
      <c r="D7813">
        <f>SUMIF(E:E,Table1[[#This Row],[Item_Fat_Content]],N:N)</f>
        <v>11904094.532999987</v>
      </c>
      <c r="E7813" t="s">
        <v>11</v>
      </c>
      <c r="F7813">
        <v>2.0618957E-2</v>
      </c>
      <c r="G7813" t="s">
        <v>19</v>
      </c>
      <c r="H7813">
        <v>153.06559999999999</v>
      </c>
      <c r="I7813" t="s">
        <v>42</v>
      </c>
      <c r="J7813">
        <v>2002</v>
      </c>
      <c r="K7813" t="str">
        <f t="shared" ref="K7813:K7814" si="608">K7812</f>
        <v>Medium</v>
      </c>
      <c r="L7813" t="s">
        <v>43</v>
      </c>
      <c r="M7813" t="s">
        <v>16</v>
      </c>
      <c r="N7813">
        <v>4170.5712000000003</v>
      </c>
    </row>
    <row r="7814" spans="1:14" x14ac:dyDescent="0.3">
      <c r="A7814" t="s">
        <v>1457</v>
      </c>
      <c r="B7814">
        <v>7812</v>
      </c>
      <c r="C7814">
        <v>17.75</v>
      </c>
      <c r="D7814">
        <f>SUMIF(E:E,Table1[[#This Row],[Item_Fat_Content]],N:N)</f>
        <v>11904094.532999987</v>
      </c>
      <c r="E7814" t="s">
        <v>11</v>
      </c>
      <c r="F7814">
        <v>0.163548055</v>
      </c>
      <c r="G7814" t="s">
        <v>56</v>
      </c>
      <c r="H7814">
        <v>239.31960000000001</v>
      </c>
      <c r="I7814" t="s">
        <v>27</v>
      </c>
      <c r="J7814">
        <v>1998</v>
      </c>
      <c r="K7814" t="str">
        <f t="shared" si="608"/>
        <v>Medium</v>
      </c>
      <c r="L7814" t="s">
        <v>21</v>
      </c>
      <c r="M7814" t="s">
        <v>28</v>
      </c>
      <c r="N7814">
        <v>723.05880000000002</v>
      </c>
    </row>
    <row r="7815" spans="1:14" x14ac:dyDescent="0.3">
      <c r="A7815" t="s">
        <v>74</v>
      </c>
      <c r="B7815">
        <v>7813</v>
      </c>
      <c r="C7815">
        <f>C7814</f>
        <v>17.75</v>
      </c>
      <c r="D7815">
        <f>SUMIF(E:E,Table1[[#This Row],[Item_Fat_Content]],N:N)</f>
        <v>11904094.532999987</v>
      </c>
      <c r="E7815" t="s">
        <v>11</v>
      </c>
      <c r="F7815">
        <v>0.17819286400000001</v>
      </c>
      <c r="G7815" t="s">
        <v>12</v>
      </c>
      <c r="H7815">
        <v>54.995600000000003</v>
      </c>
      <c r="I7815" t="s">
        <v>65</v>
      </c>
      <c r="J7815">
        <v>1985</v>
      </c>
      <c r="K7815" t="s">
        <v>49</v>
      </c>
      <c r="L7815" t="s">
        <v>15</v>
      </c>
      <c r="M7815" t="s">
        <v>28</v>
      </c>
      <c r="N7815">
        <v>109.19119999999999</v>
      </c>
    </row>
    <row r="7816" spans="1:14" x14ac:dyDescent="0.3">
      <c r="A7816" t="s">
        <v>192</v>
      </c>
      <c r="B7816">
        <v>7814</v>
      </c>
      <c r="C7816">
        <v>5.4649999999999999</v>
      </c>
      <c r="D7816">
        <f>SUMIF(E:E,Table1[[#This Row],[Item_Fat_Content]],N:N)</f>
        <v>6457454.3820000133</v>
      </c>
      <c r="E7816" t="s">
        <v>1608</v>
      </c>
      <c r="F7816">
        <v>4.8625598999999999E-2</v>
      </c>
      <c r="G7816" t="s">
        <v>34</v>
      </c>
      <c r="H7816">
        <v>129.26259999999999</v>
      </c>
      <c r="I7816" t="s">
        <v>42</v>
      </c>
      <c r="J7816">
        <v>2002</v>
      </c>
      <c r="K7816" t="str">
        <f>K7815</f>
        <v>Small</v>
      </c>
      <c r="L7816" t="s">
        <v>43</v>
      </c>
      <c r="M7816" t="s">
        <v>16</v>
      </c>
      <c r="N7816">
        <v>1311.626</v>
      </c>
    </row>
    <row r="7817" spans="1:14" x14ac:dyDescent="0.3">
      <c r="A7817" t="s">
        <v>1026</v>
      </c>
      <c r="B7817">
        <v>7815</v>
      </c>
      <c r="C7817">
        <f t="shared" ref="C7817:C7819" si="609">C7816</f>
        <v>5.4649999999999999</v>
      </c>
      <c r="D7817">
        <f>SUMIF(E:E,Table1[[#This Row],[Item_Fat_Content]],N:N)</f>
        <v>11904094.532999987</v>
      </c>
      <c r="E7817" t="s">
        <v>11</v>
      </c>
      <c r="F7817">
        <v>0.17021367600000001</v>
      </c>
      <c r="G7817" t="s">
        <v>12</v>
      </c>
      <c r="H7817">
        <v>89.585599999999999</v>
      </c>
      <c r="I7817" t="s">
        <v>65</v>
      </c>
      <c r="J7817">
        <v>1985</v>
      </c>
      <c r="K7817" t="s">
        <v>49</v>
      </c>
      <c r="L7817" t="s">
        <v>15</v>
      </c>
      <c r="M7817" t="s">
        <v>28</v>
      </c>
      <c r="N7817">
        <v>175.77119999999999</v>
      </c>
    </row>
    <row r="7818" spans="1:14" x14ac:dyDescent="0.3">
      <c r="A7818" t="s">
        <v>126</v>
      </c>
      <c r="B7818">
        <v>7816</v>
      </c>
      <c r="C7818">
        <f t="shared" si="609"/>
        <v>5.4649999999999999</v>
      </c>
      <c r="D7818">
        <f>SUMIF(E:E,Table1[[#This Row],[Item_Fat_Content]],N:N)</f>
        <v>11904094.532999987</v>
      </c>
      <c r="E7818" t="s">
        <v>11</v>
      </c>
      <c r="F7818">
        <v>4.4829294999999998E-2</v>
      </c>
      <c r="G7818" t="s">
        <v>36</v>
      </c>
      <c r="H7818">
        <v>187.4556</v>
      </c>
      <c r="I7818" t="s">
        <v>38</v>
      </c>
      <c r="J7818">
        <v>1985</v>
      </c>
      <c r="K7818" t="s">
        <v>14</v>
      </c>
      <c r="L7818" t="s">
        <v>21</v>
      </c>
      <c r="M7818" t="s">
        <v>39</v>
      </c>
      <c r="N7818">
        <v>7510.2240000000002</v>
      </c>
    </row>
    <row r="7819" spans="1:14" x14ac:dyDescent="0.3">
      <c r="A7819" t="s">
        <v>1017</v>
      </c>
      <c r="B7819">
        <v>7817</v>
      </c>
      <c r="C7819">
        <f t="shared" si="609"/>
        <v>5.4649999999999999</v>
      </c>
      <c r="D7819">
        <f>SUMIF(E:E,Table1[[#This Row],[Item_Fat_Content]],N:N)</f>
        <v>11904094.532999987</v>
      </c>
      <c r="E7819" t="s">
        <v>11</v>
      </c>
      <c r="F7819">
        <v>0.11338767700000001</v>
      </c>
      <c r="G7819" t="s">
        <v>56</v>
      </c>
      <c r="H7819">
        <v>156.96039999999999</v>
      </c>
      <c r="I7819" t="s">
        <v>38</v>
      </c>
      <c r="J7819">
        <v>1985</v>
      </c>
      <c r="K7819" t="s">
        <v>14</v>
      </c>
      <c r="L7819" t="s">
        <v>21</v>
      </c>
      <c r="M7819" t="s">
        <v>39</v>
      </c>
      <c r="N7819">
        <v>1584.604</v>
      </c>
    </row>
    <row r="7820" spans="1:14" x14ac:dyDescent="0.3">
      <c r="A7820" t="s">
        <v>572</v>
      </c>
      <c r="B7820">
        <v>7818</v>
      </c>
      <c r="C7820">
        <v>17.75</v>
      </c>
      <c r="D7820">
        <f>SUMIF(E:E,Table1[[#This Row],[Item_Fat_Content]],N:N)</f>
        <v>11904094.532999987</v>
      </c>
      <c r="E7820" t="s">
        <v>11</v>
      </c>
      <c r="F7820">
        <v>5.8168807000000003E-2</v>
      </c>
      <c r="G7820" t="s">
        <v>12</v>
      </c>
      <c r="H7820">
        <v>249.57499999999999</v>
      </c>
      <c r="I7820" t="s">
        <v>27</v>
      </c>
      <c r="J7820">
        <v>1998</v>
      </c>
      <c r="K7820" t="str">
        <f>K7819</f>
        <v>Medium</v>
      </c>
      <c r="L7820" t="s">
        <v>21</v>
      </c>
      <c r="M7820" t="s">
        <v>28</v>
      </c>
      <c r="N7820">
        <v>499.35</v>
      </c>
    </row>
    <row r="7821" spans="1:14" x14ac:dyDescent="0.3">
      <c r="A7821" t="s">
        <v>40</v>
      </c>
      <c r="B7821">
        <v>7819</v>
      </c>
      <c r="C7821">
        <v>16.2</v>
      </c>
      <c r="D7821">
        <f>SUMIF(E:E,Table1[[#This Row],[Item_Fat_Content]],N:N)</f>
        <v>6457454.3820000133</v>
      </c>
      <c r="E7821" t="s">
        <v>1608</v>
      </c>
      <c r="F7821">
        <v>1.6650191000000002E-2</v>
      </c>
      <c r="G7821" t="s">
        <v>41</v>
      </c>
      <c r="H7821">
        <v>97.4726</v>
      </c>
      <c r="I7821" t="s">
        <v>60</v>
      </c>
      <c r="J7821">
        <v>2004</v>
      </c>
      <c r="K7821" t="s">
        <v>49</v>
      </c>
      <c r="L7821" t="s">
        <v>43</v>
      </c>
      <c r="M7821" t="s">
        <v>16</v>
      </c>
      <c r="N7821">
        <v>1174.4712</v>
      </c>
    </row>
    <row r="7822" spans="1:14" x14ac:dyDescent="0.3">
      <c r="A7822" t="s">
        <v>692</v>
      </c>
      <c r="B7822">
        <v>7820</v>
      </c>
      <c r="C7822">
        <v>20.350000000000001</v>
      </c>
      <c r="D7822">
        <f>SUMIF(E:E,Table1[[#This Row],[Item_Fat_Content]],N:N)</f>
        <v>6457454.3820000133</v>
      </c>
      <c r="E7822" t="s">
        <v>1608</v>
      </c>
      <c r="F7822">
        <v>0.15104488099999999</v>
      </c>
      <c r="G7822" t="s">
        <v>24</v>
      </c>
      <c r="H7822">
        <v>79.227599999999995</v>
      </c>
      <c r="I7822" t="s">
        <v>60</v>
      </c>
      <c r="J7822">
        <v>2004</v>
      </c>
      <c r="K7822" t="s">
        <v>49</v>
      </c>
      <c r="L7822" t="s">
        <v>43</v>
      </c>
      <c r="M7822" t="s">
        <v>16</v>
      </c>
      <c r="N7822">
        <v>649.82079999999996</v>
      </c>
    </row>
    <row r="7823" spans="1:14" x14ac:dyDescent="0.3">
      <c r="A7823" t="s">
        <v>808</v>
      </c>
      <c r="B7823">
        <v>7821</v>
      </c>
      <c r="C7823">
        <v>8.1850000000000005</v>
      </c>
      <c r="D7823">
        <f>SUMIF(E:E,Table1[[#This Row],[Item_Fat_Content]],N:N)</f>
        <v>11904094.532999987</v>
      </c>
      <c r="E7823" t="s">
        <v>11</v>
      </c>
      <c r="F7823">
        <v>3.8948125E-2</v>
      </c>
      <c r="G7823" t="s">
        <v>26</v>
      </c>
      <c r="H7823">
        <v>115.4808</v>
      </c>
      <c r="I7823" t="s">
        <v>45</v>
      </c>
      <c r="J7823">
        <v>2007</v>
      </c>
      <c r="K7823" t="str">
        <f>K7822</f>
        <v>Small</v>
      </c>
      <c r="L7823" t="s">
        <v>43</v>
      </c>
      <c r="M7823" t="s">
        <v>16</v>
      </c>
      <c r="N7823">
        <v>820.26559999999995</v>
      </c>
    </row>
    <row r="7824" spans="1:14" x14ac:dyDescent="0.3">
      <c r="A7824" t="s">
        <v>975</v>
      </c>
      <c r="B7824">
        <v>7822</v>
      </c>
      <c r="C7824">
        <v>20.5</v>
      </c>
      <c r="D7824">
        <f>SUMIF(E:E,Table1[[#This Row],[Item_Fat_Content]],N:N)</f>
        <v>11904094.532999987</v>
      </c>
      <c r="E7824" t="s">
        <v>11</v>
      </c>
      <c r="F7824">
        <v>2.0688969000000001E-2</v>
      </c>
      <c r="G7824" t="s">
        <v>26</v>
      </c>
      <c r="H7824">
        <v>88.183000000000007</v>
      </c>
      <c r="I7824" t="s">
        <v>20</v>
      </c>
      <c r="J7824">
        <v>2009</v>
      </c>
      <c r="K7824" t="s">
        <v>14</v>
      </c>
      <c r="L7824" t="s">
        <v>21</v>
      </c>
      <c r="M7824" t="s">
        <v>22</v>
      </c>
      <c r="N7824">
        <v>719.06399999999996</v>
      </c>
    </row>
    <row r="7825" spans="1:14" x14ac:dyDescent="0.3">
      <c r="A7825" t="s">
        <v>823</v>
      </c>
      <c r="B7825">
        <v>7823</v>
      </c>
      <c r="C7825">
        <v>8.42</v>
      </c>
      <c r="D7825">
        <f>SUMIF(E:E,Table1[[#This Row],[Item_Fat_Content]],N:N)</f>
        <v>11904094.532999987</v>
      </c>
      <c r="E7825" t="s">
        <v>11</v>
      </c>
      <c r="F7825">
        <v>0.11224978100000001</v>
      </c>
      <c r="G7825" t="s">
        <v>56</v>
      </c>
      <c r="H7825">
        <v>64.316800000000001</v>
      </c>
      <c r="I7825" t="s">
        <v>60</v>
      </c>
      <c r="J7825">
        <v>2004</v>
      </c>
      <c r="K7825" t="s">
        <v>49</v>
      </c>
      <c r="L7825" t="s">
        <v>43</v>
      </c>
      <c r="M7825" t="s">
        <v>16</v>
      </c>
      <c r="N7825">
        <v>703.08479999999997</v>
      </c>
    </row>
    <row r="7826" spans="1:14" x14ac:dyDescent="0.3">
      <c r="A7826" t="s">
        <v>510</v>
      </c>
      <c r="B7826">
        <v>7824</v>
      </c>
      <c r="C7826">
        <v>10</v>
      </c>
      <c r="D7826">
        <f>SUMIF(E:E,Table1[[#This Row],[Item_Fat_Content]],N:N)</f>
        <v>11904094.532999987</v>
      </c>
      <c r="E7826" t="s">
        <v>11</v>
      </c>
      <c r="F7826">
        <v>4.6116319000000003E-2</v>
      </c>
      <c r="G7826" t="s">
        <v>41</v>
      </c>
      <c r="H7826">
        <v>141.81800000000001</v>
      </c>
      <c r="I7826" t="s">
        <v>45</v>
      </c>
      <c r="J7826">
        <v>2007</v>
      </c>
      <c r="K7826" t="str">
        <f>K7825</f>
        <v>Small</v>
      </c>
      <c r="L7826" t="s">
        <v>43</v>
      </c>
      <c r="M7826" t="s">
        <v>16</v>
      </c>
      <c r="N7826">
        <v>838.90800000000002</v>
      </c>
    </row>
    <row r="7827" spans="1:14" x14ac:dyDescent="0.3">
      <c r="A7827" t="s">
        <v>252</v>
      </c>
      <c r="B7827">
        <v>7825</v>
      </c>
      <c r="C7827">
        <v>7.5</v>
      </c>
      <c r="D7827">
        <f>SUMIF(E:E,Table1[[#This Row],[Item_Fat_Content]],N:N)</f>
        <v>11904094.532999987</v>
      </c>
      <c r="E7827" t="s">
        <v>11</v>
      </c>
      <c r="F7827">
        <v>5.0957715000000001E-2</v>
      </c>
      <c r="G7827" t="s">
        <v>73</v>
      </c>
      <c r="H7827">
        <v>122.4072</v>
      </c>
      <c r="I7827" t="s">
        <v>20</v>
      </c>
      <c r="J7827">
        <v>2009</v>
      </c>
      <c r="K7827" t="s">
        <v>14</v>
      </c>
      <c r="L7827" t="s">
        <v>21</v>
      </c>
      <c r="M7827" t="s">
        <v>22</v>
      </c>
      <c r="N7827">
        <v>2572.6511999999998</v>
      </c>
    </row>
    <row r="7828" spans="1:14" x14ac:dyDescent="0.3">
      <c r="A7828" t="s">
        <v>89</v>
      </c>
      <c r="B7828">
        <v>7826</v>
      </c>
      <c r="C7828">
        <f>C7827</f>
        <v>7.5</v>
      </c>
      <c r="D7828">
        <f>SUMIF(E:E,Table1[[#This Row],[Item_Fat_Content]],N:N)</f>
        <v>11904094.532999987</v>
      </c>
      <c r="E7828" t="s">
        <v>11</v>
      </c>
      <c r="F7828">
        <v>5.3211728E-2</v>
      </c>
      <c r="G7828" t="s">
        <v>12</v>
      </c>
      <c r="H7828">
        <v>177.6002</v>
      </c>
      <c r="I7828" t="s">
        <v>38</v>
      </c>
      <c r="J7828">
        <v>1985</v>
      </c>
      <c r="K7828" t="s">
        <v>14</v>
      </c>
      <c r="L7828" t="s">
        <v>21</v>
      </c>
      <c r="M7828" t="s">
        <v>39</v>
      </c>
      <c r="N7828">
        <v>8417.7093999999997</v>
      </c>
    </row>
    <row r="7829" spans="1:14" x14ac:dyDescent="0.3">
      <c r="A7829" t="s">
        <v>418</v>
      </c>
      <c r="B7829">
        <v>7827</v>
      </c>
      <c r="C7829">
        <v>10.6</v>
      </c>
      <c r="D7829">
        <f>SUMIF(E:E,Table1[[#This Row],[Item_Fat_Content]],N:N)</f>
        <v>11904094.532999987</v>
      </c>
      <c r="E7829" t="s">
        <v>11</v>
      </c>
      <c r="F7829">
        <v>1.1111714E-2</v>
      </c>
      <c r="G7829" t="s">
        <v>78</v>
      </c>
      <c r="H7829">
        <v>43.845399999999998</v>
      </c>
      <c r="I7829" t="s">
        <v>42</v>
      </c>
      <c r="J7829">
        <v>2002</v>
      </c>
      <c r="K7829" t="str">
        <f t="shared" ref="K7829:K7830" si="610">K7828</f>
        <v>Medium</v>
      </c>
      <c r="L7829" t="s">
        <v>43</v>
      </c>
      <c r="M7829" t="s">
        <v>16</v>
      </c>
      <c r="N7829">
        <v>671.12639999999999</v>
      </c>
    </row>
    <row r="7830" spans="1:14" x14ac:dyDescent="0.3">
      <c r="A7830" t="s">
        <v>143</v>
      </c>
      <c r="B7830">
        <v>7828</v>
      </c>
      <c r="C7830">
        <v>20.6</v>
      </c>
      <c r="D7830">
        <f>SUMIF(E:E,Table1[[#This Row],[Item_Fat_Content]],N:N)</f>
        <v>6457454.3820000133</v>
      </c>
      <c r="E7830" t="s">
        <v>1608</v>
      </c>
      <c r="F7830">
        <v>7.7029194999999995E-2</v>
      </c>
      <c r="G7830" t="s">
        <v>36</v>
      </c>
      <c r="H7830">
        <v>177.23439999999999</v>
      </c>
      <c r="I7830" t="s">
        <v>27</v>
      </c>
      <c r="J7830">
        <v>1998</v>
      </c>
      <c r="K7830" t="str">
        <f t="shared" si="610"/>
        <v>Medium</v>
      </c>
      <c r="L7830" t="s">
        <v>21</v>
      </c>
      <c r="M7830" t="s">
        <v>28</v>
      </c>
      <c r="N7830">
        <v>892.17200000000003</v>
      </c>
    </row>
    <row r="7831" spans="1:14" x14ac:dyDescent="0.3">
      <c r="A7831" t="s">
        <v>1107</v>
      </c>
      <c r="B7831">
        <v>7829</v>
      </c>
      <c r="C7831">
        <f>C7830</f>
        <v>20.6</v>
      </c>
      <c r="D7831">
        <f>SUMIF(E:E,Table1[[#This Row],[Item_Fat_Content]],N:N)</f>
        <v>11904094.532999987</v>
      </c>
      <c r="E7831" t="s">
        <v>11</v>
      </c>
      <c r="F7831">
        <v>1.7344679000000002E-2</v>
      </c>
      <c r="G7831" t="s">
        <v>26</v>
      </c>
      <c r="H7831">
        <v>230.80099999999999</v>
      </c>
      <c r="I7831" t="s">
        <v>38</v>
      </c>
      <c r="J7831">
        <v>1985</v>
      </c>
      <c r="K7831" t="s">
        <v>14</v>
      </c>
      <c r="L7831" t="s">
        <v>21</v>
      </c>
      <c r="M7831" t="s">
        <v>39</v>
      </c>
      <c r="N7831">
        <v>5283.1229999999996</v>
      </c>
    </row>
    <row r="7832" spans="1:14" x14ac:dyDescent="0.3">
      <c r="A7832" t="s">
        <v>1196</v>
      </c>
      <c r="B7832">
        <v>7830</v>
      </c>
      <c r="C7832">
        <v>16.2</v>
      </c>
      <c r="D7832">
        <f>SUMIF(E:E,Table1[[#This Row],[Item_Fat_Content]],N:N)</f>
        <v>11904094.532999987</v>
      </c>
      <c r="E7832" t="s">
        <v>11</v>
      </c>
      <c r="F7832">
        <v>1.9457372000000001E-2</v>
      </c>
      <c r="G7832" t="s">
        <v>19</v>
      </c>
      <c r="H7832">
        <v>153.99719999999999</v>
      </c>
      <c r="I7832" t="s">
        <v>20</v>
      </c>
      <c r="J7832">
        <v>2009</v>
      </c>
      <c r="K7832" t="s">
        <v>14</v>
      </c>
      <c r="L7832" t="s">
        <v>21</v>
      </c>
      <c r="M7832" t="s">
        <v>22</v>
      </c>
      <c r="N7832">
        <v>1246.3776</v>
      </c>
    </row>
    <row r="7833" spans="1:14" x14ac:dyDescent="0.3">
      <c r="A7833" t="s">
        <v>427</v>
      </c>
      <c r="B7833">
        <v>7831</v>
      </c>
      <c r="C7833">
        <v>20.25</v>
      </c>
      <c r="D7833">
        <f>SUMIF(E:E,Table1[[#This Row],[Item_Fat_Content]],N:N)</f>
        <v>6457454.3820000133</v>
      </c>
      <c r="E7833" t="s">
        <v>1608</v>
      </c>
      <c r="F7833">
        <v>1.2063121E-2</v>
      </c>
      <c r="G7833" t="s">
        <v>73</v>
      </c>
      <c r="H7833">
        <v>183.5924</v>
      </c>
      <c r="I7833" t="s">
        <v>45</v>
      </c>
      <c r="J7833">
        <v>2007</v>
      </c>
      <c r="K7833" t="str">
        <f>K7832</f>
        <v>Medium</v>
      </c>
      <c r="L7833" t="s">
        <v>43</v>
      </c>
      <c r="M7833" t="s">
        <v>16</v>
      </c>
      <c r="N7833">
        <v>2406.2012</v>
      </c>
    </row>
    <row r="7834" spans="1:14" x14ac:dyDescent="0.3">
      <c r="A7834" t="s">
        <v>997</v>
      </c>
      <c r="B7834">
        <v>7832</v>
      </c>
      <c r="C7834">
        <v>12.15</v>
      </c>
      <c r="D7834">
        <f>SUMIF(E:E,Table1[[#This Row],[Item_Fat_Content]],N:N)</f>
        <v>11904094.532999987</v>
      </c>
      <c r="E7834" t="s">
        <v>11</v>
      </c>
      <c r="F7834">
        <v>7.9755214000000005E-2</v>
      </c>
      <c r="G7834" t="s">
        <v>56</v>
      </c>
      <c r="H7834">
        <v>36.650599999999997</v>
      </c>
      <c r="I7834" t="s">
        <v>20</v>
      </c>
      <c r="J7834">
        <v>2009</v>
      </c>
      <c r="K7834" t="s">
        <v>14</v>
      </c>
      <c r="L7834" t="s">
        <v>21</v>
      </c>
      <c r="M7834" t="s">
        <v>22</v>
      </c>
      <c r="N7834">
        <v>493.3578</v>
      </c>
    </row>
    <row r="7835" spans="1:14" x14ac:dyDescent="0.3">
      <c r="A7835" t="s">
        <v>887</v>
      </c>
      <c r="B7835">
        <v>7833</v>
      </c>
      <c r="C7835">
        <f>C7834</f>
        <v>12.15</v>
      </c>
      <c r="D7835">
        <f>SUMIF(E:E,Table1[[#This Row],[Item_Fat_Content]],N:N)</f>
        <v>11904094.532999987</v>
      </c>
      <c r="E7835" t="s">
        <v>11</v>
      </c>
      <c r="F7835">
        <v>7.4830794000000006E-2</v>
      </c>
      <c r="G7835" t="s">
        <v>36</v>
      </c>
      <c r="H7835">
        <v>125.9046</v>
      </c>
      <c r="I7835" t="s">
        <v>38</v>
      </c>
      <c r="J7835">
        <v>1985</v>
      </c>
      <c r="K7835" t="s">
        <v>14</v>
      </c>
      <c r="L7835" t="s">
        <v>21</v>
      </c>
      <c r="M7835" t="s">
        <v>39</v>
      </c>
      <c r="N7835">
        <v>4482.1656000000003</v>
      </c>
    </row>
    <row r="7836" spans="1:14" x14ac:dyDescent="0.3">
      <c r="A7836" t="s">
        <v>603</v>
      </c>
      <c r="B7836">
        <v>7834</v>
      </c>
      <c r="C7836">
        <v>8.2100000000000009</v>
      </c>
      <c r="D7836">
        <f>SUMIF(E:E,Table1[[#This Row],[Item_Fat_Content]],N:N)</f>
        <v>11904094.532999987</v>
      </c>
      <c r="E7836" t="s">
        <v>11</v>
      </c>
      <c r="F7836">
        <v>4.4917288999999999E-2</v>
      </c>
      <c r="G7836" t="s">
        <v>12</v>
      </c>
      <c r="H7836">
        <v>88.519800000000004</v>
      </c>
      <c r="I7836" t="s">
        <v>60</v>
      </c>
      <c r="J7836">
        <v>2004</v>
      </c>
      <c r="K7836" t="s">
        <v>49</v>
      </c>
      <c r="L7836" t="s">
        <v>43</v>
      </c>
      <c r="M7836" t="s">
        <v>16</v>
      </c>
      <c r="N7836">
        <v>1133.8574000000001</v>
      </c>
    </row>
    <row r="7837" spans="1:14" x14ac:dyDescent="0.3">
      <c r="A7837" t="s">
        <v>1357</v>
      </c>
      <c r="B7837">
        <v>7835</v>
      </c>
      <c r="C7837">
        <v>6.63</v>
      </c>
      <c r="D7837">
        <f>SUMIF(E:E,Table1[[#This Row],[Item_Fat_Content]],N:N)</f>
        <v>6457454.3820000133</v>
      </c>
      <c r="E7837" t="s">
        <v>1608</v>
      </c>
      <c r="F7837">
        <v>1.8310142000000001E-2</v>
      </c>
      <c r="G7837" t="s">
        <v>36</v>
      </c>
      <c r="H7837">
        <v>57.758800000000001</v>
      </c>
      <c r="I7837" t="s">
        <v>27</v>
      </c>
      <c r="J7837">
        <v>1998</v>
      </c>
      <c r="K7837" t="str">
        <f>K7836</f>
        <v>Small</v>
      </c>
      <c r="L7837" t="s">
        <v>21</v>
      </c>
      <c r="M7837" t="s">
        <v>28</v>
      </c>
      <c r="N7837">
        <v>57.258800000000001</v>
      </c>
    </row>
    <row r="7838" spans="1:14" x14ac:dyDescent="0.3">
      <c r="A7838" t="s">
        <v>1504</v>
      </c>
      <c r="B7838">
        <v>7836</v>
      </c>
      <c r="C7838">
        <v>6.9349999999999996</v>
      </c>
      <c r="D7838">
        <f>SUMIF(E:E,Table1[[#This Row],[Item_Fat_Content]],N:N)</f>
        <v>6457454.3820000133</v>
      </c>
      <c r="E7838" t="s">
        <v>1608</v>
      </c>
      <c r="F7838">
        <v>4.1247932000000001E-2</v>
      </c>
      <c r="G7838" t="s">
        <v>36</v>
      </c>
      <c r="H7838">
        <v>101.83320000000001</v>
      </c>
      <c r="I7838" t="s">
        <v>31</v>
      </c>
      <c r="J7838">
        <v>1987</v>
      </c>
      <c r="K7838" t="s">
        <v>32</v>
      </c>
      <c r="L7838" t="s">
        <v>21</v>
      </c>
      <c r="M7838" t="s">
        <v>16</v>
      </c>
      <c r="N7838">
        <v>2255.7303999999999</v>
      </c>
    </row>
    <row r="7839" spans="1:14" x14ac:dyDescent="0.3">
      <c r="A7839" t="s">
        <v>1342</v>
      </c>
      <c r="B7839">
        <v>7837</v>
      </c>
      <c r="C7839">
        <f>C7838</f>
        <v>6.9349999999999996</v>
      </c>
      <c r="D7839">
        <f>SUMIF(E:E,Table1[[#This Row],[Item_Fat_Content]],N:N)</f>
        <v>6457454.3820000133</v>
      </c>
      <c r="E7839" t="s">
        <v>1608</v>
      </c>
      <c r="F7839">
        <v>2.0470200000000001E-2</v>
      </c>
      <c r="G7839" t="s">
        <v>12</v>
      </c>
      <c r="H7839">
        <v>88.254000000000005</v>
      </c>
      <c r="I7839" t="s">
        <v>38</v>
      </c>
      <c r="J7839">
        <v>1985</v>
      </c>
      <c r="K7839" t="s">
        <v>14</v>
      </c>
      <c r="L7839" t="s">
        <v>21</v>
      </c>
      <c r="M7839" t="s">
        <v>39</v>
      </c>
      <c r="N7839">
        <v>2510.0659999999998</v>
      </c>
    </row>
    <row r="7840" spans="1:14" x14ac:dyDescent="0.3">
      <c r="A7840" t="s">
        <v>1036</v>
      </c>
      <c r="B7840">
        <v>7838</v>
      </c>
      <c r="C7840">
        <v>15</v>
      </c>
      <c r="D7840">
        <f>SUMIF(E:E,Table1[[#This Row],[Item_Fat_Content]],N:N)</f>
        <v>6457454.3820000133</v>
      </c>
      <c r="E7840" t="s">
        <v>1608</v>
      </c>
      <c r="F7840">
        <v>0.16140491400000001</v>
      </c>
      <c r="G7840" t="s">
        <v>73</v>
      </c>
      <c r="H7840">
        <v>185.82660000000001</v>
      </c>
      <c r="I7840" t="s">
        <v>60</v>
      </c>
      <c r="J7840">
        <v>2004</v>
      </c>
      <c r="K7840" t="s">
        <v>49</v>
      </c>
      <c r="L7840" t="s">
        <v>43</v>
      </c>
      <c r="M7840" t="s">
        <v>16</v>
      </c>
      <c r="N7840">
        <v>1844.2660000000001</v>
      </c>
    </row>
    <row r="7841" spans="1:14" x14ac:dyDescent="0.3">
      <c r="A7841" t="s">
        <v>118</v>
      </c>
      <c r="B7841">
        <v>7839</v>
      </c>
      <c r="C7841">
        <v>7.8250000000000002</v>
      </c>
      <c r="D7841">
        <f>SUMIF(E:E,Table1[[#This Row],[Item_Fat_Content]],N:N)</f>
        <v>11904094.532999987</v>
      </c>
      <c r="E7841" t="s">
        <v>11</v>
      </c>
      <c r="F7841">
        <v>0.186067862</v>
      </c>
      <c r="G7841" t="s">
        <v>30</v>
      </c>
      <c r="H7841">
        <v>255.46979999999999</v>
      </c>
      <c r="I7841" t="s">
        <v>48</v>
      </c>
      <c r="J7841">
        <v>1997</v>
      </c>
      <c r="K7841" t="s">
        <v>49</v>
      </c>
      <c r="L7841" t="s">
        <v>15</v>
      </c>
      <c r="M7841" t="s">
        <v>16</v>
      </c>
      <c r="N7841">
        <v>5073.3959999999997</v>
      </c>
    </row>
    <row r="7842" spans="1:14" x14ac:dyDescent="0.3">
      <c r="A7842" t="s">
        <v>1530</v>
      </c>
      <c r="B7842">
        <v>7840</v>
      </c>
      <c r="C7842">
        <v>10.695</v>
      </c>
      <c r="D7842">
        <f>SUMIF(E:E,Table1[[#This Row],[Item_Fat_Content]],N:N)</f>
        <v>11904094.532999987</v>
      </c>
      <c r="E7842" t="s">
        <v>11</v>
      </c>
      <c r="F7842">
        <v>5.7792343000000003E-2</v>
      </c>
      <c r="G7842" t="s">
        <v>26</v>
      </c>
      <c r="H7842">
        <v>61.453600000000002</v>
      </c>
      <c r="I7842" t="s">
        <v>48</v>
      </c>
      <c r="J7842">
        <v>1997</v>
      </c>
      <c r="K7842" t="s">
        <v>49</v>
      </c>
      <c r="L7842" t="s">
        <v>15</v>
      </c>
      <c r="M7842" t="s">
        <v>16</v>
      </c>
      <c r="N7842">
        <v>428.77519999999998</v>
      </c>
    </row>
    <row r="7843" spans="1:14" x14ac:dyDescent="0.3">
      <c r="A7843" t="s">
        <v>1290</v>
      </c>
      <c r="B7843">
        <v>7841</v>
      </c>
      <c r="C7843">
        <v>18.850000000000001</v>
      </c>
      <c r="D7843">
        <f>SUMIF(E:E,Table1[[#This Row],[Item_Fat_Content]],N:N)</f>
        <v>11904094.532999987</v>
      </c>
      <c r="E7843" t="s">
        <v>11</v>
      </c>
      <c r="F7843">
        <v>0</v>
      </c>
      <c r="G7843" t="s">
        <v>58</v>
      </c>
      <c r="H7843">
        <v>162.05779999999999</v>
      </c>
      <c r="I7843" t="s">
        <v>60</v>
      </c>
      <c r="J7843">
        <v>2004</v>
      </c>
      <c r="K7843" t="s">
        <v>49</v>
      </c>
      <c r="L7843" t="s">
        <v>43</v>
      </c>
      <c r="M7843" t="s">
        <v>16</v>
      </c>
      <c r="N7843">
        <v>3209.1559999999999</v>
      </c>
    </row>
    <row r="7844" spans="1:14" x14ac:dyDescent="0.3">
      <c r="A7844" t="s">
        <v>1143</v>
      </c>
      <c r="B7844">
        <v>7842</v>
      </c>
      <c r="C7844">
        <v>12.1</v>
      </c>
      <c r="D7844">
        <f>SUMIF(E:E,Table1[[#This Row],[Item_Fat_Content]],N:N)</f>
        <v>6457454.3820000133</v>
      </c>
      <c r="E7844" t="s">
        <v>1608</v>
      </c>
      <c r="F7844">
        <v>6.1270646999999998E-2</v>
      </c>
      <c r="G7844" t="s">
        <v>19</v>
      </c>
      <c r="H7844">
        <v>53.261400000000002</v>
      </c>
      <c r="I7844" t="s">
        <v>13</v>
      </c>
      <c r="J7844">
        <v>1999</v>
      </c>
      <c r="K7844" t="s">
        <v>14</v>
      </c>
      <c r="L7844" t="s">
        <v>15</v>
      </c>
      <c r="M7844" t="s">
        <v>16</v>
      </c>
      <c r="N7844">
        <v>386.82979999999998</v>
      </c>
    </row>
    <row r="7845" spans="1:14" x14ac:dyDescent="0.3">
      <c r="A7845" t="s">
        <v>651</v>
      </c>
      <c r="B7845">
        <v>7843</v>
      </c>
      <c r="C7845">
        <v>8.9450000000000003</v>
      </c>
      <c r="D7845">
        <f>SUMIF(E:E,Table1[[#This Row],[Item_Fat_Content]],N:N)</f>
        <v>6457454.3820000133</v>
      </c>
      <c r="E7845" t="s">
        <v>1608</v>
      </c>
      <c r="F7845">
        <v>8.7823675000000004E-2</v>
      </c>
      <c r="G7845" t="s">
        <v>12</v>
      </c>
      <c r="H7845">
        <v>261.09100000000001</v>
      </c>
      <c r="I7845" t="s">
        <v>42</v>
      </c>
      <c r="J7845">
        <v>2002</v>
      </c>
      <c r="K7845" t="str">
        <f>K7844</f>
        <v>Medium</v>
      </c>
      <c r="L7845" t="s">
        <v>43</v>
      </c>
      <c r="M7845" t="s">
        <v>16</v>
      </c>
      <c r="N7845">
        <v>3418.8829999999998</v>
      </c>
    </row>
    <row r="7846" spans="1:14" x14ac:dyDescent="0.3">
      <c r="A7846" t="s">
        <v>596</v>
      </c>
      <c r="B7846">
        <v>7844</v>
      </c>
      <c r="C7846">
        <v>8.9749999999999996</v>
      </c>
      <c r="D7846">
        <f>SUMIF(E:E,Table1[[#This Row],[Item_Fat_Content]],N:N)</f>
        <v>6457454.3820000133</v>
      </c>
      <c r="E7846" t="s">
        <v>1608</v>
      </c>
      <c r="F7846">
        <v>5.2811120000000003E-2</v>
      </c>
      <c r="G7846" t="s">
        <v>73</v>
      </c>
      <c r="H7846">
        <v>86.622399999999999</v>
      </c>
      <c r="I7846" t="s">
        <v>13</v>
      </c>
      <c r="J7846">
        <v>1999</v>
      </c>
      <c r="K7846" t="s">
        <v>14</v>
      </c>
      <c r="L7846" t="s">
        <v>15</v>
      </c>
      <c r="M7846" t="s">
        <v>16</v>
      </c>
      <c r="N7846">
        <v>1704.4480000000001</v>
      </c>
    </row>
    <row r="7847" spans="1:14" x14ac:dyDescent="0.3">
      <c r="A7847" t="s">
        <v>1154</v>
      </c>
      <c r="B7847">
        <v>7845</v>
      </c>
      <c r="C7847">
        <v>20.2</v>
      </c>
      <c r="D7847">
        <f>SUMIF(E:E,Table1[[#This Row],[Item_Fat_Content]],N:N)</f>
        <v>11904094.532999987</v>
      </c>
      <c r="E7847" t="s">
        <v>11</v>
      </c>
      <c r="F7847">
        <v>0.112495847</v>
      </c>
      <c r="G7847" t="s">
        <v>30</v>
      </c>
      <c r="H7847">
        <v>124.4046</v>
      </c>
      <c r="I7847" t="s">
        <v>13</v>
      </c>
      <c r="J7847">
        <v>1999</v>
      </c>
      <c r="K7847" t="s">
        <v>14</v>
      </c>
      <c r="L7847" t="s">
        <v>15</v>
      </c>
      <c r="M7847" t="s">
        <v>16</v>
      </c>
      <c r="N7847">
        <v>1120.5414000000001</v>
      </c>
    </row>
    <row r="7848" spans="1:14" x14ac:dyDescent="0.3">
      <c r="A7848" t="s">
        <v>1407</v>
      </c>
      <c r="B7848">
        <v>7846</v>
      </c>
      <c r="C7848">
        <v>6.76</v>
      </c>
      <c r="D7848">
        <f>SUMIF(E:E,Table1[[#This Row],[Item_Fat_Content]],N:N)</f>
        <v>6457454.3820000133</v>
      </c>
      <c r="E7848" t="s">
        <v>1608</v>
      </c>
      <c r="F7848">
        <v>2.9100745000000001E-2</v>
      </c>
      <c r="G7848" t="s">
        <v>26</v>
      </c>
      <c r="H7848">
        <v>80.695999999999998</v>
      </c>
      <c r="I7848" t="s">
        <v>20</v>
      </c>
      <c r="J7848">
        <v>2009</v>
      </c>
      <c r="K7848" t="s">
        <v>14</v>
      </c>
      <c r="L7848" t="s">
        <v>21</v>
      </c>
      <c r="M7848" t="s">
        <v>22</v>
      </c>
      <c r="N7848">
        <v>559.27200000000005</v>
      </c>
    </row>
    <row r="7849" spans="1:14" x14ac:dyDescent="0.3">
      <c r="A7849" t="s">
        <v>1241</v>
      </c>
      <c r="B7849">
        <v>7847</v>
      </c>
      <c r="C7849">
        <v>9</v>
      </c>
      <c r="D7849">
        <f>SUMIF(E:E,Table1[[#This Row],[Item_Fat_Content]],N:N)</f>
        <v>11904094.532999987</v>
      </c>
      <c r="E7849" t="s">
        <v>11</v>
      </c>
      <c r="F7849">
        <v>1.9546213999999999E-2</v>
      </c>
      <c r="G7849" t="s">
        <v>30</v>
      </c>
      <c r="H7849">
        <v>168.1474</v>
      </c>
      <c r="I7849" t="s">
        <v>42</v>
      </c>
      <c r="J7849">
        <v>2002</v>
      </c>
      <c r="K7849" t="str">
        <f t="shared" ref="K7849:K7850" si="611">K7848</f>
        <v>Medium</v>
      </c>
      <c r="L7849" t="s">
        <v>43</v>
      </c>
      <c r="M7849" t="s">
        <v>16</v>
      </c>
      <c r="N7849">
        <v>4211.1850000000004</v>
      </c>
    </row>
    <row r="7850" spans="1:14" x14ac:dyDescent="0.3">
      <c r="A7850" t="s">
        <v>1154</v>
      </c>
      <c r="B7850">
        <v>7848</v>
      </c>
      <c r="C7850">
        <v>20.2</v>
      </c>
      <c r="D7850">
        <f>SUMIF(E:E,Table1[[#This Row],[Item_Fat_Content]],N:N)</f>
        <v>11904094.532999987</v>
      </c>
      <c r="E7850" t="s">
        <v>11</v>
      </c>
      <c r="F7850">
        <v>0.11254900800000001</v>
      </c>
      <c r="G7850" t="s">
        <v>30</v>
      </c>
      <c r="H7850">
        <v>123.1046</v>
      </c>
      <c r="I7850" t="s">
        <v>42</v>
      </c>
      <c r="J7850">
        <v>2002</v>
      </c>
      <c r="K7850" t="str">
        <f t="shared" si="611"/>
        <v>Medium</v>
      </c>
      <c r="L7850" t="s">
        <v>43</v>
      </c>
      <c r="M7850" t="s">
        <v>16</v>
      </c>
      <c r="N7850">
        <v>1120.5414000000001</v>
      </c>
    </row>
    <row r="7851" spans="1:14" x14ac:dyDescent="0.3">
      <c r="A7851" t="s">
        <v>1270</v>
      </c>
      <c r="B7851">
        <v>7849</v>
      </c>
      <c r="C7851">
        <v>19</v>
      </c>
      <c r="D7851">
        <f>SUMIF(E:E,Table1[[#This Row],[Item_Fat_Content]],N:N)</f>
        <v>11904094.532999987</v>
      </c>
      <c r="E7851" t="s">
        <v>11</v>
      </c>
      <c r="F7851">
        <v>0</v>
      </c>
      <c r="G7851" t="s">
        <v>30</v>
      </c>
      <c r="H7851">
        <v>189.18719999999999</v>
      </c>
      <c r="I7851" t="s">
        <v>48</v>
      </c>
      <c r="J7851">
        <v>1997</v>
      </c>
      <c r="K7851" t="s">
        <v>49</v>
      </c>
      <c r="L7851" t="s">
        <v>15</v>
      </c>
      <c r="M7851" t="s">
        <v>16</v>
      </c>
      <c r="N7851">
        <v>567.26160000000004</v>
      </c>
    </row>
    <row r="7852" spans="1:14" x14ac:dyDescent="0.3">
      <c r="A7852" t="s">
        <v>1308</v>
      </c>
      <c r="B7852">
        <v>7850</v>
      </c>
      <c r="C7852">
        <v>15.1</v>
      </c>
      <c r="D7852">
        <f>SUMIF(E:E,Table1[[#This Row],[Item_Fat_Content]],N:N)</f>
        <v>6457454.3820000133</v>
      </c>
      <c r="E7852" t="s">
        <v>1608</v>
      </c>
      <c r="F7852">
        <v>1.9917598000000002E-2</v>
      </c>
      <c r="G7852" t="s">
        <v>41</v>
      </c>
      <c r="H7852">
        <v>129.43100000000001</v>
      </c>
      <c r="I7852" t="s">
        <v>31</v>
      </c>
      <c r="J7852">
        <v>1987</v>
      </c>
      <c r="K7852" t="s">
        <v>32</v>
      </c>
      <c r="L7852" t="s">
        <v>21</v>
      </c>
      <c r="M7852" t="s">
        <v>16</v>
      </c>
      <c r="N7852">
        <v>3505.4369999999999</v>
      </c>
    </row>
    <row r="7853" spans="1:14" x14ac:dyDescent="0.3">
      <c r="A7853" t="s">
        <v>518</v>
      </c>
      <c r="B7853">
        <v>7851</v>
      </c>
      <c r="C7853">
        <v>14.1</v>
      </c>
      <c r="D7853">
        <f>SUMIF(E:E,Table1[[#This Row],[Item_Fat_Content]],N:N)</f>
        <v>11904094.532999987</v>
      </c>
      <c r="E7853" t="s">
        <v>11</v>
      </c>
      <c r="F7853">
        <v>8.9817198000000001E-2</v>
      </c>
      <c r="G7853" t="s">
        <v>73</v>
      </c>
      <c r="H7853">
        <v>142.74959999999999</v>
      </c>
      <c r="I7853" t="s">
        <v>13</v>
      </c>
      <c r="J7853">
        <v>1999</v>
      </c>
      <c r="K7853" t="s">
        <v>14</v>
      </c>
      <c r="L7853" t="s">
        <v>15</v>
      </c>
      <c r="M7853" t="s">
        <v>16</v>
      </c>
      <c r="N7853">
        <v>3528.74</v>
      </c>
    </row>
    <row r="7854" spans="1:14" x14ac:dyDescent="0.3">
      <c r="A7854" t="s">
        <v>1360</v>
      </c>
      <c r="B7854">
        <v>7852</v>
      </c>
      <c r="C7854">
        <v>20.2</v>
      </c>
      <c r="D7854">
        <f>SUMIF(E:E,Table1[[#This Row],[Item_Fat_Content]],N:N)</f>
        <v>6457454.3820000133</v>
      </c>
      <c r="E7854" t="s">
        <v>1608</v>
      </c>
      <c r="F7854">
        <v>0.121442754</v>
      </c>
      <c r="G7854" t="s">
        <v>36</v>
      </c>
      <c r="H7854">
        <v>94.975200000000001</v>
      </c>
      <c r="I7854" t="s">
        <v>13</v>
      </c>
      <c r="J7854">
        <v>1999</v>
      </c>
      <c r="K7854" t="s">
        <v>14</v>
      </c>
      <c r="L7854" t="s">
        <v>15</v>
      </c>
      <c r="M7854" t="s">
        <v>16</v>
      </c>
      <c r="N7854">
        <v>1342.2528</v>
      </c>
    </row>
    <row r="7855" spans="1:14" x14ac:dyDescent="0.3">
      <c r="A7855" t="s">
        <v>363</v>
      </c>
      <c r="B7855">
        <v>7853</v>
      </c>
      <c r="C7855">
        <f t="shared" ref="C7855:C7858" si="612">C7854</f>
        <v>20.2</v>
      </c>
      <c r="D7855">
        <f>SUMIF(E:E,Table1[[#This Row],[Item_Fat_Content]],N:N)</f>
        <v>6457454.3820000133</v>
      </c>
      <c r="E7855" t="s">
        <v>1608</v>
      </c>
      <c r="F7855">
        <v>6.9250192000000002E-2</v>
      </c>
      <c r="G7855" t="s">
        <v>24</v>
      </c>
      <c r="H7855">
        <v>232.9616</v>
      </c>
      <c r="I7855" t="s">
        <v>38</v>
      </c>
      <c r="J7855">
        <v>1985</v>
      </c>
      <c r="K7855" t="s">
        <v>14</v>
      </c>
      <c r="L7855" t="s">
        <v>21</v>
      </c>
      <c r="M7855" t="s">
        <v>39</v>
      </c>
      <c r="N7855">
        <v>3515.424</v>
      </c>
    </row>
    <row r="7856" spans="1:14" x14ac:dyDescent="0.3">
      <c r="A7856" t="s">
        <v>719</v>
      </c>
      <c r="B7856">
        <v>7854</v>
      </c>
      <c r="C7856">
        <f t="shared" si="612"/>
        <v>20.2</v>
      </c>
      <c r="D7856">
        <f>SUMIF(E:E,Table1[[#This Row],[Item_Fat_Content]],N:N)</f>
        <v>11904094.532999987</v>
      </c>
      <c r="E7856" t="s">
        <v>11</v>
      </c>
      <c r="F7856">
        <v>0.15919319400000001</v>
      </c>
      <c r="G7856" t="s">
        <v>36</v>
      </c>
      <c r="H7856">
        <v>92.712000000000003</v>
      </c>
      <c r="I7856" t="s">
        <v>38</v>
      </c>
      <c r="J7856">
        <v>1985</v>
      </c>
      <c r="K7856" t="s">
        <v>14</v>
      </c>
      <c r="L7856" t="s">
        <v>21</v>
      </c>
      <c r="M7856" t="s">
        <v>39</v>
      </c>
      <c r="N7856">
        <v>3635.268</v>
      </c>
    </row>
    <row r="7857" spans="1:14" x14ac:dyDescent="0.3">
      <c r="A7857" t="s">
        <v>242</v>
      </c>
      <c r="B7857">
        <v>7855</v>
      </c>
      <c r="C7857">
        <f t="shared" si="612"/>
        <v>20.2</v>
      </c>
      <c r="D7857">
        <f>SUMIF(E:E,Table1[[#This Row],[Item_Fat_Content]],N:N)</f>
        <v>11904094.532999987</v>
      </c>
      <c r="E7857" t="s">
        <v>11</v>
      </c>
      <c r="F7857">
        <v>0</v>
      </c>
      <c r="G7857" t="s">
        <v>30</v>
      </c>
      <c r="H7857">
        <v>98.172600000000003</v>
      </c>
      <c r="I7857" t="s">
        <v>38</v>
      </c>
      <c r="J7857">
        <v>1985</v>
      </c>
      <c r="K7857" t="s">
        <v>14</v>
      </c>
      <c r="L7857" t="s">
        <v>21</v>
      </c>
      <c r="M7857" t="s">
        <v>39</v>
      </c>
      <c r="N7857">
        <v>978.726</v>
      </c>
    </row>
    <row r="7858" spans="1:14" x14ac:dyDescent="0.3">
      <c r="A7858" t="s">
        <v>1422</v>
      </c>
      <c r="B7858">
        <v>7856</v>
      </c>
      <c r="C7858">
        <f t="shared" si="612"/>
        <v>20.2</v>
      </c>
      <c r="D7858">
        <f>SUMIF(E:E,Table1[[#This Row],[Item_Fat_Content]],N:N)</f>
        <v>6457454.3820000133</v>
      </c>
      <c r="E7858" t="s">
        <v>1608</v>
      </c>
      <c r="F7858">
        <v>2.3209536999999999E-2</v>
      </c>
      <c r="G7858" t="s">
        <v>12</v>
      </c>
      <c r="H7858">
        <v>183.36080000000001</v>
      </c>
      <c r="I7858" t="s">
        <v>38</v>
      </c>
      <c r="J7858">
        <v>1985</v>
      </c>
      <c r="K7858" t="s">
        <v>14</v>
      </c>
      <c r="L7858" t="s">
        <v>21</v>
      </c>
      <c r="M7858" t="s">
        <v>39</v>
      </c>
      <c r="N7858">
        <v>6064.1063999999997</v>
      </c>
    </row>
    <row r="7859" spans="1:14" x14ac:dyDescent="0.3">
      <c r="A7859" t="s">
        <v>1607</v>
      </c>
      <c r="B7859">
        <v>7857</v>
      </c>
      <c r="C7859">
        <v>20.25</v>
      </c>
      <c r="D7859">
        <f>SUMIF(E:E,Table1[[#This Row],[Item_Fat_Content]],N:N)</f>
        <v>11904094.532999987</v>
      </c>
      <c r="E7859" t="s">
        <v>11</v>
      </c>
      <c r="F7859">
        <v>0.148372897</v>
      </c>
      <c r="G7859" t="s">
        <v>56</v>
      </c>
      <c r="H7859">
        <v>108.8938</v>
      </c>
      <c r="I7859" t="s">
        <v>42</v>
      </c>
      <c r="J7859">
        <v>2002</v>
      </c>
      <c r="K7859" t="str">
        <f t="shared" ref="K7859:K7862" si="613">K7858</f>
        <v>Medium</v>
      </c>
      <c r="L7859" t="s">
        <v>43</v>
      </c>
      <c r="M7859" t="s">
        <v>16</v>
      </c>
      <c r="N7859">
        <v>3644.5891999999999</v>
      </c>
    </row>
    <row r="7860" spans="1:14" x14ac:dyDescent="0.3">
      <c r="A7860" t="s">
        <v>946</v>
      </c>
      <c r="B7860">
        <v>7858</v>
      </c>
      <c r="C7860">
        <v>14.85</v>
      </c>
      <c r="D7860">
        <f>SUMIF(E:E,Table1[[#This Row],[Item_Fat_Content]],N:N)</f>
        <v>11904094.532999987</v>
      </c>
      <c r="E7860" t="s">
        <v>11</v>
      </c>
      <c r="F7860">
        <v>0</v>
      </c>
      <c r="G7860" t="s">
        <v>73</v>
      </c>
      <c r="H7860">
        <v>187.72139999999999</v>
      </c>
      <c r="I7860" t="s">
        <v>27</v>
      </c>
      <c r="J7860">
        <v>1998</v>
      </c>
      <c r="K7860" t="str">
        <f t="shared" si="613"/>
        <v>Medium</v>
      </c>
      <c r="L7860" t="s">
        <v>21</v>
      </c>
      <c r="M7860" t="s">
        <v>28</v>
      </c>
      <c r="N7860">
        <v>188.42140000000001</v>
      </c>
    </row>
    <row r="7861" spans="1:14" x14ac:dyDescent="0.3">
      <c r="A7861" t="s">
        <v>807</v>
      </c>
      <c r="B7861">
        <v>7859</v>
      </c>
      <c r="C7861">
        <v>20.7</v>
      </c>
      <c r="D7861">
        <f>SUMIF(E:E,Table1[[#This Row],[Item_Fat_Content]],N:N)</f>
        <v>11904094.532999987</v>
      </c>
      <c r="E7861" t="s">
        <v>11</v>
      </c>
      <c r="F7861">
        <v>6.5689432000000006E-2</v>
      </c>
      <c r="G7861" t="s">
        <v>30</v>
      </c>
      <c r="H7861">
        <v>149.73660000000001</v>
      </c>
      <c r="I7861" t="s">
        <v>27</v>
      </c>
      <c r="J7861">
        <v>1998</v>
      </c>
      <c r="K7861" t="str">
        <f t="shared" si="613"/>
        <v>Medium</v>
      </c>
      <c r="L7861" t="s">
        <v>21</v>
      </c>
      <c r="M7861" t="s">
        <v>28</v>
      </c>
      <c r="N7861">
        <v>151.13659999999999</v>
      </c>
    </row>
    <row r="7862" spans="1:14" x14ac:dyDescent="0.3">
      <c r="A7862" t="s">
        <v>689</v>
      </c>
      <c r="B7862">
        <v>7860</v>
      </c>
      <c r="C7862">
        <v>5.15</v>
      </c>
      <c r="D7862">
        <f>SUMIF(E:E,Table1[[#This Row],[Item_Fat_Content]],N:N)</f>
        <v>6457454.3820000133</v>
      </c>
      <c r="E7862" t="s">
        <v>1608</v>
      </c>
      <c r="F7862">
        <v>6.1301148999999999E-2</v>
      </c>
      <c r="G7862" t="s">
        <v>24</v>
      </c>
      <c r="H7862">
        <v>122.1388</v>
      </c>
      <c r="I7862" t="s">
        <v>42</v>
      </c>
      <c r="J7862">
        <v>2002</v>
      </c>
      <c r="K7862" t="str">
        <f t="shared" si="613"/>
        <v>Medium</v>
      </c>
      <c r="L7862" t="s">
        <v>43</v>
      </c>
      <c r="M7862" t="s">
        <v>16</v>
      </c>
      <c r="N7862">
        <v>2352.9371999999998</v>
      </c>
    </row>
    <row r="7863" spans="1:14" x14ac:dyDescent="0.3">
      <c r="A7863" t="s">
        <v>1248</v>
      </c>
      <c r="B7863">
        <v>7861</v>
      </c>
      <c r="C7863">
        <f>C7862</f>
        <v>5.15</v>
      </c>
      <c r="D7863">
        <f>SUMIF(E:E,Table1[[#This Row],[Item_Fat_Content]],N:N)</f>
        <v>11904094.532999987</v>
      </c>
      <c r="E7863" t="s">
        <v>11</v>
      </c>
      <c r="F7863">
        <v>0.117825569</v>
      </c>
      <c r="G7863" t="s">
        <v>30</v>
      </c>
      <c r="H7863">
        <v>43.279600000000002</v>
      </c>
      <c r="I7863" t="s">
        <v>65</v>
      </c>
      <c r="J7863">
        <v>1985</v>
      </c>
      <c r="K7863" t="s">
        <v>49</v>
      </c>
      <c r="L7863" t="s">
        <v>15</v>
      </c>
      <c r="M7863" t="s">
        <v>28</v>
      </c>
      <c r="N7863">
        <v>41.279600000000002</v>
      </c>
    </row>
    <row r="7864" spans="1:14" x14ac:dyDescent="0.3">
      <c r="A7864" t="s">
        <v>574</v>
      </c>
      <c r="B7864">
        <v>7862</v>
      </c>
      <c r="C7864">
        <v>12.6</v>
      </c>
      <c r="D7864">
        <f>SUMIF(E:E,Table1[[#This Row],[Item_Fat_Content]],N:N)</f>
        <v>6457454.3820000133</v>
      </c>
      <c r="E7864" t="s">
        <v>1608</v>
      </c>
      <c r="F7864">
        <v>4.1523070000000002E-2</v>
      </c>
      <c r="G7864" t="s">
        <v>26</v>
      </c>
      <c r="H7864">
        <v>124.30719999999999</v>
      </c>
      <c r="I7864" t="s">
        <v>31</v>
      </c>
      <c r="J7864">
        <v>1987</v>
      </c>
      <c r="K7864" t="s">
        <v>32</v>
      </c>
      <c r="L7864" t="s">
        <v>21</v>
      </c>
      <c r="M7864" t="s">
        <v>16</v>
      </c>
      <c r="N7864">
        <v>5022.7951999999996</v>
      </c>
    </row>
    <row r="7865" spans="1:14" x14ac:dyDescent="0.3">
      <c r="A7865" t="s">
        <v>1188</v>
      </c>
      <c r="B7865">
        <v>7863</v>
      </c>
      <c r="C7865">
        <v>10.1</v>
      </c>
      <c r="D7865">
        <f>SUMIF(E:E,Table1[[#This Row],[Item_Fat_Content]],N:N)</f>
        <v>11904094.532999987</v>
      </c>
      <c r="E7865" t="s">
        <v>11</v>
      </c>
      <c r="F7865">
        <v>2.4201904999999999E-2</v>
      </c>
      <c r="G7865" t="s">
        <v>73</v>
      </c>
      <c r="H7865">
        <v>114.91500000000001</v>
      </c>
      <c r="I7865" t="s">
        <v>13</v>
      </c>
      <c r="J7865">
        <v>1999</v>
      </c>
      <c r="K7865" t="s">
        <v>14</v>
      </c>
      <c r="L7865" t="s">
        <v>15</v>
      </c>
      <c r="M7865" t="s">
        <v>16</v>
      </c>
      <c r="N7865">
        <v>2796.36</v>
      </c>
    </row>
    <row r="7866" spans="1:14" x14ac:dyDescent="0.3">
      <c r="A7866" t="s">
        <v>476</v>
      </c>
      <c r="B7866">
        <v>7864</v>
      </c>
      <c r="C7866">
        <v>15.25</v>
      </c>
      <c r="D7866">
        <f>SUMIF(E:E,Table1[[#This Row],[Item_Fat_Content]],N:N)</f>
        <v>6457454.3820000133</v>
      </c>
      <c r="E7866" t="s">
        <v>1608</v>
      </c>
      <c r="F7866">
        <v>6.6269294000000006E-2</v>
      </c>
      <c r="G7866" t="s">
        <v>36</v>
      </c>
      <c r="H7866">
        <v>179.666</v>
      </c>
      <c r="I7866" t="s">
        <v>45</v>
      </c>
      <c r="J7866">
        <v>2007</v>
      </c>
      <c r="K7866" t="str">
        <f t="shared" ref="K7866:K7867" si="614">K7865</f>
        <v>Medium</v>
      </c>
      <c r="L7866" t="s">
        <v>43</v>
      </c>
      <c r="M7866" t="s">
        <v>16</v>
      </c>
      <c r="N7866">
        <v>6471.576</v>
      </c>
    </row>
    <row r="7867" spans="1:14" x14ac:dyDescent="0.3">
      <c r="A7867" t="s">
        <v>400</v>
      </c>
      <c r="B7867">
        <v>7865</v>
      </c>
      <c r="C7867">
        <v>10.5</v>
      </c>
      <c r="D7867">
        <f>SUMIF(E:E,Table1[[#This Row],[Item_Fat_Content]],N:N)</f>
        <v>6457454.3820000133</v>
      </c>
      <c r="E7867" t="s">
        <v>1608</v>
      </c>
      <c r="F7867">
        <v>1.1004130000000001E-2</v>
      </c>
      <c r="G7867" t="s">
        <v>36</v>
      </c>
      <c r="H7867">
        <v>167.1842</v>
      </c>
      <c r="I7867" t="s">
        <v>42</v>
      </c>
      <c r="J7867">
        <v>2002</v>
      </c>
      <c r="K7867" t="str">
        <f t="shared" si="614"/>
        <v>Medium</v>
      </c>
      <c r="L7867" t="s">
        <v>43</v>
      </c>
      <c r="M7867" t="s">
        <v>16</v>
      </c>
      <c r="N7867">
        <v>2984.1156000000001</v>
      </c>
    </row>
    <row r="7868" spans="1:14" x14ac:dyDescent="0.3">
      <c r="A7868" t="s">
        <v>1273</v>
      </c>
      <c r="B7868">
        <v>7866</v>
      </c>
      <c r="C7868">
        <f>C7867</f>
        <v>10.5</v>
      </c>
      <c r="D7868">
        <f>SUMIF(E:E,Table1[[#This Row],[Item_Fat_Content]],N:N)</f>
        <v>11904094.532999987</v>
      </c>
      <c r="E7868" t="s">
        <v>11</v>
      </c>
      <c r="F7868">
        <v>0.25056004900000001</v>
      </c>
      <c r="G7868" t="s">
        <v>54</v>
      </c>
      <c r="H7868">
        <v>126.99939999999999</v>
      </c>
      <c r="I7868" t="s">
        <v>65</v>
      </c>
      <c r="J7868">
        <v>1985</v>
      </c>
      <c r="K7868" t="s">
        <v>49</v>
      </c>
      <c r="L7868" t="s">
        <v>15</v>
      </c>
      <c r="M7868" t="s">
        <v>28</v>
      </c>
      <c r="N7868">
        <v>385.4982</v>
      </c>
    </row>
    <row r="7869" spans="1:14" x14ac:dyDescent="0.3">
      <c r="A7869" t="s">
        <v>395</v>
      </c>
      <c r="B7869">
        <v>7867</v>
      </c>
      <c r="C7869">
        <v>14.65</v>
      </c>
      <c r="D7869">
        <f>SUMIF(E:E,Table1[[#This Row],[Item_Fat_Content]],N:N)</f>
        <v>6457454.3820000133</v>
      </c>
      <c r="E7869" t="s">
        <v>1608</v>
      </c>
      <c r="F7869">
        <v>9.9113429000000003E-2</v>
      </c>
      <c r="G7869" t="s">
        <v>36</v>
      </c>
      <c r="H7869">
        <v>52.866599999999998</v>
      </c>
      <c r="I7869" t="s">
        <v>60</v>
      </c>
      <c r="J7869">
        <v>2004</v>
      </c>
      <c r="K7869" t="s">
        <v>49</v>
      </c>
      <c r="L7869" t="s">
        <v>43</v>
      </c>
      <c r="M7869" t="s">
        <v>16</v>
      </c>
      <c r="N7869">
        <v>461.39940000000001</v>
      </c>
    </row>
    <row r="7870" spans="1:14" x14ac:dyDescent="0.3">
      <c r="A7870" t="s">
        <v>1166</v>
      </c>
      <c r="B7870">
        <v>7868</v>
      </c>
      <c r="C7870">
        <v>6.8849999999999998</v>
      </c>
      <c r="D7870">
        <f>SUMIF(E:E,Table1[[#This Row],[Item_Fat_Content]],N:N)</f>
        <v>6457454.3820000133</v>
      </c>
      <c r="E7870" t="s">
        <v>1608</v>
      </c>
      <c r="F7870">
        <v>0.14000855400000001</v>
      </c>
      <c r="G7870" t="s">
        <v>73</v>
      </c>
      <c r="H7870">
        <v>108.72280000000001</v>
      </c>
      <c r="I7870" t="s">
        <v>48</v>
      </c>
      <c r="J7870">
        <v>1997</v>
      </c>
      <c r="K7870" t="s">
        <v>49</v>
      </c>
      <c r="L7870" t="s">
        <v>15</v>
      </c>
      <c r="M7870" t="s">
        <v>16</v>
      </c>
      <c r="N7870">
        <v>2542.0243999999998</v>
      </c>
    </row>
    <row r="7871" spans="1:14" x14ac:dyDescent="0.3">
      <c r="A7871" t="s">
        <v>354</v>
      </c>
      <c r="B7871">
        <v>7869</v>
      </c>
      <c r="C7871">
        <v>7.2850000000000001</v>
      </c>
      <c r="D7871">
        <f>SUMIF(E:E,Table1[[#This Row],[Item_Fat_Content]],N:N)</f>
        <v>11904094.532999987</v>
      </c>
      <c r="E7871" t="s">
        <v>11</v>
      </c>
      <c r="F7871">
        <v>3.1278531999999998E-2</v>
      </c>
      <c r="G7871" t="s">
        <v>30</v>
      </c>
      <c r="H7871">
        <v>176.00540000000001</v>
      </c>
      <c r="I7871" t="s">
        <v>20</v>
      </c>
      <c r="J7871">
        <v>2009</v>
      </c>
      <c r="K7871" t="s">
        <v>14</v>
      </c>
      <c r="L7871" t="s">
        <v>21</v>
      </c>
      <c r="M7871" t="s">
        <v>22</v>
      </c>
      <c r="N7871">
        <v>2626.5810000000001</v>
      </c>
    </row>
    <row r="7872" spans="1:14" x14ac:dyDescent="0.3">
      <c r="A7872" t="s">
        <v>217</v>
      </c>
      <c r="B7872">
        <v>7870</v>
      </c>
      <c r="C7872">
        <v>11.1</v>
      </c>
      <c r="D7872">
        <f>SUMIF(E:E,Table1[[#This Row],[Item_Fat_Content]],N:N)</f>
        <v>6457454.3820000133</v>
      </c>
      <c r="E7872" t="s">
        <v>1608</v>
      </c>
      <c r="F7872">
        <v>5.3730630000000001E-2</v>
      </c>
      <c r="G7872" t="s">
        <v>26</v>
      </c>
      <c r="H7872">
        <v>165.15260000000001</v>
      </c>
      <c r="I7872" t="s">
        <v>31</v>
      </c>
      <c r="J7872">
        <v>1987</v>
      </c>
      <c r="K7872" t="s">
        <v>32</v>
      </c>
      <c r="L7872" t="s">
        <v>21</v>
      </c>
      <c r="M7872" t="s">
        <v>16</v>
      </c>
      <c r="N7872">
        <v>1480.0734</v>
      </c>
    </row>
    <row r="7873" spans="1:14" x14ac:dyDescent="0.3">
      <c r="A7873" t="s">
        <v>621</v>
      </c>
      <c r="B7873">
        <v>7871</v>
      </c>
      <c r="C7873">
        <f>C7872</f>
        <v>11.1</v>
      </c>
      <c r="D7873">
        <f>SUMIF(E:E,Table1[[#This Row],[Item_Fat_Content]],N:N)</f>
        <v>11904094.532999987</v>
      </c>
      <c r="E7873" t="s">
        <v>11</v>
      </c>
      <c r="F7873">
        <v>2.5842950999999999E-2</v>
      </c>
      <c r="G7873" t="s">
        <v>30</v>
      </c>
      <c r="H7873">
        <v>48.637599999999999</v>
      </c>
      <c r="I7873" t="s">
        <v>38</v>
      </c>
      <c r="J7873">
        <v>1985</v>
      </c>
      <c r="K7873" t="s">
        <v>14</v>
      </c>
      <c r="L7873" t="s">
        <v>21</v>
      </c>
      <c r="M7873" t="s">
        <v>39</v>
      </c>
      <c r="N7873">
        <v>1677.816</v>
      </c>
    </row>
    <row r="7874" spans="1:14" x14ac:dyDescent="0.3">
      <c r="A7874" t="s">
        <v>456</v>
      </c>
      <c r="B7874">
        <v>7872</v>
      </c>
      <c r="C7874">
        <v>10.5</v>
      </c>
      <c r="D7874">
        <f>SUMIF(E:E,Table1[[#This Row],[Item_Fat_Content]],N:N)</f>
        <v>11904094.532999987</v>
      </c>
      <c r="E7874" t="s">
        <v>11</v>
      </c>
      <c r="F7874">
        <v>5.2555346000000003E-2</v>
      </c>
      <c r="G7874" t="s">
        <v>41</v>
      </c>
      <c r="H7874">
        <v>89.683000000000007</v>
      </c>
      <c r="I7874" t="s">
        <v>48</v>
      </c>
      <c r="J7874">
        <v>1997</v>
      </c>
      <c r="K7874" t="s">
        <v>49</v>
      </c>
      <c r="L7874" t="s">
        <v>15</v>
      </c>
      <c r="M7874" t="s">
        <v>16</v>
      </c>
      <c r="N7874">
        <v>988.71299999999997</v>
      </c>
    </row>
    <row r="7875" spans="1:14" x14ac:dyDescent="0.3">
      <c r="A7875" t="s">
        <v>910</v>
      </c>
      <c r="B7875">
        <v>7873</v>
      </c>
      <c r="C7875">
        <f>C7874</f>
        <v>10.5</v>
      </c>
      <c r="D7875">
        <f>SUMIF(E:E,Table1[[#This Row],[Item_Fat_Content]],N:N)</f>
        <v>11904094.532999987</v>
      </c>
      <c r="E7875" t="s">
        <v>11</v>
      </c>
      <c r="F7875">
        <v>0.10178199</v>
      </c>
      <c r="G7875" t="s">
        <v>56</v>
      </c>
      <c r="H7875">
        <v>104.699</v>
      </c>
      <c r="I7875" t="s">
        <v>65</v>
      </c>
      <c r="J7875">
        <v>1985</v>
      </c>
      <c r="K7875" t="s">
        <v>49</v>
      </c>
      <c r="L7875" t="s">
        <v>15</v>
      </c>
      <c r="M7875" t="s">
        <v>28</v>
      </c>
      <c r="N7875">
        <v>103.199</v>
      </c>
    </row>
    <row r="7876" spans="1:14" x14ac:dyDescent="0.3">
      <c r="A7876" t="s">
        <v>300</v>
      </c>
      <c r="B7876">
        <v>7874</v>
      </c>
      <c r="C7876">
        <v>20.75</v>
      </c>
      <c r="D7876">
        <f>SUMIF(E:E,Table1[[#This Row],[Item_Fat_Content]],N:N)</f>
        <v>11904094.532999987</v>
      </c>
      <c r="E7876" t="s">
        <v>11</v>
      </c>
      <c r="F7876">
        <v>2.1293097E-2</v>
      </c>
      <c r="G7876" t="s">
        <v>19</v>
      </c>
      <c r="H7876">
        <v>151.9024</v>
      </c>
      <c r="I7876" t="s">
        <v>42</v>
      </c>
      <c r="J7876">
        <v>2002</v>
      </c>
      <c r="K7876" t="str">
        <f>K7875</f>
        <v>Small</v>
      </c>
      <c r="L7876" t="s">
        <v>43</v>
      </c>
      <c r="M7876" t="s">
        <v>16</v>
      </c>
      <c r="N7876">
        <v>2732.4432000000002</v>
      </c>
    </row>
    <row r="7877" spans="1:14" x14ac:dyDescent="0.3">
      <c r="A7877" t="s">
        <v>829</v>
      </c>
      <c r="B7877">
        <v>7875</v>
      </c>
      <c r="C7877">
        <f>C7876</f>
        <v>20.75</v>
      </c>
      <c r="D7877">
        <f>SUMIF(E:E,Table1[[#This Row],[Item_Fat_Content]],N:N)</f>
        <v>6457454.3820000133</v>
      </c>
      <c r="E7877" t="s">
        <v>1608</v>
      </c>
      <c r="F7877">
        <v>0.124668026</v>
      </c>
      <c r="G7877" t="s">
        <v>36</v>
      </c>
      <c r="H7877">
        <v>261.09100000000001</v>
      </c>
      <c r="I7877" t="s">
        <v>38</v>
      </c>
      <c r="J7877">
        <v>1985</v>
      </c>
      <c r="K7877" t="s">
        <v>14</v>
      </c>
      <c r="L7877" t="s">
        <v>21</v>
      </c>
      <c r="M7877" t="s">
        <v>39</v>
      </c>
      <c r="N7877">
        <v>5522.8109999999997</v>
      </c>
    </row>
    <row r="7878" spans="1:14" x14ac:dyDescent="0.3">
      <c r="A7878" t="s">
        <v>223</v>
      </c>
      <c r="B7878">
        <v>7876</v>
      </c>
      <c r="C7878">
        <v>11.85</v>
      </c>
      <c r="D7878">
        <f>SUMIF(E:E,Table1[[#This Row],[Item_Fat_Content]],N:N)</f>
        <v>6457454.3820000133</v>
      </c>
      <c r="E7878" t="s">
        <v>1608</v>
      </c>
      <c r="F7878">
        <v>5.0043471999999999E-2</v>
      </c>
      <c r="G7878" t="s">
        <v>26</v>
      </c>
      <c r="H7878">
        <v>164.65260000000001</v>
      </c>
      <c r="I7878" t="s">
        <v>31</v>
      </c>
      <c r="J7878">
        <v>1987</v>
      </c>
      <c r="K7878" t="s">
        <v>32</v>
      </c>
      <c r="L7878" t="s">
        <v>21</v>
      </c>
      <c r="M7878" t="s">
        <v>16</v>
      </c>
      <c r="N7878">
        <v>2137.8838000000001</v>
      </c>
    </row>
    <row r="7879" spans="1:14" x14ac:dyDescent="0.3">
      <c r="A7879" t="s">
        <v>1595</v>
      </c>
      <c r="B7879">
        <v>7877</v>
      </c>
      <c r="C7879">
        <v>14</v>
      </c>
      <c r="D7879">
        <f>SUMIF(E:E,Table1[[#This Row],[Item_Fat_Content]],N:N)</f>
        <v>11904094.532999987</v>
      </c>
      <c r="E7879" t="s">
        <v>11</v>
      </c>
      <c r="F7879">
        <v>2.4468805999999999E-2</v>
      </c>
      <c r="G7879" t="s">
        <v>30</v>
      </c>
      <c r="H7879">
        <v>41.145400000000002</v>
      </c>
      <c r="I7879" t="s">
        <v>45</v>
      </c>
      <c r="J7879">
        <v>2007</v>
      </c>
      <c r="K7879" t="str">
        <f>K7878</f>
        <v>High</v>
      </c>
      <c r="L7879" t="s">
        <v>43</v>
      </c>
      <c r="M7879" t="s">
        <v>16</v>
      </c>
      <c r="N7879">
        <v>503.34480000000002</v>
      </c>
    </row>
    <row r="7880" spans="1:14" x14ac:dyDescent="0.3">
      <c r="A7880" t="s">
        <v>1401</v>
      </c>
      <c r="B7880">
        <v>7878</v>
      </c>
      <c r="C7880">
        <v>20.2</v>
      </c>
      <c r="D7880">
        <f>SUMIF(E:E,Table1[[#This Row],[Item_Fat_Content]],N:N)</f>
        <v>11904094.532999987</v>
      </c>
      <c r="E7880" t="s">
        <v>11</v>
      </c>
      <c r="F7880">
        <v>1.181025E-2</v>
      </c>
      <c r="G7880" t="s">
        <v>30</v>
      </c>
      <c r="H7880">
        <v>154.63399999999999</v>
      </c>
      <c r="I7880" t="s">
        <v>31</v>
      </c>
      <c r="J7880">
        <v>1987</v>
      </c>
      <c r="K7880" t="s">
        <v>32</v>
      </c>
      <c r="L7880" t="s">
        <v>21</v>
      </c>
      <c r="M7880" t="s">
        <v>16</v>
      </c>
      <c r="N7880">
        <v>4287.7520000000004</v>
      </c>
    </row>
    <row r="7881" spans="1:14" x14ac:dyDescent="0.3">
      <c r="A7881" t="s">
        <v>420</v>
      </c>
      <c r="B7881">
        <v>7879</v>
      </c>
      <c r="C7881">
        <v>19</v>
      </c>
      <c r="D7881">
        <f>SUMIF(E:E,Table1[[#This Row],[Item_Fat_Content]],N:N)</f>
        <v>11904094.532999987</v>
      </c>
      <c r="E7881" t="s">
        <v>11</v>
      </c>
      <c r="F7881">
        <v>2.7028323E-2</v>
      </c>
      <c r="G7881" t="s">
        <v>30</v>
      </c>
      <c r="H7881">
        <v>127.03360000000001</v>
      </c>
      <c r="I7881" t="s">
        <v>13</v>
      </c>
      <c r="J7881">
        <v>1999</v>
      </c>
      <c r="K7881" t="s">
        <v>14</v>
      </c>
      <c r="L7881" t="s">
        <v>15</v>
      </c>
      <c r="M7881" t="s">
        <v>16</v>
      </c>
      <c r="N7881">
        <v>3962.8416000000002</v>
      </c>
    </row>
    <row r="7882" spans="1:14" x14ac:dyDescent="0.3">
      <c r="A7882" t="s">
        <v>1531</v>
      </c>
      <c r="B7882">
        <v>7880</v>
      </c>
      <c r="C7882">
        <v>16</v>
      </c>
      <c r="D7882">
        <f>SUMIF(E:E,Table1[[#This Row],[Item_Fat_Content]],N:N)</f>
        <v>6457454.3820000133</v>
      </c>
      <c r="E7882" t="s">
        <v>1608</v>
      </c>
      <c r="F7882">
        <v>0.17261532700000001</v>
      </c>
      <c r="G7882" t="s">
        <v>36</v>
      </c>
      <c r="H7882">
        <v>154.59719999999999</v>
      </c>
      <c r="I7882" t="s">
        <v>31</v>
      </c>
      <c r="J7882">
        <v>1987</v>
      </c>
      <c r="K7882" t="s">
        <v>32</v>
      </c>
      <c r="L7882" t="s">
        <v>21</v>
      </c>
      <c r="M7882" t="s">
        <v>16</v>
      </c>
      <c r="N7882">
        <v>1869.5663999999999</v>
      </c>
    </row>
    <row r="7883" spans="1:14" x14ac:dyDescent="0.3">
      <c r="A7883" t="s">
        <v>131</v>
      </c>
      <c r="B7883">
        <v>7881</v>
      </c>
      <c r="C7883">
        <f>C7882</f>
        <v>16</v>
      </c>
      <c r="D7883">
        <f>SUMIF(E:E,Table1[[#This Row],[Item_Fat_Content]],N:N)</f>
        <v>6457454.3820000133</v>
      </c>
      <c r="E7883" t="s">
        <v>1608</v>
      </c>
      <c r="F7883">
        <v>6.8717719999999996E-2</v>
      </c>
      <c r="G7883" t="s">
        <v>54</v>
      </c>
      <c r="H7883">
        <v>155.56299999999999</v>
      </c>
      <c r="I7883" t="s">
        <v>65</v>
      </c>
      <c r="J7883">
        <v>1985</v>
      </c>
      <c r="K7883" t="s">
        <v>49</v>
      </c>
      <c r="L7883" t="s">
        <v>15</v>
      </c>
      <c r="M7883" t="s">
        <v>28</v>
      </c>
      <c r="N7883">
        <v>469.38900000000001</v>
      </c>
    </row>
    <row r="7884" spans="1:14" x14ac:dyDescent="0.3">
      <c r="A7884" t="s">
        <v>1556</v>
      </c>
      <c r="B7884">
        <v>7882</v>
      </c>
      <c r="C7884">
        <v>20.85</v>
      </c>
      <c r="D7884">
        <f>SUMIF(E:E,Table1[[#This Row],[Item_Fat_Content]],N:N)</f>
        <v>11904094.532999987</v>
      </c>
      <c r="E7884" t="s">
        <v>11</v>
      </c>
      <c r="F7884">
        <v>3.2421521000000002E-2</v>
      </c>
      <c r="G7884" t="s">
        <v>34</v>
      </c>
      <c r="H7884">
        <v>181.666</v>
      </c>
      <c r="I7884" t="s">
        <v>31</v>
      </c>
      <c r="J7884">
        <v>1987</v>
      </c>
      <c r="K7884" t="s">
        <v>32</v>
      </c>
      <c r="L7884" t="s">
        <v>21</v>
      </c>
      <c r="M7884" t="s">
        <v>16</v>
      </c>
      <c r="N7884">
        <v>1438.1279999999999</v>
      </c>
    </row>
    <row r="7885" spans="1:14" x14ac:dyDescent="0.3">
      <c r="A7885" t="s">
        <v>37</v>
      </c>
      <c r="B7885">
        <v>7883</v>
      </c>
      <c r="C7885">
        <v>19</v>
      </c>
      <c r="D7885">
        <f>SUMIF(E:E,Table1[[#This Row],[Item_Fat_Content]],N:N)</f>
        <v>11904094.532999987</v>
      </c>
      <c r="E7885" t="s">
        <v>11</v>
      </c>
      <c r="F7885">
        <v>0.127983545</v>
      </c>
      <c r="G7885" t="s">
        <v>36</v>
      </c>
      <c r="H7885">
        <v>107.6622</v>
      </c>
      <c r="I7885" t="s">
        <v>31</v>
      </c>
      <c r="J7885">
        <v>1987</v>
      </c>
      <c r="K7885" t="s">
        <v>32</v>
      </c>
      <c r="L7885" t="s">
        <v>21</v>
      </c>
      <c r="M7885" t="s">
        <v>16</v>
      </c>
      <c r="N7885">
        <v>1270.3463999999999</v>
      </c>
    </row>
    <row r="7886" spans="1:14" x14ac:dyDescent="0.3">
      <c r="A7886" t="s">
        <v>731</v>
      </c>
      <c r="B7886">
        <v>7884</v>
      </c>
      <c r="C7886">
        <v>13</v>
      </c>
      <c r="D7886">
        <f>SUMIF(E:E,Table1[[#This Row],[Item_Fat_Content]],N:N)</f>
        <v>6457454.3820000133</v>
      </c>
      <c r="E7886" t="s">
        <v>1608</v>
      </c>
      <c r="F7886">
        <v>7.0288365000000005E-2</v>
      </c>
      <c r="G7886" t="s">
        <v>36</v>
      </c>
      <c r="H7886">
        <v>64.348399999999998</v>
      </c>
      <c r="I7886" t="s">
        <v>60</v>
      </c>
      <c r="J7886">
        <v>2004</v>
      </c>
      <c r="K7886" t="s">
        <v>49</v>
      </c>
      <c r="L7886" t="s">
        <v>43</v>
      </c>
      <c r="M7886" t="s">
        <v>16</v>
      </c>
      <c r="N7886">
        <v>2218.4456</v>
      </c>
    </row>
    <row r="7887" spans="1:14" x14ac:dyDescent="0.3">
      <c r="A7887" t="s">
        <v>510</v>
      </c>
      <c r="B7887">
        <v>7885</v>
      </c>
      <c r="C7887">
        <v>10</v>
      </c>
      <c r="D7887">
        <f>SUMIF(E:E,Table1[[#This Row],[Item_Fat_Content]],N:N)</f>
        <v>11904094.532999987</v>
      </c>
      <c r="E7887" t="s">
        <v>11</v>
      </c>
      <c r="F7887">
        <v>7.6755106000000003E-2</v>
      </c>
      <c r="G7887" t="s">
        <v>41</v>
      </c>
      <c r="H7887">
        <v>141.61799999999999</v>
      </c>
      <c r="I7887" t="s">
        <v>27</v>
      </c>
      <c r="J7887">
        <v>1998</v>
      </c>
      <c r="K7887" t="str">
        <f>K7886</f>
        <v>Small</v>
      </c>
      <c r="L7887" t="s">
        <v>21</v>
      </c>
      <c r="M7887" t="s">
        <v>28</v>
      </c>
      <c r="N7887">
        <v>139.81800000000001</v>
      </c>
    </row>
    <row r="7888" spans="1:14" x14ac:dyDescent="0.3">
      <c r="A7888" t="s">
        <v>1408</v>
      </c>
      <c r="B7888">
        <v>7886</v>
      </c>
      <c r="C7888">
        <v>17.5</v>
      </c>
      <c r="D7888">
        <f>SUMIF(E:E,Table1[[#This Row],[Item_Fat_Content]],N:N)</f>
        <v>11904094.532999987</v>
      </c>
      <c r="E7888" t="s">
        <v>70</v>
      </c>
      <c r="F7888">
        <v>5.2434201E-2</v>
      </c>
      <c r="G7888" t="s">
        <v>36</v>
      </c>
      <c r="H7888">
        <v>103.999</v>
      </c>
      <c r="I7888" t="s">
        <v>60</v>
      </c>
      <c r="J7888">
        <v>2004</v>
      </c>
      <c r="K7888" t="s">
        <v>49</v>
      </c>
      <c r="L7888" t="s">
        <v>43</v>
      </c>
      <c r="M7888" t="s">
        <v>16</v>
      </c>
      <c r="N7888">
        <v>1857.5820000000001</v>
      </c>
    </row>
    <row r="7889" spans="1:14" x14ac:dyDescent="0.3">
      <c r="A7889" t="s">
        <v>901</v>
      </c>
      <c r="B7889">
        <v>7887</v>
      </c>
      <c r="C7889">
        <f>C7888</f>
        <v>17.5</v>
      </c>
      <c r="D7889">
        <f>SUMIF(E:E,Table1[[#This Row],[Item_Fat_Content]],N:N)</f>
        <v>11904094.532999987</v>
      </c>
      <c r="E7889" t="s">
        <v>11</v>
      </c>
      <c r="F7889">
        <v>5.3413905999999997E-2</v>
      </c>
      <c r="G7889" t="s">
        <v>178</v>
      </c>
      <c r="H7889">
        <v>181.76599999999999</v>
      </c>
      <c r="I7889" t="s">
        <v>65</v>
      </c>
      <c r="J7889">
        <v>1985</v>
      </c>
      <c r="K7889" t="s">
        <v>49</v>
      </c>
      <c r="L7889" t="s">
        <v>15</v>
      </c>
      <c r="M7889" t="s">
        <v>28</v>
      </c>
      <c r="N7889">
        <v>179.76599999999999</v>
      </c>
    </row>
    <row r="7890" spans="1:14" x14ac:dyDescent="0.3">
      <c r="A7890" t="s">
        <v>384</v>
      </c>
      <c r="B7890">
        <v>7888</v>
      </c>
      <c r="C7890">
        <v>19.5</v>
      </c>
      <c r="D7890">
        <f>SUMIF(E:E,Table1[[#This Row],[Item_Fat_Content]],N:N)</f>
        <v>11904094.532999987</v>
      </c>
      <c r="E7890" t="s">
        <v>11</v>
      </c>
      <c r="F7890">
        <v>8.3019163000000007E-2</v>
      </c>
      <c r="G7890" t="s">
        <v>73</v>
      </c>
      <c r="H7890">
        <v>180.2002</v>
      </c>
      <c r="I7890" t="s">
        <v>45</v>
      </c>
      <c r="J7890">
        <v>2007</v>
      </c>
      <c r="K7890" t="str">
        <f t="shared" ref="K7890:K7891" si="615">K7889</f>
        <v>Small</v>
      </c>
      <c r="L7890" t="s">
        <v>43</v>
      </c>
      <c r="M7890" t="s">
        <v>16</v>
      </c>
      <c r="N7890">
        <v>5193.9058000000005</v>
      </c>
    </row>
    <row r="7891" spans="1:14" x14ac:dyDescent="0.3">
      <c r="A7891" t="s">
        <v>893</v>
      </c>
      <c r="B7891">
        <v>7889</v>
      </c>
      <c r="C7891">
        <v>16.100000000000001</v>
      </c>
      <c r="D7891">
        <f>SUMIF(E:E,Table1[[#This Row],[Item_Fat_Content]],N:N)</f>
        <v>6457454.3820000133</v>
      </c>
      <c r="E7891" t="s">
        <v>1608</v>
      </c>
      <c r="F7891">
        <v>8.0010552999999998E-2</v>
      </c>
      <c r="G7891" t="s">
        <v>41</v>
      </c>
      <c r="H7891">
        <v>124.2362</v>
      </c>
      <c r="I7891" t="s">
        <v>27</v>
      </c>
      <c r="J7891">
        <v>1998</v>
      </c>
      <c r="K7891" t="str">
        <f t="shared" si="615"/>
        <v>Small</v>
      </c>
      <c r="L7891" t="s">
        <v>21</v>
      </c>
      <c r="M7891" t="s">
        <v>28</v>
      </c>
      <c r="N7891">
        <v>377.5086</v>
      </c>
    </row>
    <row r="7892" spans="1:14" x14ac:dyDescent="0.3">
      <c r="A7892" t="s">
        <v>1058</v>
      </c>
      <c r="B7892">
        <v>7890</v>
      </c>
      <c r="C7892">
        <v>8.6</v>
      </c>
      <c r="D7892">
        <f>SUMIF(E:E,Table1[[#This Row],[Item_Fat_Content]],N:N)</f>
        <v>11904094.532999987</v>
      </c>
      <c r="E7892" t="s">
        <v>70</v>
      </c>
      <c r="F7892">
        <v>6.9403340999999993E-2</v>
      </c>
      <c r="G7892" t="s">
        <v>30</v>
      </c>
      <c r="H7892">
        <v>91.214600000000004</v>
      </c>
      <c r="I7892" t="s">
        <v>60</v>
      </c>
      <c r="J7892">
        <v>2004</v>
      </c>
      <c r="K7892" t="s">
        <v>49</v>
      </c>
      <c r="L7892" t="s">
        <v>43</v>
      </c>
      <c r="M7892" t="s">
        <v>16</v>
      </c>
      <c r="N7892">
        <v>2554.0088000000001</v>
      </c>
    </row>
    <row r="7893" spans="1:14" x14ac:dyDescent="0.3">
      <c r="A7893" t="s">
        <v>1577</v>
      </c>
      <c r="B7893">
        <v>7891</v>
      </c>
      <c r="C7893">
        <f>C7892</f>
        <v>8.6</v>
      </c>
      <c r="D7893">
        <f>SUMIF(E:E,Table1[[#This Row],[Item_Fat_Content]],N:N)</f>
        <v>6457454.3820000133</v>
      </c>
      <c r="E7893" t="s">
        <v>1608</v>
      </c>
      <c r="F7893">
        <v>2.5616191E-2</v>
      </c>
      <c r="G7893" t="s">
        <v>36</v>
      </c>
      <c r="H7893">
        <v>188.18719999999999</v>
      </c>
      <c r="I7893" t="s">
        <v>38</v>
      </c>
      <c r="J7893">
        <v>1985</v>
      </c>
      <c r="K7893" t="s">
        <v>14</v>
      </c>
      <c r="L7893" t="s">
        <v>21</v>
      </c>
      <c r="M7893" t="s">
        <v>39</v>
      </c>
      <c r="N7893">
        <v>6239.8775999999998</v>
      </c>
    </row>
    <row r="7894" spans="1:14" x14ac:dyDescent="0.3">
      <c r="A7894" t="s">
        <v>806</v>
      </c>
      <c r="B7894">
        <v>7892</v>
      </c>
      <c r="C7894">
        <v>20.25</v>
      </c>
      <c r="D7894">
        <f>SUMIF(E:E,Table1[[#This Row],[Item_Fat_Content]],N:N)</f>
        <v>11904094.532999987</v>
      </c>
      <c r="E7894" t="s">
        <v>11</v>
      </c>
      <c r="F7894">
        <v>3.6326063999999998E-2</v>
      </c>
      <c r="G7894" t="s">
        <v>12</v>
      </c>
      <c r="H7894">
        <v>220.1482</v>
      </c>
      <c r="I7894" t="s">
        <v>48</v>
      </c>
      <c r="J7894">
        <v>1997</v>
      </c>
      <c r="K7894" t="s">
        <v>49</v>
      </c>
      <c r="L7894" t="s">
        <v>15</v>
      </c>
      <c r="M7894" t="s">
        <v>16</v>
      </c>
      <c r="N7894">
        <v>3066.6747999999998</v>
      </c>
    </row>
    <row r="7895" spans="1:14" x14ac:dyDescent="0.3">
      <c r="A7895" t="s">
        <v>1293</v>
      </c>
      <c r="B7895">
        <v>7893</v>
      </c>
      <c r="C7895">
        <v>9.6</v>
      </c>
      <c r="D7895">
        <f>SUMIF(E:E,Table1[[#This Row],[Item_Fat_Content]],N:N)</f>
        <v>11904094.532999987</v>
      </c>
      <c r="E7895" t="s">
        <v>11</v>
      </c>
      <c r="F7895">
        <v>8.5434195000000004E-2</v>
      </c>
      <c r="G7895" t="s">
        <v>34</v>
      </c>
      <c r="H7895">
        <v>105.02800000000001</v>
      </c>
      <c r="I7895" t="s">
        <v>45</v>
      </c>
      <c r="J7895">
        <v>2007</v>
      </c>
      <c r="K7895" t="str">
        <f>K7894</f>
        <v>Small</v>
      </c>
      <c r="L7895" t="s">
        <v>43</v>
      </c>
      <c r="M7895" t="s">
        <v>16</v>
      </c>
      <c r="N7895">
        <v>2556.672</v>
      </c>
    </row>
    <row r="7896" spans="1:14" x14ac:dyDescent="0.3">
      <c r="A7896" t="s">
        <v>1258</v>
      </c>
      <c r="B7896">
        <v>7894</v>
      </c>
      <c r="C7896">
        <v>11.1</v>
      </c>
      <c r="D7896">
        <f>SUMIF(E:E,Table1[[#This Row],[Item_Fat_Content]],N:N)</f>
        <v>11904094.532999987</v>
      </c>
      <c r="E7896" t="s">
        <v>11</v>
      </c>
      <c r="F7896">
        <v>1.0658153E-2</v>
      </c>
      <c r="G7896" t="s">
        <v>73</v>
      </c>
      <c r="H7896">
        <v>83.090800000000002</v>
      </c>
      <c r="I7896" t="s">
        <v>13</v>
      </c>
      <c r="J7896">
        <v>1999</v>
      </c>
      <c r="K7896" t="s">
        <v>14</v>
      </c>
      <c r="L7896" t="s">
        <v>15</v>
      </c>
      <c r="M7896" t="s">
        <v>16</v>
      </c>
      <c r="N7896">
        <v>1593.9251999999999</v>
      </c>
    </row>
    <row r="7897" spans="1:14" x14ac:dyDescent="0.3">
      <c r="A7897" t="s">
        <v>1108</v>
      </c>
      <c r="B7897">
        <v>7895</v>
      </c>
      <c r="C7897">
        <v>13</v>
      </c>
      <c r="D7897">
        <f>SUMIF(E:E,Table1[[#This Row],[Item_Fat_Content]],N:N)</f>
        <v>11904094.532999987</v>
      </c>
      <c r="E7897" t="s">
        <v>11</v>
      </c>
      <c r="F7897">
        <v>4.1994899000000002E-2</v>
      </c>
      <c r="G7897" t="s">
        <v>30</v>
      </c>
      <c r="H7897">
        <v>254.70140000000001</v>
      </c>
      <c r="I7897" t="s">
        <v>20</v>
      </c>
      <c r="J7897">
        <v>2009</v>
      </c>
      <c r="K7897" t="s">
        <v>14</v>
      </c>
      <c r="L7897" t="s">
        <v>21</v>
      </c>
      <c r="M7897" t="s">
        <v>22</v>
      </c>
      <c r="N7897">
        <v>5100.0280000000002</v>
      </c>
    </row>
    <row r="7898" spans="1:14" x14ac:dyDescent="0.3">
      <c r="A7898" t="s">
        <v>167</v>
      </c>
      <c r="B7898">
        <v>7896</v>
      </c>
      <c r="C7898">
        <f>C7897</f>
        <v>13</v>
      </c>
      <c r="D7898">
        <f>SUMIF(E:E,Table1[[#This Row],[Item_Fat_Content]],N:N)</f>
        <v>11904094.532999987</v>
      </c>
      <c r="E7898" t="s">
        <v>11</v>
      </c>
      <c r="F7898">
        <v>1.1556919000000001E-2</v>
      </c>
      <c r="G7898" t="s">
        <v>41</v>
      </c>
      <c r="H7898">
        <v>94.741</v>
      </c>
      <c r="I7898" t="s">
        <v>38</v>
      </c>
      <c r="J7898">
        <v>1985</v>
      </c>
      <c r="K7898" t="s">
        <v>14</v>
      </c>
      <c r="L7898" t="s">
        <v>21</v>
      </c>
      <c r="M7898" t="s">
        <v>39</v>
      </c>
      <c r="N7898">
        <v>1641.1969999999999</v>
      </c>
    </row>
    <row r="7899" spans="1:14" x14ac:dyDescent="0.3">
      <c r="A7899" t="s">
        <v>1015</v>
      </c>
      <c r="B7899">
        <v>7897</v>
      </c>
      <c r="C7899">
        <v>20.7</v>
      </c>
      <c r="D7899">
        <f>SUMIF(E:E,Table1[[#This Row],[Item_Fat_Content]],N:N)</f>
        <v>11904094.532999987</v>
      </c>
      <c r="E7899" t="s">
        <v>11</v>
      </c>
      <c r="F7899">
        <v>0</v>
      </c>
      <c r="G7899" t="s">
        <v>30</v>
      </c>
      <c r="H7899">
        <v>74.335400000000007</v>
      </c>
      <c r="I7899" t="s">
        <v>20</v>
      </c>
      <c r="J7899">
        <v>2009</v>
      </c>
      <c r="K7899" t="s">
        <v>14</v>
      </c>
      <c r="L7899" t="s">
        <v>21</v>
      </c>
      <c r="M7899" t="s">
        <v>22</v>
      </c>
      <c r="N7899">
        <v>1880.885</v>
      </c>
    </row>
    <row r="7900" spans="1:14" x14ac:dyDescent="0.3">
      <c r="A7900" t="s">
        <v>222</v>
      </c>
      <c r="B7900">
        <v>7898</v>
      </c>
      <c r="C7900">
        <v>5.78</v>
      </c>
      <c r="D7900">
        <f>SUMIF(E:E,Table1[[#This Row],[Item_Fat_Content]],N:N)</f>
        <v>6457454.3820000133</v>
      </c>
      <c r="E7900" t="s">
        <v>1608</v>
      </c>
      <c r="F7900">
        <v>0.12411034899999999</v>
      </c>
      <c r="G7900" t="s">
        <v>36</v>
      </c>
      <c r="H7900">
        <v>262.35680000000002</v>
      </c>
      <c r="I7900" t="s">
        <v>27</v>
      </c>
      <c r="J7900">
        <v>1998</v>
      </c>
      <c r="K7900" t="str">
        <f>K7899</f>
        <v>Medium</v>
      </c>
      <c r="L7900" t="s">
        <v>21</v>
      </c>
      <c r="M7900" t="s">
        <v>28</v>
      </c>
      <c r="N7900">
        <v>790.97040000000004</v>
      </c>
    </row>
    <row r="7901" spans="1:14" x14ac:dyDescent="0.3">
      <c r="A7901" t="s">
        <v>1024</v>
      </c>
      <c r="B7901">
        <v>7899</v>
      </c>
      <c r="C7901">
        <v>5.3250000000000002</v>
      </c>
      <c r="D7901">
        <f>SUMIF(E:E,Table1[[#This Row],[Item_Fat_Content]],N:N)</f>
        <v>6457454.3820000133</v>
      </c>
      <c r="E7901" t="s">
        <v>1608</v>
      </c>
      <c r="F7901">
        <v>0.139244918</v>
      </c>
      <c r="G7901" t="s">
        <v>12</v>
      </c>
      <c r="H7901">
        <v>53.029800000000002</v>
      </c>
      <c r="I7901" t="s">
        <v>20</v>
      </c>
      <c r="J7901">
        <v>2009</v>
      </c>
      <c r="K7901" t="s">
        <v>14</v>
      </c>
      <c r="L7901" t="s">
        <v>21</v>
      </c>
      <c r="M7901" t="s">
        <v>22</v>
      </c>
      <c r="N7901">
        <v>377.5086</v>
      </c>
    </row>
    <row r="7902" spans="1:14" x14ac:dyDescent="0.3">
      <c r="A7902" t="s">
        <v>157</v>
      </c>
      <c r="B7902">
        <v>7900</v>
      </c>
      <c r="C7902">
        <v>7.5</v>
      </c>
      <c r="D7902">
        <f>SUMIF(E:E,Table1[[#This Row],[Item_Fat_Content]],N:N)</f>
        <v>11904094.532999987</v>
      </c>
      <c r="E7902" t="s">
        <v>11</v>
      </c>
      <c r="F7902">
        <v>3.2599800999999998E-2</v>
      </c>
      <c r="G7902" t="s">
        <v>41</v>
      </c>
      <c r="H7902">
        <v>238.19059999999999</v>
      </c>
      <c r="I7902" t="s">
        <v>31</v>
      </c>
      <c r="J7902">
        <v>1987</v>
      </c>
      <c r="K7902" t="s">
        <v>32</v>
      </c>
      <c r="L7902" t="s">
        <v>21</v>
      </c>
      <c r="M7902" t="s">
        <v>16</v>
      </c>
      <c r="N7902">
        <v>3327.6684</v>
      </c>
    </row>
    <row r="7903" spans="1:14" x14ac:dyDescent="0.3">
      <c r="A7903" t="s">
        <v>1192</v>
      </c>
      <c r="B7903">
        <v>7901</v>
      </c>
      <c r="C7903">
        <v>11.6</v>
      </c>
      <c r="D7903">
        <f>SUMIF(E:E,Table1[[#This Row],[Item_Fat_Content]],N:N)</f>
        <v>6457454.3820000133</v>
      </c>
      <c r="E7903" t="s">
        <v>1608</v>
      </c>
      <c r="F7903">
        <v>0.15707565800000001</v>
      </c>
      <c r="G7903" t="s">
        <v>54</v>
      </c>
      <c r="H7903">
        <v>166.6474</v>
      </c>
      <c r="I7903" t="s">
        <v>13</v>
      </c>
      <c r="J7903">
        <v>1999</v>
      </c>
      <c r="K7903" t="s">
        <v>14</v>
      </c>
      <c r="L7903" t="s">
        <v>15</v>
      </c>
      <c r="M7903" t="s">
        <v>16</v>
      </c>
      <c r="N7903">
        <v>4211.1850000000004</v>
      </c>
    </row>
    <row r="7904" spans="1:14" x14ac:dyDescent="0.3">
      <c r="A7904" t="s">
        <v>1550</v>
      </c>
      <c r="B7904">
        <v>7902</v>
      </c>
      <c r="C7904">
        <f>C7903</f>
        <v>11.6</v>
      </c>
      <c r="D7904">
        <f>SUMIF(E:E,Table1[[#This Row],[Item_Fat_Content]],N:N)</f>
        <v>6457454.3820000133</v>
      </c>
      <c r="E7904" t="s">
        <v>1608</v>
      </c>
      <c r="F7904">
        <v>1.8472714000000001E-2</v>
      </c>
      <c r="G7904" t="s">
        <v>36</v>
      </c>
      <c r="H7904">
        <v>109.95440000000001</v>
      </c>
      <c r="I7904" t="s">
        <v>38</v>
      </c>
      <c r="J7904">
        <v>1985</v>
      </c>
      <c r="K7904" t="s">
        <v>14</v>
      </c>
      <c r="L7904" t="s">
        <v>21</v>
      </c>
      <c r="M7904" t="s">
        <v>39</v>
      </c>
      <c r="N7904">
        <v>5257.1567999999997</v>
      </c>
    </row>
    <row r="7905" spans="1:14" x14ac:dyDescent="0.3">
      <c r="A7905" t="s">
        <v>1428</v>
      </c>
      <c r="B7905">
        <v>7903</v>
      </c>
      <c r="C7905">
        <v>6.44</v>
      </c>
      <c r="D7905">
        <f>SUMIF(E:E,Table1[[#This Row],[Item_Fat_Content]],N:N)</f>
        <v>11904094.532999987</v>
      </c>
      <c r="E7905" t="s">
        <v>70</v>
      </c>
      <c r="F7905">
        <v>0</v>
      </c>
      <c r="G7905" t="s">
        <v>78</v>
      </c>
      <c r="H7905">
        <v>99.87</v>
      </c>
      <c r="I7905" t="s">
        <v>42</v>
      </c>
      <c r="J7905">
        <v>2002</v>
      </c>
      <c r="K7905" t="str">
        <f t="shared" ref="K7905:K7906" si="616">K7904</f>
        <v>Medium</v>
      </c>
      <c r="L7905" t="s">
        <v>43</v>
      </c>
      <c r="M7905" t="s">
        <v>16</v>
      </c>
      <c r="N7905">
        <v>1498.05</v>
      </c>
    </row>
    <row r="7906" spans="1:14" x14ac:dyDescent="0.3">
      <c r="A7906" t="s">
        <v>1116</v>
      </c>
      <c r="B7906">
        <v>7904</v>
      </c>
      <c r="C7906">
        <v>12.5</v>
      </c>
      <c r="D7906">
        <f>SUMIF(E:E,Table1[[#This Row],[Item_Fat_Content]],N:N)</f>
        <v>11904094.532999987</v>
      </c>
      <c r="E7906" t="s">
        <v>11</v>
      </c>
      <c r="F7906">
        <v>2.0739698000000001E-2</v>
      </c>
      <c r="G7906" t="s">
        <v>78</v>
      </c>
      <c r="H7906">
        <v>198.9742</v>
      </c>
      <c r="I7906" t="s">
        <v>42</v>
      </c>
      <c r="J7906">
        <v>2002</v>
      </c>
      <c r="K7906" t="str">
        <f t="shared" si="616"/>
        <v>Medium</v>
      </c>
      <c r="L7906" t="s">
        <v>43</v>
      </c>
      <c r="M7906" t="s">
        <v>16</v>
      </c>
      <c r="N7906">
        <v>995.37099999999998</v>
      </c>
    </row>
    <row r="7907" spans="1:14" x14ac:dyDescent="0.3">
      <c r="A7907" t="s">
        <v>118</v>
      </c>
      <c r="B7907">
        <v>7905</v>
      </c>
      <c r="C7907">
        <v>7.8250000000000002</v>
      </c>
      <c r="D7907">
        <f>SUMIF(E:E,Table1[[#This Row],[Item_Fat_Content]],N:N)</f>
        <v>11904094.532999987</v>
      </c>
      <c r="E7907" t="s">
        <v>11</v>
      </c>
      <c r="F7907">
        <v>0.186825823</v>
      </c>
      <c r="G7907" t="s">
        <v>30</v>
      </c>
      <c r="H7907">
        <v>253.56979999999999</v>
      </c>
      <c r="I7907" t="s">
        <v>20</v>
      </c>
      <c r="J7907">
        <v>2009</v>
      </c>
      <c r="K7907" t="s">
        <v>14</v>
      </c>
      <c r="L7907" t="s">
        <v>21</v>
      </c>
      <c r="M7907" t="s">
        <v>22</v>
      </c>
      <c r="N7907">
        <v>3805.047</v>
      </c>
    </row>
    <row r="7908" spans="1:14" x14ac:dyDescent="0.3">
      <c r="A7908" t="s">
        <v>408</v>
      </c>
      <c r="B7908">
        <v>7906</v>
      </c>
      <c r="C7908">
        <v>6.8650000000000002</v>
      </c>
      <c r="D7908">
        <f>SUMIF(E:E,Table1[[#This Row],[Item_Fat_Content]],N:N)</f>
        <v>11904094.532999987</v>
      </c>
      <c r="E7908" t="s">
        <v>11</v>
      </c>
      <c r="F7908">
        <v>9.5122910000000005E-2</v>
      </c>
      <c r="G7908" t="s">
        <v>36</v>
      </c>
      <c r="H7908">
        <v>212.3218</v>
      </c>
      <c r="I7908" t="s">
        <v>27</v>
      </c>
      <c r="J7908">
        <v>1998</v>
      </c>
      <c r="K7908" t="str">
        <f t="shared" ref="K7908:K7909" si="617">K7907</f>
        <v>Medium</v>
      </c>
      <c r="L7908" t="s">
        <v>21</v>
      </c>
      <c r="M7908" t="s">
        <v>28</v>
      </c>
      <c r="N7908">
        <v>427.4436</v>
      </c>
    </row>
    <row r="7909" spans="1:14" x14ac:dyDescent="0.3">
      <c r="A7909" t="s">
        <v>157</v>
      </c>
      <c r="B7909">
        <v>7907</v>
      </c>
      <c r="C7909">
        <v>7.5</v>
      </c>
      <c r="D7909">
        <f>SUMIF(E:E,Table1[[#This Row],[Item_Fat_Content]],N:N)</f>
        <v>11904094.532999987</v>
      </c>
      <c r="E7909" t="s">
        <v>11</v>
      </c>
      <c r="F7909">
        <v>3.2693119999999999E-2</v>
      </c>
      <c r="G7909" t="s">
        <v>41</v>
      </c>
      <c r="H7909">
        <v>238.79060000000001</v>
      </c>
      <c r="I7909" t="s">
        <v>42</v>
      </c>
      <c r="J7909">
        <v>2002</v>
      </c>
      <c r="K7909" t="str">
        <f t="shared" si="617"/>
        <v>Medium</v>
      </c>
      <c r="L7909" t="s">
        <v>43</v>
      </c>
      <c r="M7909" t="s">
        <v>16</v>
      </c>
      <c r="N7909">
        <v>4040.7402000000002</v>
      </c>
    </row>
    <row r="7910" spans="1:14" x14ac:dyDescent="0.3">
      <c r="A7910" t="s">
        <v>493</v>
      </c>
      <c r="B7910">
        <v>7908</v>
      </c>
      <c r="C7910">
        <v>9.8000000000000007</v>
      </c>
      <c r="D7910">
        <f>SUMIF(E:E,Table1[[#This Row],[Item_Fat_Content]],N:N)</f>
        <v>11904094.532999987</v>
      </c>
      <c r="E7910" t="s">
        <v>11</v>
      </c>
      <c r="F7910">
        <v>1.3841737E-2</v>
      </c>
      <c r="G7910" t="s">
        <v>19</v>
      </c>
      <c r="H7910">
        <v>45.206000000000003</v>
      </c>
      <c r="I7910" t="s">
        <v>48</v>
      </c>
      <c r="J7910">
        <v>1997</v>
      </c>
      <c r="K7910" t="s">
        <v>49</v>
      </c>
      <c r="L7910" t="s">
        <v>15</v>
      </c>
      <c r="M7910" t="s">
        <v>16</v>
      </c>
      <c r="N7910">
        <v>1211.7560000000001</v>
      </c>
    </row>
    <row r="7911" spans="1:14" x14ac:dyDescent="0.3">
      <c r="A7911" t="s">
        <v>329</v>
      </c>
      <c r="B7911">
        <v>7909</v>
      </c>
      <c r="C7911">
        <v>19</v>
      </c>
      <c r="D7911">
        <f>SUMIF(E:E,Table1[[#This Row],[Item_Fat_Content]],N:N)</f>
        <v>6457454.3820000133</v>
      </c>
      <c r="E7911" t="s">
        <v>1608</v>
      </c>
      <c r="F7911">
        <v>0.103449993</v>
      </c>
      <c r="G7911" t="s">
        <v>26</v>
      </c>
      <c r="H7911">
        <v>225.47200000000001</v>
      </c>
      <c r="I7911" t="s">
        <v>48</v>
      </c>
      <c r="J7911">
        <v>1997</v>
      </c>
      <c r="K7911" t="s">
        <v>49</v>
      </c>
      <c r="L7911" t="s">
        <v>15</v>
      </c>
      <c r="M7911" t="s">
        <v>16</v>
      </c>
      <c r="N7911">
        <v>3169.2080000000001</v>
      </c>
    </row>
    <row r="7912" spans="1:14" x14ac:dyDescent="0.3">
      <c r="A7912" t="s">
        <v>1414</v>
      </c>
      <c r="B7912">
        <v>7910</v>
      </c>
      <c r="C7912">
        <v>8.27</v>
      </c>
      <c r="D7912">
        <f>SUMIF(E:E,Table1[[#This Row],[Item_Fat_Content]],N:N)</f>
        <v>229576.49539999999</v>
      </c>
      <c r="E7912" t="s">
        <v>18</v>
      </c>
      <c r="F7912">
        <v>8.9554185999999994E-2</v>
      </c>
      <c r="G7912" t="s">
        <v>36</v>
      </c>
      <c r="H7912">
        <v>150.8708</v>
      </c>
      <c r="I7912" t="s">
        <v>48</v>
      </c>
      <c r="J7912">
        <v>1997</v>
      </c>
      <c r="K7912" t="s">
        <v>49</v>
      </c>
      <c r="L7912" t="s">
        <v>15</v>
      </c>
      <c r="M7912" t="s">
        <v>16</v>
      </c>
      <c r="N7912">
        <v>2407.5328</v>
      </c>
    </row>
    <row r="7913" spans="1:14" x14ac:dyDescent="0.3">
      <c r="A7913" t="s">
        <v>1033</v>
      </c>
      <c r="B7913">
        <v>7911</v>
      </c>
      <c r="C7913">
        <v>17.850000000000001</v>
      </c>
      <c r="D7913">
        <f>SUMIF(E:E,Table1[[#This Row],[Item_Fat_Content]],N:N)</f>
        <v>11904094.532999987</v>
      </c>
      <c r="E7913" t="s">
        <v>11</v>
      </c>
      <c r="F7913">
        <v>5.2257982000000001E-2</v>
      </c>
      <c r="G7913" t="s">
        <v>36</v>
      </c>
      <c r="H7913">
        <v>121.80719999999999</v>
      </c>
      <c r="I7913" t="s">
        <v>13</v>
      </c>
      <c r="J7913">
        <v>1999</v>
      </c>
      <c r="K7913" t="s">
        <v>14</v>
      </c>
      <c r="L7913" t="s">
        <v>15</v>
      </c>
      <c r="M7913" t="s">
        <v>16</v>
      </c>
      <c r="N7913">
        <v>2450.1439999999998</v>
      </c>
    </row>
    <row r="7914" spans="1:14" x14ac:dyDescent="0.3">
      <c r="A7914" t="s">
        <v>1573</v>
      </c>
      <c r="B7914">
        <v>7912</v>
      </c>
      <c r="C7914">
        <v>11.8</v>
      </c>
      <c r="D7914">
        <f>SUMIF(E:E,Table1[[#This Row],[Item_Fat_Content]],N:N)</f>
        <v>6457454.3820000133</v>
      </c>
      <c r="E7914" t="s">
        <v>1608</v>
      </c>
      <c r="F7914">
        <v>0.170251293</v>
      </c>
      <c r="G7914" t="s">
        <v>73</v>
      </c>
      <c r="H7914">
        <v>116.4834</v>
      </c>
      <c r="I7914" t="s">
        <v>60</v>
      </c>
      <c r="J7914">
        <v>2004</v>
      </c>
      <c r="K7914" t="s">
        <v>49</v>
      </c>
      <c r="L7914" t="s">
        <v>43</v>
      </c>
      <c r="M7914" t="s">
        <v>16</v>
      </c>
      <c r="N7914">
        <v>1958.1178</v>
      </c>
    </row>
    <row r="7915" spans="1:14" x14ac:dyDescent="0.3">
      <c r="A7915" t="s">
        <v>612</v>
      </c>
      <c r="B7915">
        <v>7913</v>
      </c>
      <c r="C7915">
        <v>20.6</v>
      </c>
      <c r="D7915">
        <f>SUMIF(E:E,Table1[[#This Row],[Item_Fat_Content]],N:N)</f>
        <v>6457454.3820000133</v>
      </c>
      <c r="E7915" t="s">
        <v>1608</v>
      </c>
      <c r="F7915">
        <v>4.8131555999999999E-2</v>
      </c>
      <c r="G7915" t="s">
        <v>26</v>
      </c>
      <c r="H7915">
        <v>187.15559999999999</v>
      </c>
      <c r="I7915" t="s">
        <v>20</v>
      </c>
      <c r="J7915">
        <v>2009</v>
      </c>
      <c r="K7915" t="s">
        <v>14</v>
      </c>
      <c r="L7915" t="s">
        <v>21</v>
      </c>
      <c r="M7915" t="s">
        <v>22</v>
      </c>
      <c r="N7915">
        <v>4693.8900000000003</v>
      </c>
    </row>
    <row r="7916" spans="1:14" x14ac:dyDescent="0.3">
      <c r="A7916" t="s">
        <v>1015</v>
      </c>
      <c r="B7916">
        <v>7914</v>
      </c>
      <c r="C7916">
        <v>20.7</v>
      </c>
      <c r="D7916">
        <f>SUMIF(E:E,Table1[[#This Row],[Item_Fat_Content]],N:N)</f>
        <v>11904094.532999987</v>
      </c>
      <c r="E7916" t="s">
        <v>11</v>
      </c>
      <c r="F7916">
        <v>2.6899856E-2</v>
      </c>
      <c r="G7916" t="s">
        <v>30</v>
      </c>
      <c r="H7916">
        <v>73.935400000000001</v>
      </c>
      <c r="I7916" t="s">
        <v>48</v>
      </c>
      <c r="J7916">
        <v>1997</v>
      </c>
      <c r="K7916" t="s">
        <v>49</v>
      </c>
      <c r="L7916" t="s">
        <v>15</v>
      </c>
      <c r="M7916" t="s">
        <v>16</v>
      </c>
      <c r="N7916">
        <v>677.11860000000001</v>
      </c>
    </row>
    <row r="7917" spans="1:14" x14ac:dyDescent="0.3">
      <c r="A7917" t="s">
        <v>84</v>
      </c>
      <c r="B7917">
        <v>7915</v>
      </c>
      <c r="C7917">
        <v>15.25</v>
      </c>
      <c r="D7917">
        <f>SUMIF(E:E,Table1[[#This Row],[Item_Fat_Content]],N:N)</f>
        <v>11904094.532999987</v>
      </c>
      <c r="E7917" t="s">
        <v>11</v>
      </c>
      <c r="F7917">
        <v>2.6663777999999999E-2</v>
      </c>
      <c r="G7917" t="s">
        <v>36</v>
      </c>
      <c r="H7917">
        <v>87.019800000000004</v>
      </c>
      <c r="I7917" t="s">
        <v>42</v>
      </c>
      <c r="J7917">
        <v>2002</v>
      </c>
      <c r="K7917" t="str">
        <f>K7916</f>
        <v>Small</v>
      </c>
      <c r="L7917" t="s">
        <v>43</v>
      </c>
      <c r="M7917" t="s">
        <v>16</v>
      </c>
      <c r="N7917">
        <v>2442.1543999999999</v>
      </c>
    </row>
    <row r="7918" spans="1:14" x14ac:dyDescent="0.3">
      <c r="A7918" t="s">
        <v>1134</v>
      </c>
      <c r="B7918">
        <v>7916</v>
      </c>
      <c r="C7918">
        <v>12.35</v>
      </c>
      <c r="D7918">
        <f>SUMIF(E:E,Table1[[#This Row],[Item_Fat_Content]],N:N)</f>
        <v>6457454.3820000133</v>
      </c>
      <c r="E7918" t="s">
        <v>1608</v>
      </c>
      <c r="F7918">
        <v>0</v>
      </c>
      <c r="G7918" t="s">
        <v>34</v>
      </c>
      <c r="H7918">
        <v>76.232799999999997</v>
      </c>
      <c r="I7918" t="s">
        <v>48</v>
      </c>
      <c r="J7918">
        <v>1997</v>
      </c>
      <c r="K7918" t="s">
        <v>49</v>
      </c>
      <c r="L7918" t="s">
        <v>15</v>
      </c>
      <c r="M7918" t="s">
        <v>16</v>
      </c>
      <c r="N7918">
        <v>1544.6559999999999</v>
      </c>
    </row>
    <row r="7919" spans="1:14" x14ac:dyDescent="0.3">
      <c r="A7919" t="s">
        <v>742</v>
      </c>
      <c r="B7919">
        <v>7917</v>
      </c>
      <c r="C7919">
        <v>12.5</v>
      </c>
      <c r="D7919">
        <f>SUMIF(E:E,Table1[[#This Row],[Item_Fat_Content]],N:N)</f>
        <v>6457454.3820000133</v>
      </c>
      <c r="E7919" t="s">
        <v>1608</v>
      </c>
      <c r="F7919">
        <v>0.109900843</v>
      </c>
      <c r="G7919" t="s">
        <v>26</v>
      </c>
      <c r="H7919">
        <v>83.059200000000004</v>
      </c>
      <c r="I7919" t="s">
        <v>31</v>
      </c>
      <c r="J7919">
        <v>1987</v>
      </c>
      <c r="K7919" t="s">
        <v>32</v>
      </c>
      <c r="L7919" t="s">
        <v>21</v>
      </c>
      <c r="M7919" t="s">
        <v>16</v>
      </c>
      <c r="N7919">
        <v>743.03279999999995</v>
      </c>
    </row>
    <row r="7920" spans="1:14" x14ac:dyDescent="0.3">
      <c r="A7920" t="s">
        <v>696</v>
      </c>
      <c r="B7920">
        <v>7918</v>
      </c>
      <c r="C7920">
        <v>15.2</v>
      </c>
      <c r="D7920">
        <f>SUMIF(E:E,Table1[[#This Row],[Item_Fat_Content]],N:N)</f>
        <v>11904094.532999987</v>
      </c>
      <c r="E7920" t="s">
        <v>11</v>
      </c>
      <c r="F7920">
        <v>3.3651278E-2</v>
      </c>
      <c r="G7920" t="s">
        <v>30</v>
      </c>
      <c r="H7920">
        <v>108.99120000000001</v>
      </c>
      <c r="I7920" t="s">
        <v>13</v>
      </c>
      <c r="J7920">
        <v>1999</v>
      </c>
      <c r="K7920" t="s">
        <v>14</v>
      </c>
      <c r="L7920" t="s">
        <v>15</v>
      </c>
      <c r="M7920" t="s">
        <v>16</v>
      </c>
      <c r="N7920">
        <v>1965.4416000000001</v>
      </c>
    </row>
    <row r="7921" spans="1:14" x14ac:dyDescent="0.3">
      <c r="A7921" t="s">
        <v>887</v>
      </c>
      <c r="B7921">
        <v>7919</v>
      </c>
      <c r="C7921">
        <v>18.25</v>
      </c>
      <c r="D7921">
        <f>SUMIF(E:E,Table1[[#This Row],[Item_Fat_Content]],N:N)</f>
        <v>11904094.532999987</v>
      </c>
      <c r="E7921" t="s">
        <v>11</v>
      </c>
      <c r="F7921">
        <v>7.5311837000000006E-2</v>
      </c>
      <c r="G7921" t="s">
        <v>36</v>
      </c>
      <c r="H7921">
        <v>122.6046</v>
      </c>
      <c r="I7921" t="s">
        <v>13</v>
      </c>
      <c r="J7921">
        <v>1999</v>
      </c>
      <c r="K7921" t="s">
        <v>14</v>
      </c>
      <c r="L7921" t="s">
        <v>15</v>
      </c>
      <c r="M7921" t="s">
        <v>16</v>
      </c>
      <c r="N7921">
        <v>2988.1104</v>
      </c>
    </row>
    <row r="7922" spans="1:14" x14ac:dyDescent="0.3">
      <c r="A7922" t="s">
        <v>1016</v>
      </c>
      <c r="B7922">
        <v>7920</v>
      </c>
      <c r="C7922">
        <v>6.71</v>
      </c>
      <c r="D7922">
        <f>SUMIF(E:E,Table1[[#This Row],[Item_Fat_Content]],N:N)</f>
        <v>11904094.532999987</v>
      </c>
      <c r="E7922" t="s">
        <v>11</v>
      </c>
      <c r="F7922">
        <v>0</v>
      </c>
      <c r="G7922" t="s">
        <v>78</v>
      </c>
      <c r="H7922">
        <v>218.91659999999999</v>
      </c>
      <c r="I7922" t="s">
        <v>31</v>
      </c>
      <c r="J7922">
        <v>1987</v>
      </c>
      <c r="K7922" t="s">
        <v>32</v>
      </c>
      <c r="L7922" t="s">
        <v>21</v>
      </c>
      <c r="M7922" t="s">
        <v>16</v>
      </c>
      <c r="N7922">
        <v>2394.8825999999999</v>
      </c>
    </row>
    <row r="7923" spans="1:14" x14ac:dyDescent="0.3">
      <c r="A7923" t="s">
        <v>1568</v>
      </c>
      <c r="B7923">
        <v>7921</v>
      </c>
      <c r="C7923">
        <f t="shared" ref="C7923:C7925" si="618">C7922</f>
        <v>6.71</v>
      </c>
      <c r="D7923">
        <f>SUMIF(E:E,Table1[[#This Row],[Item_Fat_Content]],N:N)</f>
        <v>11904094.532999987</v>
      </c>
      <c r="E7923" t="s">
        <v>11</v>
      </c>
      <c r="F7923">
        <v>3.9996021E-2</v>
      </c>
      <c r="G7923" t="s">
        <v>56</v>
      </c>
      <c r="H7923">
        <v>176.76859999999999</v>
      </c>
      <c r="I7923" t="s">
        <v>65</v>
      </c>
      <c r="J7923">
        <v>1985</v>
      </c>
      <c r="K7923" t="s">
        <v>49</v>
      </c>
      <c r="L7923" t="s">
        <v>15</v>
      </c>
      <c r="M7923" t="s">
        <v>28</v>
      </c>
      <c r="N7923">
        <v>888.84299999999996</v>
      </c>
    </row>
    <row r="7924" spans="1:14" x14ac:dyDescent="0.3">
      <c r="A7924" t="s">
        <v>1357</v>
      </c>
      <c r="B7924">
        <v>7922</v>
      </c>
      <c r="C7924">
        <f t="shared" si="618"/>
        <v>6.71</v>
      </c>
      <c r="D7924">
        <f>SUMIF(E:E,Table1[[#This Row],[Item_Fat_Content]],N:N)</f>
        <v>6457454.3820000133</v>
      </c>
      <c r="E7924" t="s">
        <v>1608</v>
      </c>
      <c r="F7924">
        <v>1.0886323999999999E-2</v>
      </c>
      <c r="G7924" t="s">
        <v>36</v>
      </c>
      <c r="H7924">
        <v>57.258800000000001</v>
      </c>
      <c r="I7924" t="s">
        <v>38</v>
      </c>
      <c r="J7924">
        <v>1985</v>
      </c>
      <c r="K7924" t="s">
        <v>14</v>
      </c>
      <c r="L7924" t="s">
        <v>21</v>
      </c>
      <c r="M7924" t="s">
        <v>39</v>
      </c>
      <c r="N7924">
        <v>801.6232</v>
      </c>
    </row>
    <row r="7925" spans="1:14" x14ac:dyDescent="0.3">
      <c r="A7925" t="s">
        <v>779</v>
      </c>
      <c r="B7925">
        <v>7923</v>
      </c>
      <c r="C7925">
        <f t="shared" si="618"/>
        <v>6.71</v>
      </c>
      <c r="D7925">
        <f>SUMIF(E:E,Table1[[#This Row],[Item_Fat_Content]],N:N)</f>
        <v>11904094.532999987</v>
      </c>
      <c r="E7925" t="s">
        <v>11</v>
      </c>
      <c r="F7925">
        <v>4.5062129999999999E-2</v>
      </c>
      <c r="G7925" t="s">
        <v>26</v>
      </c>
      <c r="H7925">
        <v>167.54740000000001</v>
      </c>
      <c r="I7925" t="s">
        <v>65</v>
      </c>
      <c r="J7925">
        <v>1985</v>
      </c>
      <c r="K7925" t="s">
        <v>49</v>
      </c>
      <c r="L7925" t="s">
        <v>15</v>
      </c>
      <c r="M7925" t="s">
        <v>28</v>
      </c>
      <c r="N7925">
        <v>1010.6844</v>
      </c>
    </row>
    <row r="7926" spans="1:14" x14ac:dyDescent="0.3">
      <c r="A7926" t="s">
        <v>1251</v>
      </c>
      <c r="B7926">
        <v>7924</v>
      </c>
      <c r="C7926">
        <v>12.35</v>
      </c>
      <c r="D7926">
        <f>SUMIF(E:E,Table1[[#This Row],[Item_Fat_Content]],N:N)</f>
        <v>11904094.532999987</v>
      </c>
      <c r="E7926" t="s">
        <v>11</v>
      </c>
      <c r="F7926">
        <v>4.1729734999999997E-2</v>
      </c>
      <c r="G7926" t="s">
        <v>56</v>
      </c>
      <c r="H7926">
        <v>36.321599999999997</v>
      </c>
      <c r="I7926" t="s">
        <v>60</v>
      </c>
      <c r="J7926">
        <v>2004</v>
      </c>
      <c r="K7926" t="s">
        <v>49</v>
      </c>
      <c r="L7926" t="s">
        <v>43</v>
      </c>
      <c r="M7926" t="s">
        <v>16</v>
      </c>
      <c r="N7926">
        <v>276.97280000000001</v>
      </c>
    </row>
    <row r="7927" spans="1:14" x14ac:dyDescent="0.3">
      <c r="A7927" t="s">
        <v>89</v>
      </c>
      <c r="B7927">
        <v>7925</v>
      </c>
      <c r="C7927">
        <v>6.42</v>
      </c>
      <c r="D7927">
        <f>SUMIF(E:E,Table1[[#This Row],[Item_Fat_Content]],N:N)</f>
        <v>11904094.532999987</v>
      </c>
      <c r="E7927" t="s">
        <v>70</v>
      </c>
      <c r="F7927">
        <v>5.3426164999999998E-2</v>
      </c>
      <c r="G7927" t="s">
        <v>12</v>
      </c>
      <c r="H7927">
        <v>178.7002</v>
      </c>
      <c r="I7927" t="s">
        <v>31</v>
      </c>
      <c r="J7927">
        <v>1987</v>
      </c>
      <c r="K7927" t="s">
        <v>32</v>
      </c>
      <c r="L7927" t="s">
        <v>21</v>
      </c>
      <c r="M7927" t="s">
        <v>16</v>
      </c>
      <c r="N7927">
        <v>4477.5050000000001</v>
      </c>
    </row>
    <row r="7928" spans="1:14" x14ac:dyDescent="0.3">
      <c r="A7928" t="s">
        <v>243</v>
      </c>
      <c r="B7928">
        <v>7926</v>
      </c>
      <c r="C7928">
        <v>14.65</v>
      </c>
      <c r="D7928">
        <f>SUMIF(E:E,Table1[[#This Row],[Item_Fat_Content]],N:N)</f>
        <v>11904094.532999987</v>
      </c>
      <c r="E7928" t="s">
        <v>11</v>
      </c>
      <c r="F7928">
        <v>8.3488991999999998E-2</v>
      </c>
      <c r="G7928" t="s">
        <v>30</v>
      </c>
      <c r="H7928">
        <v>161.3552</v>
      </c>
      <c r="I7928" t="s">
        <v>13</v>
      </c>
      <c r="J7928">
        <v>1999</v>
      </c>
      <c r="K7928" t="s">
        <v>14</v>
      </c>
      <c r="L7928" t="s">
        <v>15</v>
      </c>
      <c r="M7928" t="s">
        <v>16</v>
      </c>
      <c r="N7928">
        <v>7148.0288</v>
      </c>
    </row>
    <row r="7929" spans="1:14" x14ac:dyDescent="0.3">
      <c r="A7929" t="s">
        <v>404</v>
      </c>
      <c r="B7929">
        <v>7927</v>
      </c>
      <c r="C7929">
        <v>13.65</v>
      </c>
      <c r="D7929">
        <f>SUMIF(E:E,Table1[[#This Row],[Item_Fat_Content]],N:N)</f>
        <v>11904094.532999987</v>
      </c>
      <c r="E7929" t="s">
        <v>11</v>
      </c>
      <c r="F7929">
        <v>0</v>
      </c>
      <c r="G7929" t="s">
        <v>78</v>
      </c>
      <c r="H7929">
        <v>229.46680000000001</v>
      </c>
      <c r="I7929" t="s">
        <v>13</v>
      </c>
      <c r="J7929">
        <v>1999</v>
      </c>
      <c r="K7929" t="s">
        <v>14</v>
      </c>
      <c r="L7929" t="s">
        <v>15</v>
      </c>
      <c r="M7929" t="s">
        <v>16</v>
      </c>
      <c r="N7929">
        <v>4837.7028</v>
      </c>
    </row>
    <row r="7930" spans="1:14" x14ac:dyDescent="0.3">
      <c r="A7930" t="s">
        <v>81</v>
      </c>
      <c r="B7930">
        <v>7928</v>
      </c>
      <c r="C7930">
        <v>20.2</v>
      </c>
      <c r="D7930">
        <f>SUMIF(E:E,Table1[[#This Row],[Item_Fat_Content]],N:N)</f>
        <v>6457454.3820000133</v>
      </c>
      <c r="E7930" t="s">
        <v>1608</v>
      </c>
      <c r="F7930">
        <v>6.0045007999999997E-2</v>
      </c>
      <c r="G7930" t="s">
        <v>26</v>
      </c>
      <c r="H7930">
        <v>128.36779999999999</v>
      </c>
      <c r="I7930" t="s">
        <v>20</v>
      </c>
      <c r="J7930">
        <v>2009</v>
      </c>
      <c r="K7930" t="s">
        <v>14</v>
      </c>
      <c r="L7930" t="s">
        <v>21</v>
      </c>
      <c r="M7930" t="s">
        <v>22</v>
      </c>
      <c r="N7930">
        <v>1398.8458000000001</v>
      </c>
    </row>
    <row r="7931" spans="1:14" x14ac:dyDescent="0.3">
      <c r="A7931" t="s">
        <v>447</v>
      </c>
      <c r="B7931">
        <v>7929</v>
      </c>
      <c r="C7931">
        <v>12.5</v>
      </c>
      <c r="D7931">
        <f>SUMIF(E:E,Table1[[#This Row],[Item_Fat_Content]],N:N)</f>
        <v>11904094.532999987</v>
      </c>
      <c r="E7931" t="s">
        <v>11</v>
      </c>
      <c r="F7931">
        <v>0.10402738</v>
      </c>
      <c r="G7931" t="s">
        <v>30</v>
      </c>
      <c r="H7931">
        <v>172.2448</v>
      </c>
      <c r="I7931" t="s">
        <v>45</v>
      </c>
      <c r="J7931">
        <v>2007</v>
      </c>
      <c r="K7931" t="str">
        <f>K7930</f>
        <v>Medium</v>
      </c>
      <c r="L7931" t="s">
        <v>43</v>
      </c>
      <c r="M7931" t="s">
        <v>16</v>
      </c>
      <c r="N7931">
        <v>1874.8928000000001</v>
      </c>
    </row>
    <row r="7932" spans="1:14" x14ac:dyDescent="0.3">
      <c r="A7932" t="s">
        <v>1594</v>
      </c>
      <c r="B7932">
        <v>7930</v>
      </c>
      <c r="C7932">
        <f>C7931</f>
        <v>12.5</v>
      </c>
      <c r="D7932">
        <f>SUMIF(E:E,Table1[[#This Row],[Item_Fat_Content]],N:N)</f>
        <v>11904094.532999987</v>
      </c>
      <c r="E7932" t="s">
        <v>11</v>
      </c>
      <c r="F7932">
        <v>8.3536071000000003E-2</v>
      </c>
      <c r="G7932" t="s">
        <v>24</v>
      </c>
      <c r="H7932">
        <v>255.43299999999999</v>
      </c>
      <c r="I7932" t="s">
        <v>38</v>
      </c>
      <c r="J7932">
        <v>1985</v>
      </c>
      <c r="K7932" t="s">
        <v>14</v>
      </c>
      <c r="L7932" t="s">
        <v>21</v>
      </c>
      <c r="M7932" t="s">
        <v>39</v>
      </c>
      <c r="N7932">
        <v>9227.9879999999994</v>
      </c>
    </row>
    <row r="7933" spans="1:14" x14ac:dyDescent="0.3">
      <c r="A7933" t="s">
        <v>1526</v>
      </c>
      <c r="B7933">
        <v>7931</v>
      </c>
      <c r="C7933">
        <v>5.48</v>
      </c>
      <c r="D7933">
        <f>SUMIF(E:E,Table1[[#This Row],[Item_Fat_Content]],N:N)</f>
        <v>11904094.532999987</v>
      </c>
      <c r="E7933" t="s">
        <v>11</v>
      </c>
      <c r="F7933">
        <v>1.5169739E-2</v>
      </c>
      <c r="G7933" t="s">
        <v>41</v>
      </c>
      <c r="H7933">
        <v>82.224999999999994</v>
      </c>
      <c r="I7933" t="s">
        <v>20</v>
      </c>
      <c r="J7933">
        <v>2009</v>
      </c>
      <c r="K7933" t="s">
        <v>14</v>
      </c>
      <c r="L7933" t="s">
        <v>21</v>
      </c>
      <c r="M7933" t="s">
        <v>22</v>
      </c>
      <c r="N7933">
        <v>2247.0749999999998</v>
      </c>
    </row>
    <row r="7934" spans="1:14" x14ac:dyDescent="0.3">
      <c r="A7934" t="s">
        <v>1158</v>
      </c>
      <c r="B7934">
        <v>7932</v>
      </c>
      <c r="C7934">
        <f>C7933</f>
        <v>5.48</v>
      </c>
      <c r="D7934">
        <f>SUMIF(E:E,Table1[[#This Row],[Item_Fat_Content]],N:N)</f>
        <v>11904094.532999987</v>
      </c>
      <c r="E7934" t="s">
        <v>11</v>
      </c>
      <c r="F7934">
        <v>2.8382853E-2</v>
      </c>
      <c r="G7934" t="s">
        <v>56</v>
      </c>
      <c r="H7934">
        <v>109.45959999999999</v>
      </c>
      <c r="I7934" t="s">
        <v>65</v>
      </c>
      <c r="J7934">
        <v>1985</v>
      </c>
      <c r="K7934" t="s">
        <v>49</v>
      </c>
      <c r="L7934" t="s">
        <v>15</v>
      </c>
      <c r="M7934" t="s">
        <v>28</v>
      </c>
      <c r="N7934">
        <v>647.1576</v>
      </c>
    </row>
    <row r="7935" spans="1:14" x14ac:dyDescent="0.3">
      <c r="A7935" t="s">
        <v>1143</v>
      </c>
      <c r="B7935">
        <v>7933</v>
      </c>
      <c r="C7935">
        <v>12.1</v>
      </c>
      <c r="D7935">
        <f>SUMIF(E:E,Table1[[#This Row],[Item_Fat_Content]],N:N)</f>
        <v>6457454.3820000133</v>
      </c>
      <c r="E7935" t="s">
        <v>1608</v>
      </c>
      <c r="F7935">
        <v>6.1299601000000002E-2</v>
      </c>
      <c r="G7935" t="s">
        <v>19</v>
      </c>
      <c r="H7935">
        <v>56.261400000000002</v>
      </c>
      <c r="I7935" t="s">
        <v>42</v>
      </c>
      <c r="J7935">
        <v>2002</v>
      </c>
      <c r="K7935" t="str">
        <f t="shared" ref="K7935:K7937" si="619">K7934</f>
        <v>Small</v>
      </c>
      <c r="L7935" t="s">
        <v>43</v>
      </c>
      <c r="M7935" t="s">
        <v>16</v>
      </c>
      <c r="N7935">
        <v>552.61400000000003</v>
      </c>
    </row>
    <row r="7936" spans="1:14" x14ac:dyDescent="0.3">
      <c r="A7936" t="s">
        <v>751</v>
      </c>
      <c r="B7936">
        <v>7934</v>
      </c>
      <c r="C7936">
        <v>16.7</v>
      </c>
      <c r="D7936">
        <f>SUMIF(E:E,Table1[[#This Row],[Item_Fat_Content]],N:N)</f>
        <v>11904094.532999987</v>
      </c>
      <c r="E7936" t="s">
        <v>11</v>
      </c>
      <c r="F7936">
        <v>7.0588621000000004E-2</v>
      </c>
      <c r="G7936" t="s">
        <v>26</v>
      </c>
      <c r="H7936">
        <v>107.99120000000001</v>
      </c>
      <c r="I7936" t="s">
        <v>45</v>
      </c>
      <c r="J7936">
        <v>2007</v>
      </c>
      <c r="K7936" t="str">
        <f t="shared" si="619"/>
        <v>Small</v>
      </c>
      <c r="L7936" t="s">
        <v>43</v>
      </c>
      <c r="M7936" t="s">
        <v>16</v>
      </c>
      <c r="N7936">
        <v>1419.4856</v>
      </c>
    </row>
    <row r="7937" spans="1:14" x14ac:dyDescent="0.3">
      <c r="A7937" t="s">
        <v>1591</v>
      </c>
      <c r="B7937">
        <v>7935</v>
      </c>
      <c r="C7937">
        <v>16.850000000000001</v>
      </c>
      <c r="D7937">
        <f>SUMIF(E:E,Table1[[#This Row],[Item_Fat_Content]],N:N)</f>
        <v>6457454.3820000133</v>
      </c>
      <c r="E7937" t="s">
        <v>1608</v>
      </c>
      <c r="F7937">
        <v>2.3201356999999999E-2</v>
      </c>
      <c r="G7937" t="s">
        <v>36</v>
      </c>
      <c r="H7937">
        <v>45.942799999999998</v>
      </c>
      <c r="I7937" t="s">
        <v>42</v>
      </c>
      <c r="J7937">
        <v>2002</v>
      </c>
      <c r="K7937" t="str">
        <f t="shared" si="619"/>
        <v>Small</v>
      </c>
      <c r="L7937" t="s">
        <v>43</v>
      </c>
      <c r="M7937" t="s">
        <v>16</v>
      </c>
      <c r="N7937">
        <v>307.59960000000001</v>
      </c>
    </row>
    <row r="7938" spans="1:14" x14ac:dyDescent="0.3">
      <c r="A7938" t="s">
        <v>190</v>
      </c>
      <c r="B7938">
        <v>7936</v>
      </c>
      <c r="C7938">
        <v>7.3650000000000002</v>
      </c>
      <c r="D7938">
        <f>SUMIF(E:E,Table1[[#This Row],[Item_Fat_Content]],N:N)</f>
        <v>11904094.532999987</v>
      </c>
      <c r="E7938" t="s">
        <v>11</v>
      </c>
      <c r="F7938">
        <v>4.2626421999999997E-2</v>
      </c>
      <c r="G7938" t="s">
        <v>26</v>
      </c>
      <c r="H7938">
        <v>227.072</v>
      </c>
      <c r="I7938" t="s">
        <v>13</v>
      </c>
      <c r="J7938">
        <v>1999</v>
      </c>
      <c r="K7938" t="s">
        <v>14</v>
      </c>
      <c r="L7938" t="s">
        <v>15</v>
      </c>
      <c r="M7938" t="s">
        <v>16</v>
      </c>
      <c r="N7938">
        <v>4074.6959999999999</v>
      </c>
    </row>
    <row r="7939" spans="1:14" x14ac:dyDescent="0.3">
      <c r="A7939" t="s">
        <v>543</v>
      </c>
      <c r="B7939">
        <v>7937</v>
      </c>
      <c r="C7939">
        <v>9.1950000000000003</v>
      </c>
      <c r="D7939">
        <f>SUMIF(E:E,Table1[[#This Row],[Item_Fat_Content]],N:N)</f>
        <v>11904094.532999987</v>
      </c>
      <c r="E7939" t="s">
        <v>11</v>
      </c>
      <c r="F7939">
        <v>0.10850167600000001</v>
      </c>
      <c r="G7939" t="s">
        <v>36</v>
      </c>
      <c r="H7939">
        <v>183.6634</v>
      </c>
      <c r="I7939" t="s">
        <v>45</v>
      </c>
      <c r="J7939">
        <v>2007</v>
      </c>
      <c r="K7939" t="str">
        <f>K7938</f>
        <v>Medium</v>
      </c>
      <c r="L7939" t="s">
        <v>43</v>
      </c>
      <c r="M7939" t="s">
        <v>16</v>
      </c>
      <c r="N7939">
        <v>2362.9241999999999</v>
      </c>
    </row>
    <row r="7940" spans="1:14" x14ac:dyDescent="0.3">
      <c r="A7940" t="s">
        <v>1195</v>
      </c>
      <c r="B7940">
        <v>7938</v>
      </c>
      <c r="C7940">
        <v>14.3</v>
      </c>
      <c r="D7940">
        <f>SUMIF(E:E,Table1[[#This Row],[Item_Fat_Content]],N:N)</f>
        <v>11904094.532999987</v>
      </c>
      <c r="E7940" t="s">
        <v>11</v>
      </c>
      <c r="F7940">
        <v>0.122571209</v>
      </c>
      <c r="G7940" t="s">
        <v>12</v>
      </c>
      <c r="H7940">
        <v>122.373</v>
      </c>
      <c r="I7940" t="s">
        <v>48</v>
      </c>
      <c r="J7940">
        <v>1997</v>
      </c>
      <c r="K7940" t="s">
        <v>49</v>
      </c>
      <c r="L7940" t="s">
        <v>15</v>
      </c>
      <c r="M7940" t="s">
        <v>16</v>
      </c>
      <c r="N7940">
        <v>985.38400000000001</v>
      </c>
    </row>
    <row r="7941" spans="1:14" x14ac:dyDescent="0.3">
      <c r="A7941" t="s">
        <v>618</v>
      </c>
      <c r="B7941">
        <v>7939</v>
      </c>
      <c r="C7941">
        <v>5.32</v>
      </c>
      <c r="D7941">
        <f>SUMIF(E:E,Table1[[#This Row],[Item_Fat_Content]],N:N)</f>
        <v>11904094.532999987</v>
      </c>
      <c r="E7941" t="s">
        <v>11</v>
      </c>
      <c r="F7941">
        <v>9.3408695E-2</v>
      </c>
      <c r="G7941" t="s">
        <v>56</v>
      </c>
      <c r="H7941">
        <v>101.26739999999999</v>
      </c>
      <c r="I7941" t="s">
        <v>45</v>
      </c>
      <c r="J7941">
        <v>2007</v>
      </c>
      <c r="K7941" t="str">
        <f>K7940</f>
        <v>Small</v>
      </c>
      <c r="L7941" t="s">
        <v>43</v>
      </c>
      <c r="M7941" t="s">
        <v>16</v>
      </c>
      <c r="N7941">
        <v>2241.0828000000001</v>
      </c>
    </row>
    <row r="7942" spans="1:14" x14ac:dyDescent="0.3">
      <c r="A7942" t="s">
        <v>1307</v>
      </c>
      <c r="B7942">
        <v>7940</v>
      </c>
      <c r="C7942">
        <f>C7941</f>
        <v>5.32</v>
      </c>
      <c r="D7942">
        <f>SUMIF(E:E,Table1[[#This Row],[Item_Fat_Content]],N:N)</f>
        <v>11904094.532999987</v>
      </c>
      <c r="E7942" t="s">
        <v>11</v>
      </c>
      <c r="F7942">
        <v>3.2731073999999999E-2</v>
      </c>
      <c r="G7942" t="s">
        <v>56</v>
      </c>
      <c r="H7942">
        <v>235.69059999999999</v>
      </c>
      <c r="I7942" t="s">
        <v>38</v>
      </c>
      <c r="J7942">
        <v>1985</v>
      </c>
      <c r="K7942" t="s">
        <v>14</v>
      </c>
      <c r="L7942" t="s">
        <v>21</v>
      </c>
      <c r="M7942" t="s">
        <v>39</v>
      </c>
      <c r="N7942">
        <v>5704.5744000000004</v>
      </c>
    </row>
    <row r="7943" spans="1:14" x14ac:dyDescent="0.3">
      <c r="A7943" t="s">
        <v>899</v>
      </c>
      <c r="B7943">
        <v>7941</v>
      </c>
      <c r="C7943">
        <v>13.65</v>
      </c>
      <c r="D7943">
        <f>SUMIF(E:E,Table1[[#This Row],[Item_Fat_Content]],N:N)</f>
        <v>6457454.3820000133</v>
      </c>
      <c r="E7943" t="s">
        <v>1608</v>
      </c>
      <c r="F7943">
        <v>4.3386131000000001E-2</v>
      </c>
      <c r="G7943" t="s">
        <v>36</v>
      </c>
      <c r="H7943">
        <v>80.230199999999996</v>
      </c>
      <c r="I7943" t="s">
        <v>27</v>
      </c>
      <c r="J7943">
        <v>1998</v>
      </c>
      <c r="K7943" t="str">
        <f>K7942</f>
        <v>Medium</v>
      </c>
      <c r="L7943" t="s">
        <v>21</v>
      </c>
      <c r="M7943" t="s">
        <v>28</v>
      </c>
      <c r="N7943">
        <v>79.230199999999996</v>
      </c>
    </row>
    <row r="7944" spans="1:14" x14ac:dyDescent="0.3">
      <c r="A7944" t="s">
        <v>1056</v>
      </c>
      <c r="B7944">
        <v>7942</v>
      </c>
      <c r="C7944">
        <v>12.6</v>
      </c>
      <c r="D7944">
        <f>SUMIF(E:E,Table1[[#This Row],[Item_Fat_Content]],N:N)</f>
        <v>6457454.3820000133</v>
      </c>
      <c r="E7944" t="s">
        <v>1608</v>
      </c>
      <c r="F7944">
        <v>2.1969895999999999E-2</v>
      </c>
      <c r="G7944" t="s">
        <v>26</v>
      </c>
      <c r="H7944">
        <v>248.60919999999999</v>
      </c>
      <c r="I7944" t="s">
        <v>48</v>
      </c>
      <c r="J7944">
        <v>1997</v>
      </c>
      <c r="K7944" t="s">
        <v>49</v>
      </c>
      <c r="L7944" t="s">
        <v>15</v>
      </c>
      <c r="M7944" t="s">
        <v>16</v>
      </c>
      <c r="N7944">
        <v>3237.1196</v>
      </c>
    </row>
    <row r="7945" spans="1:14" x14ac:dyDescent="0.3">
      <c r="A7945" t="s">
        <v>597</v>
      </c>
      <c r="B7945">
        <v>7943</v>
      </c>
      <c r="C7945">
        <f>C7944</f>
        <v>12.6</v>
      </c>
      <c r="D7945">
        <f>SUMIF(E:E,Table1[[#This Row],[Item_Fat_Content]],N:N)</f>
        <v>11904094.532999987</v>
      </c>
      <c r="E7945" t="s">
        <v>11</v>
      </c>
      <c r="F7945">
        <v>0.18394846500000001</v>
      </c>
      <c r="G7945" t="s">
        <v>30</v>
      </c>
      <c r="H7945">
        <v>33.621600000000001</v>
      </c>
      <c r="I7945" t="s">
        <v>38</v>
      </c>
      <c r="J7945">
        <v>1985</v>
      </c>
      <c r="K7945" t="s">
        <v>14</v>
      </c>
      <c r="L7945" t="s">
        <v>21</v>
      </c>
      <c r="M7945" t="s">
        <v>39</v>
      </c>
      <c r="N7945">
        <v>934.78319999999997</v>
      </c>
    </row>
    <row r="7946" spans="1:14" x14ac:dyDescent="0.3">
      <c r="A7946" t="s">
        <v>754</v>
      </c>
      <c r="B7946">
        <v>7944</v>
      </c>
      <c r="C7946">
        <v>10.6</v>
      </c>
      <c r="D7946">
        <f>SUMIF(E:E,Table1[[#This Row],[Item_Fat_Content]],N:N)</f>
        <v>229576.49539999999</v>
      </c>
      <c r="E7946" t="s">
        <v>18</v>
      </c>
      <c r="F7946">
        <v>3.3052168E-2</v>
      </c>
      <c r="G7946" t="s">
        <v>54</v>
      </c>
      <c r="H7946">
        <v>49.700800000000001</v>
      </c>
      <c r="I7946" t="s">
        <v>48</v>
      </c>
      <c r="J7946">
        <v>1997</v>
      </c>
      <c r="K7946" t="s">
        <v>49</v>
      </c>
      <c r="L7946" t="s">
        <v>15</v>
      </c>
      <c r="M7946" t="s">
        <v>16</v>
      </c>
      <c r="N7946">
        <v>961.41520000000003</v>
      </c>
    </row>
    <row r="7947" spans="1:14" x14ac:dyDescent="0.3">
      <c r="A7947" t="s">
        <v>1280</v>
      </c>
      <c r="B7947">
        <v>7945</v>
      </c>
      <c r="C7947">
        <f>C7946</f>
        <v>10.6</v>
      </c>
      <c r="D7947">
        <f>SUMIF(E:E,Table1[[#This Row],[Item_Fat_Content]],N:N)</f>
        <v>11904094.532999987</v>
      </c>
      <c r="E7947" t="s">
        <v>11</v>
      </c>
      <c r="F7947">
        <v>5.4443762E-2</v>
      </c>
      <c r="G7947" t="s">
        <v>36</v>
      </c>
      <c r="H7947">
        <v>184.65819999999999</v>
      </c>
      <c r="I7947" t="s">
        <v>65</v>
      </c>
      <c r="J7947">
        <v>1985</v>
      </c>
      <c r="K7947" t="s">
        <v>49</v>
      </c>
      <c r="L7947" t="s">
        <v>15</v>
      </c>
      <c r="M7947" t="s">
        <v>28</v>
      </c>
      <c r="N7947">
        <v>185.75819999999999</v>
      </c>
    </row>
    <row r="7948" spans="1:14" x14ac:dyDescent="0.3">
      <c r="A7948" t="s">
        <v>165</v>
      </c>
      <c r="B7948">
        <v>7946</v>
      </c>
      <c r="C7948">
        <v>8.6</v>
      </c>
      <c r="D7948">
        <f>SUMIF(E:E,Table1[[#This Row],[Item_Fat_Content]],N:N)</f>
        <v>6457454.3820000133</v>
      </c>
      <c r="E7948" t="s">
        <v>1608</v>
      </c>
      <c r="F7948">
        <v>4.0172077E-2</v>
      </c>
      <c r="G7948" t="s">
        <v>73</v>
      </c>
      <c r="H7948">
        <v>188.553</v>
      </c>
      <c r="I7948" t="s">
        <v>31</v>
      </c>
      <c r="J7948">
        <v>1987</v>
      </c>
      <c r="K7948" t="s">
        <v>32</v>
      </c>
      <c r="L7948" t="s">
        <v>21</v>
      </c>
      <c r="M7948" t="s">
        <v>16</v>
      </c>
      <c r="N7948">
        <v>3795.06</v>
      </c>
    </row>
    <row r="7949" spans="1:14" x14ac:dyDescent="0.3">
      <c r="A7949" t="s">
        <v>1515</v>
      </c>
      <c r="B7949">
        <v>7947</v>
      </c>
      <c r="C7949">
        <v>19.850000000000001</v>
      </c>
      <c r="D7949">
        <f>SUMIF(E:E,Table1[[#This Row],[Item_Fat_Content]],N:N)</f>
        <v>11904094.532999987</v>
      </c>
      <c r="E7949" t="s">
        <v>11</v>
      </c>
      <c r="F7949">
        <v>0.17599552600000001</v>
      </c>
      <c r="G7949" t="s">
        <v>26</v>
      </c>
      <c r="H7949">
        <v>224.0772</v>
      </c>
      <c r="I7949" t="s">
        <v>48</v>
      </c>
      <c r="J7949">
        <v>1997</v>
      </c>
      <c r="K7949" t="s">
        <v>49</v>
      </c>
      <c r="L7949" t="s">
        <v>15</v>
      </c>
      <c r="M7949" t="s">
        <v>16</v>
      </c>
      <c r="N7949">
        <v>1556.6404</v>
      </c>
    </row>
    <row r="7950" spans="1:14" x14ac:dyDescent="0.3">
      <c r="A7950" t="s">
        <v>332</v>
      </c>
      <c r="B7950">
        <v>7948</v>
      </c>
      <c r="C7950">
        <v>9.3000000000000007</v>
      </c>
      <c r="D7950">
        <f>SUMIF(E:E,Table1[[#This Row],[Item_Fat_Content]],N:N)</f>
        <v>11904094.532999987</v>
      </c>
      <c r="E7950" t="s">
        <v>11</v>
      </c>
      <c r="F7950">
        <v>4.2530668000000001E-2</v>
      </c>
      <c r="G7950" t="s">
        <v>58</v>
      </c>
      <c r="H7950">
        <v>125.53879999999999</v>
      </c>
      <c r="I7950" t="s">
        <v>45</v>
      </c>
      <c r="J7950">
        <v>2007</v>
      </c>
      <c r="K7950" t="str">
        <f>K7949</f>
        <v>Small</v>
      </c>
      <c r="L7950" t="s">
        <v>43</v>
      </c>
      <c r="M7950" t="s">
        <v>16</v>
      </c>
      <c r="N7950">
        <v>2848.2923999999998</v>
      </c>
    </row>
    <row r="7951" spans="1:14" x14ac:dyDescent="0.3">
      <c r="A7951" t="s">
        <v>1192</v>
      </c>
      <c r="B7951">
        <v>7949</v>
      </c>
      <c r="C7951">
        <f>C7950</f>
        <v>9.3000000000000007</v>
      </c>
      <c r="D7951">
        <f>SUMIF(E:E,Table1[[#This Row],[Item_Fat_Content]],N:N)</f>
        <v>6457454.3820000133</v>
      </c>
      <c r="E7951" t="s">
        <v>1608</v>
      </c>
      <c r="F7951">
        <v>0.27459228299999999</v>
      </c>
      <c r="G7951" t="s">
        <v>54</v>
      </c>
      <c r="H7951">
        <v>167.84739999999999</v>
      </c>
      <c r="I7951" t="s">
        <v>65</v>
      </c>
      <c r="J7951">
        <v>1985</v>
      </c>
      <c r="K7951" t="s">
        <v>49</v>
      </c>
      <c r="L7951" t="s">
        <v>15</v>
      </c>
      <c r="M7951" t="s">
        <v>28</v>
      </c>
      <c r="N7951">
        <v>336.89479999999998</v>
      </c>
    </row>
    <row r="7952" spans="1:14" x14ac:dyDescent="0.3">
      <c r="A7952" t="s">
        <v>124</v>
      </c>
      <c r="B7952">
        <v>7950</v>
      </c>
      <c r="C7952">
        <v>7.76</v>
      </c>
      <c r="D7952">
        <f>SUMIF(E:E,Table1[[#This Row],[Item_Fat_Content]],N:N)</f>
        <v>11904094.532999987</v>
      </c>
      <c r="E7952" t="s">
        <v>11</v>
      </c>
      <c r="F7952">
        <v>5.9594016999999999E-2</v>
      </c>
      <c r="G7952" t="s">
        <v>36</v>
      </c>
      <c r="H7952">
        <v>99.67</v>
      </c>
      <c r="I7952" t="s">
        <v>20</v>
      </c>
      <c r="J7952">
        <v>2009</v>
      </c>
      <c r="K7952" t="s">
        <v>14</v>
      </c>
      <c r="L7952" t="s">
        <v>21</v>
      </c>
      <c r="M7952" t="s">
        <v>22</v>
      </c>
      <c r="N7952">
        <v>1897.53</v>
      </c>
    </row>
    <row r="7953" spans="1:14" x14ac:dyDescent="0.3">
      <c r="A7953" t="s">
        <v>482</v>
      </c>
      <c r="B7953">
        <v>7951</v>
      </c>
      <c r="C7953">
        <v>10.895</v>
      </c>
      <c r="D7953">
        <f>SUMIF(E:E,Table1[[#This Row],[Item_Fat_Content]],N:N)</f>
        <v>11904094.532999987</v>
      </c>
      <c r="E7953" t="s">
        <v>11</v>
      </c>
      <c r="F7953">
        <v>0.136784873</v>
      </c>
      <c r="G7953" t="s">
        <v>12</v>
      </c>
      <c r="H7953">
        <v>265.2568</v>
      </c>
      <c r="I7953" t="s">
        <v>60</v>
      </c>
      <c r="J7953">
        <v>2004</v>
      </c>
      <c r="K7953" t="s">
        <v>49</v>
      </c>
      <c r="L7953" t="s">
        <v>43</v>
      </c>
      <c r="M7953" t="s">
        <v>16</v>
      </c>
      <c r="N7953">
        <v>4218.5087999999996</v>
      </c>
    </row>
    <row r="7954" spans="1:14" x14ac:dyDescent="0.3">
      <c r="A7954" t="s">
        <v>1220</v>
      </c>
      <c r="B7954">
        <v>7952</v>
      </c>
      <c r="C7954">
        <v>10.8</v>
      </c>
      <c r="D7954">
        <f>SUMIF(E:E,Table1[[#This Row],[Item_Fat_Content]],N:N)</f>
        <v>11904094.532999987</v>
      </c>
      <c r="E7954" t="s">
        <v>11</v>
      </c>
      <c r="F7954">
        <v>0</v>
      </c>
      <c r="G7954" t="s">
        <v>19</v>
      </c>
      <c r="H7954">
        <v>238.15639999999999</v>
      </c>
      <c r="I7954" t="s">
        <v>20</v>
      </c>
      <c r="J7954">
        <v>2009</v>
      </c>
      <c r="K7954" t="s">
        <v>14</v>
      </c>
      <c r="L7954" t="s">
        <v>21</v>
      </c>
      <c r="M7954" t="s">
        <v>22</v>
      </c>
      <c r="N7954">
        <v>5243.8407999999999</v>
      </c>
    </row>
    <row r="7955" spans="1:14" x14ac:dyDescent="0.3">
      <c r="A7955" t="s">
        <v>1548</v>
      </c>
      <c r="B7955">
        <v>7953</v>
      </c>
      <c r="C7955">
        <f>C7954</f>
        <v>10.8</v>
      </c>
      <c r="D7955">
        <f>SUMIF(E:E,Table1[[#This Row],[Item_Fat_Content]],N:N)</f>
        <v>6457454.3820000133</v>
      </c>
      <c r="E7955" t="s">
        <v>1608</v>
      </c>
      <c r="F7955">
        <v>1.9912605999999999E-2</v>
      </c>
      <c r="G7955" t="s">
        <v>41</v>
      </c>
      <c r="H7955">
        <v>91.0488</v>
      </c>
      <c r="I7955" t="s">
        <v>65</v>
      </c>
      <c r="J7955">
        <v>1985</v>
      </c>
      <c r="K7955" t="s">
        <v>49</v>
      </c>
      <c r="L7955" t="s">
        <v>15</v>
      </c>
      <c r="M7955" t="s">
        <v>28</v>
      </c>
      <c r="N7955">
        <v>271.64640000000003</v>
      </c>
    </row>
    <row r="7956" spans="1:14" x14ac:dyDescent="0.3">
      <c r="A7956" t="s">
        <v>1106</v>
      </c>
      <c r="B7956">
        <v>7954</v>
      </c>
      <c r="C7956">
        <v>9.1950000000000003</v>
      </c>
      <c r="D7956">
        <f>SUMIF(E:E,Table1[[#This Row],[Item_Fat_Content]],N:N)</f>
        <v>6457454.3820000133</v>
      </c>
      <c r="E7956" t="s">
        <v>1608</v>
      </c>
      <c r="F7956">
        <v>4.7193869999999999E-2</v>
      </c>
      <c r="G7956" t="s">
        <v>41</v>
      </c>
      <c r="H7956">
        <v>52.866599999999998</v>
      </c>
      <c r="I7956" t="s">
        <v>13</v>
      </c>
      <c r="J7956">
        <v>1999</v>
      </c>
      <c r="K7956" t="s">
        <v>14</v>
      </c>
      <c r="L7956" t="s">
        <v>15</v>
      </c>
      <c r="M7956" t="s">
        <v>16</v>
      </c>
      <c r="N7956">
        <v>1384.1982</v>
      </c>
    </row>
    <row r="7957" spans="1:14" x14ac:dyDescent="0.3">
      <c r="A7957" t="s">
        <v>908</v>
      </c>
      <c r="B7957">
        <v>7955</v>
      </c>
      <c r="C7957">
        <v>19.600000000000001</v>
      </c>
      <c r="D7957">
        <f>SUMIF(E:E,Table1[[#This Row],[Item_Fat_Content]],N:N)</f>
        <v>11904094.532999987</v>
      </c>
      <c r="E7957" t="s">
        <v>11</v>
      </c>
      <c r="F7957">
        <v>3.9638705000000003E-2</v>
      </c>
      <c r="G7957" t="s">
        <v>36</v>
      </c>
      <c r="H7957">
        <v>166.05260000000001</v>
      </c>
      <c r="I7957" t="s">
        <v>13</v>
      </c>
      <c r="J7957">
        <v>1999</v>
      </c>
      <c r="K7957" t="s">
        <v>14</v>
      </c>
      <c r="L7957" t="s">
        <v>15</v>
      </c>
      <c r="M7957" t="s">
        <v>16</v>
      </c>
      <c r="N7957">
        <v>3124.5994000000001</v>
      </c>
    </row>
    <row r="7958" spans="1:14" x14ac:dyDescent="0.3">
      <c r="A7958" t="s">
        <v>758</v>
      </c>
      <c r="B7958">
        <v>7956</v>
      </c>
      <c r="C7958">
        <v>15.7</v>
      </c>
      <c r="D7958">
        <f>SUMIF(E:E,Table1[[#This Row],[Item_Fat_Content]],N:N)</f>
        <v>11904094.532999987</v>
      </c>
      <c r="E7958" t="s">
        <v>11</v>
      </c>
      <c r="F7958">
        <v>7.4083388E-2</v>
      </c>
      <c r="G7958" t="s">
        <v>34</v>
      </c>
      <c r="H7958">
        <v>253.3724</v>
      </c>
      <c r="I7958" t="s">
        <v>45</v>
      </c>
      <c r="J7958">
        <v>2007</v>
      </c>
      <c r="K7958" t="str">
        <f t="shared" ref="K7958:K7959" si="620">K7957</f>
        <v>Medium</v>
      </c>
      <c r="L7958" t="s">
        <v>43</v>
      </c>
      <c r="M7958" t="s">
        <v>16</v>
      </c>
      <c r="N7958">
        <v>6795.1548000000003</v>
      </c>
    </row>
    <row r="7959" spans="1:14" x14ac:dyDescent="0.3">
      <c r="A7959" t="s">
        <v>411</v>
      </c>
      <c r="B7959">
        <v>7957</v>
      </c>
      <c r="C7959">
        <v>18.850000000000001</v>
      </c>
      <c r="D7959">
        <f>SUMIF(E:E,Table1[[#This Row],[Item_Fat_Content]],N:N)</f>
        <v>11904094.532999987</v>
      </c>
      <c r="E7959" t="s">
        <v>11</v>
      </c>
      <c r="F7959">
        <v>9.1051578999999994E-2</v>
      </c>
      <c r="G7959" t="s">
        <v>58</v>
      </c>
      <c r="H7959">
        <v>127.4336</v>
      </c>
      <c r="I7959" t="s">
        <v>42</v>
      </c>
      <c r="J7959">
        <v>2002</v>
      </c>
      <c r="K7959" t="str">
        <f t="shared" si="620"/>
        <v>Medium</v>
      </c>
      <c r="L7959" t="s">
        <v>43</v>
      </c>
      <c r="M7959" t="s">
        <v>16</v>
      </c>
      <c r="N7959">
        <v>894.83519999999999</v>
      </c>
    </row>
    <row r="7960" spans="1:14" x14ac:dyDescent="0.3">
      <c r="A7960" t="s">
        <v>1115</v>
      </c>
      <c r="B7960">
        <v>7958</v>
      </c>
      <c r="C7960">
        <v>14.7</v>
      </c>
      <c r="D7960">
        <f>SUMIF(E:E,Table1[[#This Row],[Item_Fat_Content]],N:N)</f>
        <v>11904094.532999987</v>
      </c>
      <c r="E7960" t="s">
        <v>11</v>
      </c>
      <c r="F7960">
        <v>2.0902770000000001E-2</v>
      </c>
      <c r="G7960" t="s">
        <v>58</v>
      </c>
      <c r="H7960">
        <v>144.5128</v>
      </c>
      <c r="I7960" t="s">
        <v>31</v>
      </c>
      <c r="J7960">
        <v>1987</v>
      </c>
      <c r="K7960" t="s">
        <v>32</v>
      </c>
      <c r="L7960" t="s">
        <v>21</v>
      </c>
      <c r="M7960" t="s">
        <v>16</v>
      </c>
      <c r="N7960">
        <v>3307.6943999999999</v>
      </c>
    </row>
    <row r="7961" spans="1:14" x14ac:dyDescent="0.3">
      <c r="A7961" t="s">
        <v>1303</v>
      </c>
      <c r="B7961">
        <v>7959</v>
      </c>
      <c r="C7961">
        <v>15</v>
      </c>
      <c r="D7961">
        <f>SUMIF(E:E,Table1[[#This Row],[Item_Fat_Content]],N:N)</f>
        <v>11904094.532999987</v>
      </c>
      <c r="E7961" t="s">
        <v>11</v>
      </c>
      <c r="F7961">
        <v>0.15386118100000001</v>
      </c>
      <c r="G7961" t="s">
        <v>116</v>
      </c>
      <c r="H7961">
        <v>108.5938</v>
      </c>
      <c r="I7961" t="s">
        <v>31</v>
      </c>
      <c r="J7961">
        <v>1987</v>
      </c>
      <c r="K7961" t="s">
        <v>32</v>
      </c>
      <c r="L7961" t="s">
        <v>21</v>
      </c>
      <c r="M7961" t="s">
        <v>16</v>
      </c>
      <c r="N7961">
        <v>1393.5193999999999</v>
      </c>
    </row>
    <row r="7962" spans="1:14" x14ac:dyDescent="0.3">
      <c r="A7962" t="s">
        <v>1318</v>
      </c>
      <c r="B7962">
        <v>7960</v>
      </c>
      <c r="C7962">
        <v>21.1</v>
      </c>
      <c r="D7962">
        <f>SUMIF(E:E,Table1[[#This Row],[Item_Fat_Content]],N:N)</f>
        <v>6457454.3820000133</v>
      </c>
      <c r="E7962" t="s">
        <v>1608</v>
      </c>
      <c r="F7962">
        <v>0.161504957</v>
      </c>
      <c r="G7962" t="s">
        <v>26</v>
      </c>
      <c r="H7962">
        <v>65.016800000000003</v>
      </c>
      <c r="I7962" t="s">
        <v>48</v>
      </c>
      <c r="J7962">
        <v>1997</v>
      </c>
      <c r="K7962" t="s">
        <v>49</v>
      </c>
      <c r="L7962" t="s">
        <v>15</v>
      </c>
      <c r="M7962" t="s">
        <v>16</v>
      </c>
      <c r="N7962">
        <v>639.16800000000001</v>
      </c>
    </row>
    <row r="7963" spans="1:14" x14ac:dyDescent="0.3">
      <c r="A7963" t="s">
        <v>1126</v>
      </c>
      <c r="B7963">
        <v>7961</v>
      </c>
      <c r="C7963">
        <v>17</v>
      </c>
      <c r="D7963">
        <f>SUMIF(E:E,Table1[[#This Row],[Item_Fat_Content]],N:N)</f>
        <v>11904094.532999987</v>
      </c>
      <c r="E7963" t="s">
        <v>11</v>
      </c>
      <c r="F7963">
        <v>0.119871307</v>
      </c>
      <c r="G7963" t="s">
        <v>41</v>
      </c>
      <c r="H7963">
        <v>248.3434</v>
      </c>
      <c r="I7963" t="s">
        <v>20</v>
      </c>
      <c r="J7963">
        <v>2009</v>
      </c>
      <c r="K7963" t="s">
        <v>14</v>
      </c>
      <c r="L7963" t="s">
        <v>21</v>
      </c>
      <c r="M7963" t="s">
        <v>22</v>
      </c>
      <c r="N7963">
        <v>6208.585</v>
      </c>
    </row>
    <row r="7964" spans="1:14" x14ac:dyDescent="0.3">
      <c r="A7964" t="s">
        <v>1263</v>
      </c>
      <c r="B7964">
        <v>7962</v>
      </c>
      <c r="C7964">
        <v>16.7</v>
      </c>
      <c r="D7964">
        <f>SUMIF(E:E,Table1[[#This Row],[Item_Fat_Content]],N:N)</f>
        <v>6457454.3820000133</v>
      </c>
      <c r="E7964" t="s">
        <v>1608</v>
      </c>
      <c r="F7964">
        <v>6.9903773000000002E-2</v>
      </c>
      <c r="G7964" t="s">
        <v>34</v>
      </c>
      <c r="H7964">
        <v>188.62139999999999</v>
      </c>
      <c r="I7964" t="s">
        <v>60</v>
      </c>
      <c r="J7964">
        <v>2004</v>
      </c>
      <c r="K7964" t="s">
        <v>49</v>
      </c>
      <c r="L7964" t="s">
        <v>43</v>
      </c>
      <c r="M7964" t="s">
        <v>16</v>
      </c>
      <c r="N7964">
        <v>565.26419999999996</v>
      </c>
    </row>
    <row r="7965" spans="1:14" x14ac:dyDescent="0.3">
      <c r="A7965" t="s">
        <v>1058</v>
      </c>
      <c r="B7965">
        <v>7963</v>
      </c>
      <c r="C7965">
        <v>8.6</v>
      </c>
      <c r="D7965">
        <f>SUMIF(E:E,Table1[[#This Row],[Item_Fat_Content]],N:N)</f>
        <v>11904094.532999987</v>
      </c>
      <c r="E7965" t="s">
        <v>11</v>
      </c>
      <c r="F7965">
        <v>6.9416466999999996E-2</v>
      </c>
      <c r="G7965" t="s">
        <v>30</v>
      </c>
      <c r="H7965">
        <v>92.514600000000002</v>
      </c>
      <c r="I7965" t="s">
        <v>48</v>
      </c>
      <c r="J7965">
        <v>1997</v>
      </c>
      <c r="K7965" t="s">
        <v>49</v>
      </c>
      <c r="L7965" t="s">
        <v>15</v>
      </c>
      <c r="M7965" t="s">
        <v>16</v>
      </c>
      <c r="N7965">
        <v>2006.7212</v>
      </c>
    </row>
    <row r="7966" spans="1:14" x14ac:dyDescent="0.3">
      <c r="A7966" t="s">
        <v>1407</v>
      </c>
      <c r="B7966">
        <v>7964</v>
      </c>
      <c r="C7966">
        <v>6.76</v>
      </c>
      <c r="D7966">
        <f>SUMIF(E:E,Table1[[#This Row],[Item_Fat_Content]],N:N)</f>
        <v>6457454.3820000133</v>
      </c>
      <c r="E7966" t="s">
        <v>1608</v>
      </c>
      <c r="F7966">
        <v>2.9146620000000002E-2</v>
      </c>
      <c r="G7966" t="s">
        <v>26</v>
      </c>
      <c r="H7966">
        <v>79.296000000000006</v>
      </c>
      <c r="I7966" t="s">
        <v>45</v>
      </c>
      <c r="J7966">
        <v>2007</v>
      </c>
      <c r="K7966" t="str">
        <f>K7965</f>
        <v>Small</v>
      </c>
      <c r="L7966" t="s">
        <v>43</v>
      </c>
      <c r="M7966" t="s">
        <v>16</v>
      </c>
      <c r="N7966">
        <v>1118.5440000000001</v>
      </c>
    </row>
    <row r="7967" spans="1:14" x14ac:dyDescent="0.3">
      <c r="A7967" t="s">
        <v>1538</v>
      </c>
      <c r="B7967">
        <v>7965</v>
      </c>
      <c r="C7967">
        <v>8.77</v>
      </c>
      <c r="D7967">
        <f>SUMIF(E:E,Table1[[#This Row],[Item_Fat_Content]],N:N)</f>
        <v>6457454.3820000133</v>
      </c>
      <c r="E7967" t="s">
        <v>1608</v>
      </c>
      <c r="F7967">
        <v>4.6771476999999999E-2</v>
      </c>
      <c r="G7967" t="s">
        <v>26</v>
      </c>
      <c r="H7967">
        <v>173.94220000000001</v>
      </c>
      <c r="I7967" t="s">
        <v>48</v>
      </c>
      <c r="J7967">
        <v>1997</v>
      </c>
      <c r="K7967" t="s">
        <v>49</v>
      </c>
      <c r="L7967" t="s">
        <v>15</v>
      </c>
      <c r="M7967" t="s">
        <v>16</v>
      </c>
      <c r="N7967">
        <v>3103.9596000000001</v>
      </c>
    </row>
    <row r="7968" spans="1:14" x14ac:dyDescent="0.3">
      <c r="A7968" t="s">
        <v>401</v>
      </c>
      <c r="B7968">
        <v>7966</v>
      </c>
      <c r="C7968">
        <f>C7967</f>
        <v>8.77</v>
      </c>
      <c r="D7968">
        <f>SUMIF(E:E,Table1[[#This Row],[Item_Fat_Content]],N:N)</f>
        <v>11904094.532999987</v>
      </c>
      <c r="E7968" t="s">
        <v>11</v>
      </c>
      <c r="F7968">
        <v>9.2564193000000003E-2</v>
      </c>
      <c r="G7968" t="s">
        <v>30</v>
      </c>
      <c r="H7968">
        <v>53.495600000000003</v>
      </c>
      <c r="I7968" t="s">
        <v>38</v>
      </c>
      <c r="J7968">
        <v>1985</v>
      </c>
      <c r="K7968" t="s">
        <v>14</v>
      </c>
      <c r="L7968" t="s">
        <v>21</v>
      </c>
      <c r="M7968" t="s">
        <v>39</v>
      </c>
      <c r="N7968">
        <v>2129.2284</v>
      </c>
    </row>
    <row r="7969" spans="1:14" x14ac:dyDescent="0.3">
      <c r="A7969" t="s">
        <v>606</v>
      </c>
      <c r="B7969">
        <v>7967</v>
      </c>
      <c r="C7969">
        <v>5.8449999999999998</v>
      </c>
      <c r="D7969">
        <f>SUMIF(E:E,Table1[[#This Row],[Item_Fat_Content]],N:N)</f>
        <v>6457454.3820000133</v>
      </c>
      <c r="E7969" t="s">
        <v>1608</v>
      </c>
      <c r="F7969">
        <v>0.104998144</v>
      </c>
      <c r="G7969" t="s">
        <v>41</v>
      </c>
      <c r="H7969">
        <v>213.2218</v>
      </c>
      <c r="I7969" t="s">
        <v>60</v>
      </c>
      <c r="J7969">
        <v>2004</v>
      </c>
      <c r="K7969" t="s">
        <v>49</v>
      </c>
      <c r="L7969" t="s">
        <v>43</v>
      </c>
      <c r="M7969" t="s">
        <v>16</v>
      </c>
      <c r="N7969">
        <v>7266.5411999999997</v>
      </c>
    </row>
    <row r="7970" spans="1:14" x14ac:dyDescent="0.3">
      <c r="A7970" t="s">
        <v>1050</v>
      </c>
      <c r="B7970">
        <v>7968</v>
      </c>
      <c r="C7970">
        <v>16.7</v>
      </c>
      <c r="D7970">
        <f>SUMIF(E:E,Table1[[#This Row],[Item_Fat_Content]],N:N)</f>
        <v>6457454.3820000133</v>
      </c>
      <c r="E7970" t="s">
        <v>1608</v>
      </c>
      <c r="F7970">
        <v>0.11970449800000001</v>
      </c>
      <c r="G7970" t="s">
        <v>26</v>
      </c>
      <c r="H7970">
        <v>181.99760000000001</v>
      </c>
      <c r="I7970" t="s">
        <v>42</v>
      </c>
      <c r="J7970">
        <v>2002</v>
      </c>
      <c r="K7970" t="str">
        <f t="shared" ref="K7970:K7971" si="621">K7969</f>
        <v>Small</v>
      </c>
      <c r="L7970" t="s">
        <v>43</v>
      </c>
      <c r="M7970" t="s">
        <v>16</v>
      </c>
      <c r="N7970">
        <v>5432.9279999999999</v>
      </c>
    </row>
    <row r="7971" spans="1:14" x14ac:dyDescent="0.3">
      <c r="A7971" t="s">
        <v>69</v>
      </c>
      <c r="B7971">
        <v>7969</v>
      </c>
      <c r="C7971">
        <v>11.65</v>
      </c>
      <c r="D7971">
        <f>SUMIF(E:E,Table1[[#This Row],[Item_Fat_Content]],N:N)</f>
        <v>11904094.532999987</v>
      </c>
      <c r="E7971" t="s">
        <v>11</v>
      </c>
      <c r="F7971">
        <v>3.2425179999999998E-2</v>
      </c>
      <c r="G7971" t="s">
        <v>58</v>
      </c>
      <c r="H7971">
        <v>38.816400000000002</v>
      </c>
      <c r="I7971" t="s">
        <v>27</v>
      </c>
      <c r="J7971">
        <v>1998</v>
      </c>
      <c r="K7971" t="str">
        <f t="shared" si="621"/>
        <v>Small</v>
      </c>
      <c r="L7971" t="s">
        <v>21</v>
      </c>
      <c r="M7971" t="s">
        <v>28</v>
      </c>
      <c r="N7971">
        <v>77.232799999999997</v>
      </c>
    </row>
    <row r="7972" spans="1:14" x14ac:dyDescent="0.3">
      <c r="A7972" t="s">
        <v>456</v>
      </c>
      <c r="B7972">
        <v>7970</v>
      </c>
      <c r="C7972">
        <f>C7971</f>
        <v>11.65</v>
      </c>
      <c r="D7972">
        <f>SUMIF(E:E,Table1[[#This Row],[Item_Fat_Content]],N:N)</f>
        <v>11904094.532999987</v>
      </c>
      <c r="E7972" t="s">
        <v>11</v>
      </c>
      <c r="F7972">
        <v>5.2300843999999999E-2</v>
      </c>
      <c r="G7972" t="s">
        <v>41</v>
      </c>
      <c r="H7972">
        <v>88.283000000000001</v>
      </c>
      <c r="I7972" t="s">
        <v>38</v>
      </c>
      <c r="J7972">
        <v>1985</v>
      </c>
      <c r="K7972" t="s">
        <v>14</v>
      </c>
      <c r="L7972" t="s">
        <v>21</v>
      </c>
      <c r="M7972" t="s">
        <v>39</v>
      </c>
      <c r="N7972">
        <v>2157.192</v>
      </c>
    </row>
    <row r="7973" spans="1:14" x14ac:dyDescent="0.3">
      <c r="A7973" t="s">
        <v>638</v>
      </c>
      <c r="B7973">
        <v>7971</v>
      </c>
      <c r="C7973">
        <v>14.3</v>
      </c>
      <c r="D7973">
        <f>SUMIF(E:E,Table1[[#This Row],[Item_Fat_Content]],N:N)</f>
        <v>11904094.532999987</v>
      </c>
      <c r="E7973" t="s">
        <v>11</v>
      </c>
      <c r="F7973">
        <v>2.6362624000000001E-2</v>
      </c>
      <c r="G7973" t="s">
        <v>41</v>
      </c>
      <c r="H7973">
        <v>78.330200000000005</v>
      </c>
      <c r="I7973" t="s">
        <v>13</v>
      </c>
      <c r="J7973">
        <v>1999</v>
      </c>
      <c r="K7973" t="s">
        <v>14</v>
      </c>
      <c r="L7973" t="s">
        <v>15</v>
      </c>
      <c r="M7973" t="s">
        <v>16</v>
      </c>
      <c r="N7973">
        <v>1267.6831999999999</v>
      </c>
    </row>
    <row r="7974" spans="1:14" x14ac:dyDescent="0.3">
      <c r="A7974" t="s">
        <v>1546</v>
      </c>
      <c r="B7974">
        <v>7972</v>
      </c>
      <c r="C7974">
        <f>C7973</f>
        <v>14.3</v>
      </c>
      <c r="D7974">
        <f>SUMIF(E:E,Table1[[#This Row],[Item_Fat_Content]],N:N)</f>
        <v>11904094.532999987</v>
      </c>
      <c r="E7974" t="s">
        <v>11</v>
      </c>
      <c r="F7974">
        <v>0</v>
      </c>
      <c r="G7974" t="s">
        <v>36</v>
      </c>
      <c r="H7974">
        <v>45.742800000000003</v>
      </c>
      <c r="I7974" t="s">
        <v>38</v>
      </c>
      <c r="J7974">
        <v>1985</v>
      </c>
      <c r="K7974" t="s">
        <v>14</v>
      </c>
      <c r="L7974" t="s">
        <v>21</v>
      </c>
      <c r="M7974" t="s">
        <v>39</v>
      </c>
      <c r="N7974">
        <v>615.19920000000002</v>
      </c>
    </row>
    <row r="7975" spans="1:14" x14ac:dyDescent="0.3">
      <c r="A7975" t="s">
        <v>575</v>
      </c>
      <c r="B7975">
        <v>7973</v>
      </c>
      <c r="C7975">
        <v>8.3550000000000004</v>
      </c>
      <c r="D7975">
        <f>SUMIF(E:E,Table1[[#This Row],[Item_Fat_Content]],N:N)</f>
        <v>11904094.532999987</v>
      </c>
      <c r="E7975" t="s">
        <v>11</v>
      </c>
      <c r="F7975">
        <v>0.187558629</v>
      </c>
      <c r="G7975" t="s">
        <v>73</v>
      </c>
      <c r="H7975">
        <v>148.04179999999999</v>
      </c>
      <c r="I7975" t="s">
        <v>48</v>
      </c>
      <c r="J7975">
        <v>1997</v>
      </c>
      <c r="K7975" t="s">
        <v>49</v>
      </c>
      <c r="L7975" t="s">
        <v>15</v>
      </c>
      <c r="M7975" t="s">
        <v>16</v>
      </c>
      <c r="N7975">
        <v>1471.4179999999999</v>
      </c>
    </row>
    <row r="7976" spans="1:14" x14ac:dyDescent="0.3">
      <c r="A7976" t="s">
        <v>1238</v>
      </c>
      <c r="B7976">
        <v>7974</v>
      </c>
      <c r="C7976">
        <v>13.15</v>
      </c>
      <c r="D7976">
        <f>SUMIF(E:E,Table1[[#This Row],[Item_Fat_Content]],N:N)</f>
        <v>11904094.532999987</v>
      </c>
      <c r="E7976" t="s">
        <v>11</v>
      </c>
      <c r="F7976">
        <v>4.3763679999999999E-2</v>
      </c>
      <c r="G7976" t="s">
        <v>36</v>
      </c>
      <c r="H7976">
        <v>183.095</v>
      </c>
      <c r="I7976" t="s">
        <v>48</v>
      </c>
      <c r="J7976">
        <v>1997</v>
      </c>
      <c r="K7976" t="s">
        <v>49</v>
      </c>
      <c r="L7976" t="s">
        <v>15</v>
      </c>
      <c r="M7976" t="s">
        <v>16</v>
      </c>
      <c r="N7976">
        <v>1830.95</v>
      </c>
    </row>
    <row r="7977" spans="1:14" x14ac:dyDescent="0.3">
      <c r="A7977" t="s">
        <v>662</v>
      </c>
      <c r="B7977">
        <v>7975</v>
      </c>
      <c r="C7977">
        <v>19.25</v>
      </c>
      <c r="D7977">
        <f>SUMIF(E:E,Table1[[#This Row],[Item_Fat_Content]],N:N)</f>
        <v>6457454.3820000133</v>
      </c>
      <c r="E7977" t="s">
        <v>1608</v>
      </c>
      <c r="F7977">
        <v>0</v>
      </c>
      <c r="G7977" t="s">
        <v>41</v>
      </c>
      <c r="H7977">
        <v>82.590800000000002</v>
      </c>
      <c r="I7977" t="s">
        <v>42</v>
      </c>
      <c r="J7977">
        <v>2002</v>
      </c>
      <c r="K7977" t="str">
        <f t="shared" ref="K7977:K7978" si="622">K7976</f>
        <v>Small</v>
      </c>
      <c r="L7977" t="s">
        <v>43</v>
      </c>
      <c r="M7977" t="s">
        <v>16</v>
      </c>
      <c r="N7977">
        <v>922.79880000000003</v>
      </c>
    </row>
    <row r="7978" spans="1:14" x14ac:dyDescent="0.3">
      <c r="A7978" t="s">
        <v>734</v>
      </c>
      <c r="B7978">
        <v>7976</v>
      </c>
      <c r="C7978">
        <v>5.0350000000000001</v>
      </c>
      <c r="D7978">
        <f>SUMIF(E:E,Table1[[#This Row],[Item_Fat_Content]],N:N)</f>
        <v>6457454.3820000133</v>
      </c>
      <c r="E7978" t="s">
        <v>1608</v>
      </c>
      <c r="F7978">
        <v>8.0072603000000006E-2</v>
      </c>
      <c r="G7978" t="s">
        <v>78</v>
      </c>
      <c r="H7978">
        <v>228.20359999999999</v>
      </c>
      <c r="I7978" t="s">
        <v>42</v>
      </c>
      <c r="J7978">
        <v>2002</v>
      </c>
      <c r="K7978" t="str">
        <f t="shared" si="622"/>
        <v>Small</v>
      </c>
      <c r="L7978" t="s">
        <v>43</v>
      </c>
      <c r="M7978" t="s">
        <v>16</v>
      </c>
      <c r="N7978">
        <v>2504.7395999999999</v>
      </c>
    </row>
    <row r="7979" spans="1:14" x14ac:dyDescent="0.3">
      <c r="A7979" t="s">
        <v>1002</v>
      </c>
      <c r="B7979">
        <v>7977</v>
      </c>
      <c r="C7979">
        <v>15.85</v>
      </c>
      <c r="D7979">
        <f>SUMIF(E:E,Table1[[#This Row],[Item_Fat_Content]],N:N)</f>
        <v>6457454.3820000133</v>
      </c>
      <c r="E7979" t="s">
        <v>1608</v>
      </c>
      <c r="F7979">
        <v>7.1464149999999997E-3</v>
      </c>
      <c r="G7979" t="s">
        <v>36</v>
      </c>
      <c r="H7979">
        <v>41.048000000000002</v>
      </c>
      <c r="I7979" t="s">
        <v>48</v>
      </c>
      <c r="J7979">
        <v>1997</v>
      </c>
      <c r="K7979" t="s">
        <v>49</v>
      </c>
      <c r="L7979" t="s">
        <v>15</v>
      </c>
      <c r="M7979" t="s">
        <v>16</v>
      </c>
      <c r="N7979">
        <v>798.96</v>
      </c>
    </row>
    <row r="7980" spans="1:14" x14ac:dyDescent="0.3">
      <c r="A7980" t="s">
        <v>752</v>
      </c>
      <c r="B7980">
        <v>7978</v>
      </c>
      <c r="C7980">
        <v>15.35</v>
      </c>
      <c r="D7980">
        <f>SUMIF(E:E,Table1[[#This Row],[Item_Fat_Content]],N:N)</f>
        <v>11904094.532999987</v>
      </c>
      <c r="E7980" t="s">
        <v>11</v>
      </c>
      <c r="F7980">
        <v>9.6317593000000007E-2</v>
      </c>
      <c r="G7980" t="s">
        <v>19</v>
      </c>
      <c r="H7980">
        <v>197.3768</v>
      </c>
      <c r="I7980" t="s">
        <v>31</v>
      </c>
      <c r="J7980">
        <v>1987</v>
      </c>
      <c r="K7980" t="s">
        <v>32</v>
      </c>
      <c r="L7980" t="s">
        <v>21</v>
      </c>
      <c r="M7980" t="s">
        <v>16</v>
      </c>
      <c r="N7980">
        <v>3350.3056000000001</v>
      </c>
    </row>
    <row r="7981" spans="1:14" x14ac:dyDescent="0.3">
      <c r="A7981" t="s">
        <v>1116</v>
      </c>
      <c r="B7981">
        <v>7979</v>
      </c>
      <c r="C7981">
        <v>12.5</v>
      </c>
      <c r="D7981">
        <f>SUMIF(E:E,Table1[[#This Row],[Item_Fat_Content]],N:N)</f>
        <v>11904094.532999987</v>
      </c>
      <c r="E7981" t="s">
        <v>11</v>
      </c>
      <c r="F7981">
        <v>2.0729902000000001E-2</v>
      </c>
      <c r="G7981" t="s">
        <v>78</v>
      </c>
      <c r="H7981">
        <v>197.27420000000001</v>
      </c>
      <c r="I7981" t="s">
        <v>13</v>
      </c>
      <c r="J7981">
        <v>1999</v>
      </c>
      <c r="K7981" t="s">
        <v>14</v>
      </c>
      <c r="L7981" t="s">
        <v>15</v>
      </c>
      <c r="M7981" t="s">
        <v>16</v>
      </c>
      <c r="N7981">
        <v>3782.4097999999999</v>
      </c>
    </row>
    <row r="7982" spans="1:14" x14ac:dyDescent="0.3">
      <c r="A7982" t="s">
        <v>1174</v>
      </c>
      <c r="B7982">
        <v>7980</v>
      </c>
      <c r="C7982">
        <v>18.350000000000001</v>
      </c>
      <c r="D7982">
        <f>SUMIF(E:E,Table1[[#This Row],[Item_Fat_Content]],N:N)</f>
        <v>6457454.3820000133</v>
      </c>
      <c r="E7982" t="s">
        <v>1608</v>
      </c>
      <c r="F7982">
        <v>0.15783357000000001</v>
      </c>
      <c r="G7982" t="s">
        <v>26</v>
      </c>
      <c r="H7982">
        <v>87.588200000000001</v>
      </c>
      <c r="I7982" t="s">
        <v>27</v>
      </c>
      <c r="J7982">
        <v>1998</v>
      </c>
      <c r="K7982" t="str">
        <f>K7981</f>
        <v>Medium</v>
      </c>
      <c r="L7982" t="s">
        <v>21</v>
      </c>
      <c r="M7982" t="s">
        <v>28</v>
      </c>
      <c r="N7982">
        <v>171.7764</v>
      </c>
    </row>
    <row r="7983" spans="1:14" x14ac:dyDescent="0.3">
      <c r="A7983" t="s">
        <v>400</v>
      </c>
      <c r="B7983">
        <v>7981</v>
      </c>
      <c r="C7983">
        <f>C7982</f>
        <v>18.350000000000001</v>
      </c>
      <c r="D7983">
        <f>SUMIF(E:E,Table1[[#This Row],[Item_Fat_Content]],N:N)</f>
        <v>6457454.3820000133</v>
      </c>
      <c r="E7983" t="s">
        <v>1608</v>
      </c>
      <c r="F7983">
        <v>1.0928678000000001E-2</v>
      </c>
      <c r="G7983" t="s">
        <v>36</v>
      </c>
      <c r="H7983">
        <v>167.08420000000001</v>
      </c>
      <c r="I7983" t="s">
        <v>38</v>
      </c>
      <c r="J7983">
        <v>1985</v>
      </c>
      <c r="K7983" t="s">
        <v>14</v>
      </c>
      <c r="L7983" t="s">
        <v>21</v>
      </c>
      <c r="M7983" t="s">
        <v>39</v>
      </c>
      <c r="N7983">
        <v>6465.5838000000003</v>
      </c>
    </row>
    <row r="7984" spans="1:14" x14ac:dyDescent="0.3">
      <c r="A7984" t="s">
        <v>1176</v>
      </c>
      <c r="B7984">
        <v>7982</v>
      </c>
      <c r="C7984">
        <v>20.5</v>
      </c>
      <c r="D7984">
        <f>SUMIF(E:E,Table1[[#This Row],[Item_Fat_Content]],N:N)</f>
        <v>11904094.532999987</v>
      </c>
      <c r="E7984" t="s">
        <v>11</v>
      </c>
      <c r="F7984">
        <v>3.6110221999999997E-2</v>
      </c>
      <c r="G7984" t="s">
        <v>26</v>
      </c>
      <c r="H7984">
        <v>120.1756</v>
      </c>
      <c r="I7984" t="s">
        <v>31</v>
      </c>
      <c r="J7984">
        <v>1987</v>
      </c>
      <c r="K7984" t="s">
        <v>32</v>
      </c>
      <c r="L7984" t="s">
        <v>21</v>
      </c>
      <c r="M7984" t="s">
        <v>16</v>
      </c>
      <c r="N7984">
        <v>2059.9852000000001</v>
      </c>
    </row>
    <row r="7985" spans="1:14" x14ac:dyDescent="0.3">
      <c r="A7985" t="s">
        <v>194</v>
      </c>
      <c r="B7985">
        <v>7983</v>
      </c>
      <c r="C7985">
        <v>13.85</v>
      </c>
      <c r="D7985">
        <f>SUMIF(E:E,Table1[[#This Row],[Item_Fat_Content]],N:N)</f>
        <v>11904094.532999987</v>
      </c>
      <c r="E7985" t="s">
        <v>11</v>
      </c>
      <c r="F7985">
        <v>3.0842963000000001E-2</v>
      </c>
      <c r="G7985" t="s">
        <v>19</v>
      </c>
      <c r="H7985">
        <v>143.11539999999999</v>
      </c>
      <c r="I7985" t="s">
        <v>13</v>
      </c>
      <c r="J7985">
        <v>1999</v>
      </c>
      <c r="K7985" t="s">
        <v>14</v>
      </c>
      <c r="L7985" t="s">
        <v>15</v>
      </c>
      <c r="M7985" t="s">
        <v>16</v>
      </c>
      <c r="N7985">
        <v>2552.6772000000001</v>
      </c>
    </row>
    <row r="7986" spans="1:14" x14ac:dyDescent="0.3">
      <c r="A7986" t="s">
        <v>733</v>
      </c>
      <c r="B7986">
        <v>7984</v>
      </c>
      <c r="C7986">
        <v>4.59</v>
      </c>
      <c r="D7986">
        <f>SUMIF(E:E,Table1[[#This Row],[Item_Fat_Content]],N:N)</f>
        <v>11904094.532999987</v>
      </c>
      <c r="E7986" t="s">
        <v>11</v>
      </c>
      <c r="F7986">
        <v>0</v>
      </c>
      <c r="G7986" t="s">
        <v>19</v>
      </c>
      <c r="H7986">
        <v>111.18600000000001</v>
      </c>
      <c r="I7986" t="s">
        <v>42</v>
      </c>
      <c r="J7986">
        <v>2002</v>
      </c>
      <c r="K7986" t="str">
        <f>K7985</f>
        <v>Medium</v>
      </c>
      <c r="L7986" t="s">
        <v>43</v>
      </c>
      <c r="M7986" t="s">
        <v>16</v>
      </c>
      <c r="N7986">
        <v>1245.046</v>
      </c>
    </row>
    <row r="7987" spans="1:14" x14ac:dyDescent="0.3">
      <c r="A7987" t="s">
        <v>80</v>
      </c>
      <c r="B7987">
        <v>7985</v>
      </c>
      <c r="C7987">
        <v>10</v>
      </c>
      <c r="D7987">
        <f>SUMIF(E:E,Table1[[#This Row],[Item_Fat_Content]],N:N)</f>
        <v>11904094.532999987</v>
      </c>
      <c r="E7987" t="s">
        <v>11</v>
      </c>
      <c r="F7987">
        <v>8.9078338000000007E-2</v>
      </c>
      <c r="G7987" t="s">
        <v>56</v>
      </c>
      <c r="H7987">
        <v>147.11019999999999</v>
      </c>
      <c r="I7987" t="s">
        <v>31</v>
      </c>
      <c r="J7987">
        <v>1987</v>
      </c>
      <c r="K7987" t="s">
        <v>32</v>
      </c>
      <c r="L7987" t="s">
        <v>21</v>
      </c>
      <c r="M7987" t="s">
        <v>16</v>
      </c>
      <c r="N7987">
        <v>2916.2040000000002</v>
      </c>
    </row>
    <row r="7988" spans="1:14" x14ac:dyDescent="0.3">
      <c r="A7988" t="s">
        <v>1406</v>
      </c>
      <c r="B7988">
        <v>7986</v>
      </c>
      <c r="C7988">
        <v>12.35</v>
      </c>
      <c r="D7988">
        <f>SUMIF(E:E,Table1[[#This Row],[Item_Fat_Content]],N:N)</f>
        <v>11904094.532999987</v>
      </c>
      <c r="E7988" t="s">
        <v>11</v>
      </c>
      <c r="F7988">
        <v>0.10016420400000001</v>
      </c>
      <c r="G7988" t="s">
        <v>26</v>
      </c>
      <c r="H7988">
        <v>113.65179999999999</v>
      </c>
      <c r="I7988" t="s">
        <v>20</v>
      </c>
      <c r="J7988">
        <v>2009</v>
      </c>
      <c r="K7988" t="s">
        <v>14</v>
      </c>
      <c r="L7988" t="s">
        <v>21</v>
      </c>
      <c r="M7988" t="s">
        <v>22</v>
      </c>
      <c r="N7988">
        <v>1593.9251999999999</v>
      </c>
    </row>
    <row r="7989" spans="1:14" x14ac:dyDescent="0.3">
      <c r="A7989" t="s">
        <v>513</v>
      </c>
      <c r="B7989">
        <v>7987</v>
      </c>
      <c r="C7989">
        <f>C7988</f>
        <v>12.35</v>
      </c>
      <c r="D7989">
        <f>SUMIF(E:E,Table1[[#This Row],[Item_Fat_Content]],N:N)</f>
        <v>6457454.3820000133</v>
      </c>
      <c r="E7989" t="s">
        <v>1608</v>
      </c>
      <c r="F7989">
        <v>4.5763623000000003E-2</v>
      </c>
      <c r="G7989" t="s">
        <v>12</v>
      </c>
      <c r="H7989">
        <v>43.874400000000001</v>
      </c>
      <c r="I7989" t="s">
        <v>38</v>
      </c>
      <c r="J7989">
        <v>1985</v>
      </c>
      <c r="K7989" t="s">
        <v>14</v>
      </c>
      <c r="L7989" t="s">
        <v>21</v>
      </c>
      <c r="M7989" t="s">
        <v>39</v>
      </c>
      <c r="N7989">
        <v>1222.4087999999999</v>
      </c>
    </row>
    <row r="7990" spans="1:14" x14ac:dyDescent="0.3">
      <c r="A7990" t="s">
        <v>600</v>
      </c>
      <c r="B7990">
        <v>7988</v>
      </c>
      <c r="C7990">
        <v>20</v>
      </c>
      <c r="D7990">
        <f>SUMIF(E:E,Table1[[#This Row],[Item_Fat_Content]],N:N)</f>
        <v>6457454.3820000133</v>
      </c>
      <c r="E7990" t="s">
        <v>1608</v>
      </c>
      <c r="F7990">
        <v>0.10399675999999999</v>
      </c>
      <c r="G7990" t="s">
        <v>73</v>
      </c>
      <c r="H7990">
        <v>107.4622</v>
      </c>
      <c r="I7990" t="s">
        <v>31</v>
      </c>
      <c r="J7990">
        <v>1987</v>
      </c>
      <c r="K7990" t="s">
        <v>32</v>
      </c>
      <c r="L7990" t="s">
        <v>21</v>
      </c>
      <c r="M7990" t="s">
        <v>16</v>
      </c>
      <c r="N7990">
        <v>1587.933</v>
      </c>
    </row>
    <row r="7991" spans="1:14" x14ac:dyDescent="0.3">
      <c r="A7991" t="s">
        <v>345</v>
      </c>
      <c r="B7991">
        <v>7989</v>
      </c>
      <c r="C7991">
        <v>13.8</v>
      </c>
      <c r="D7991">
        <f>SUMIF(E:E,Table1[[#This Row],[Item_Fat_Content]],N:N)</f>
        <v>6457454.3820000133</v>
      </c>
      <c r="E7991" t="s">
        <v>1608</v>
      </c>
      <c r="F7991">
        <v>5.7104066000000002E-2</v>
      </c>
      <c r="G7991" t="s">
        <v>36</v>
      </c>
      <c r="H7991">
        <v>232.69839999999999</v>
      </c>
      <c r="I7991" t="s">
        <v>20</v>
      </c>
      <c r="J7991">
        <v>2009</v>
      </c>
      <c r="K7991" t="s">
        <v>14</v>
      </c>
      <c r="L7991" t="s">
        <v>21</v>
      </c>
      <c r="M7991" t="s">
        <v>22</v>
      </c>
      <c r="N7991">
        <v>1390.1904</v>
      </c>
    </row>
    <row r="7992" spans="1:14" x14ac:dyDescent="0.3">
      <c r="A7992" t="s">
        <v>189</v>
      </c>
      <c r="B7992">
        <v>7990</v>
      </c>
      <c r="C7992">
        <v>9.5</v>
      </c>
      <c r="D7992">
        <f>SUMIF(E:E,Table1[[#This Row],[Item_Fat_Content]],N:N)</f>
        <v>11904094.532999987</v>
      </c>
      <c r="E7992" t="s">
        <v>11</v>
      </c>
      <c r="F7992">
        <v>4.1971264000000001E-2</v>
      </c>
      <c r="G7992" t="s">
        <v>19</v>
      </c>
      <c r="H7992">
        <v>33.39</v>
      </c>
      <c r="I7992" t="s">
        <v>42</v>
      </c>
      <c r="J7992">
        <v>2002</v>
      </c>
      <c r="K7992" t="str">
        <f>K7991</f>
        <v>Medium</v>
      </c>
      <c r="L7992" t="s">
        <v>43</v>
      </c>
      <c r="M7992" t="s">
        <v>16</v>
      </c>
      <c r="N7992">
        <v>732.38</v>
      </c>
    </row>
    <row r="7993" spans="1:14" x14ac:dyDescent="0.3">
      <c r="A7993" t="s">
        <v>250</v>
      </c>
      <c r="B7993">
        <v>7991</v>
      </c>
      <c r="C7993">
        <v>5.4249999999999998</v>
      </c>
      <c r="D7993">
        <f>SUMIF(E:E,Table1[[#This Row],[Item_Fat_Content]],N:N)</f>
        <v>6457454.3820000133</v>
      </c>
      <c r="E7993" t="s">
        <v>1608</v>
      </c>
      <c r="F7993">
        <v>0.114472403</v>
      </c>
      <c r="G7993" t="s">
        <v>34</v>
      </c>
      <c r="H7993">
        <v>88.351399999999998</v>
      </c>
      <c r="I7993" t="s">
        <v>48</v>
      </c>
      <c r="J7993">
        <v>1997</v>
      </c>
      <c r="K7993" t="s">
        <v>49</v>
      </c>
      <c r="L7993" t="s">
        <v>15</v>
      </c>
      <c r="M7993" t="s">
        <v>16</v>
      </c>
      <c r="N7993">
        <v>2833.6448</v>
      </c>
    </row>
    <row r="7994" spans="1:14" x14ac:dyDescent="0.3">
      <c r="A7994" t="s">
        <v>126</v>
      </c>
      <c r="B7994">
        <v>7992</v>
      </c>
      <c r="C7994">
        <v>16.75</v>
      </c>
      <c r="D7994">
        <f>SUMIF(E:E,Table1[[#This Row],[Item_Fat_Content]],N:N)</f>
        <v>11904094.532999987</v>
      </c>
      <c r="E7994" t="s">
        <v>11</v>
      </c>
      <c r="F7994">
        <v>4.5117475999999997E-2</v>
      </c>
      <c r="G7994" t="s">
        <v>36</v>
      </c>
      <c r="H7994">
        <v>187.9556</v>
      </c>
      <c r="I7994" t="s">
        <v>13</v>
      </c>
      <c r="J7994">
        <v>1999</v>
      </c>
      <c r="K7994" t="s">
        <v>14</v>
      </c>
      <c r="L7994" t="s">
        <v>15</v>
      </c>
      <c r="M7994" t="s">
        <v>16</v>
      </c>
      <c r="N7994">
        <v>2440.8227999999999</v>
      </c>
    </row>
    <row r="7995" spans="1:14" x14ac:dyDescent="0.3">
      <c r="A7995" t="s">
        <v>1149</v>
      </c>
      <c r="B7995">
        <v>7993</v>
      </c>
      <c r="C7995">
        <v>19.2</v>
      </c>
      <c r="D7995">
        <f>SUMIF(E:E,Table1[[#This Row],[Item_Fat_Content]],N:N)</f>
        <v>6457454.3820000133</v>
      </c>
      <c r="E7995" t="s">
        <v>1608</v>
      </c>
      <c r="F7995">
        <v>0</v>
      </c>
      <c r="G7995" t="s">
        <v>116</v>
      </c>
      <c r="H7995">
        <v>223.80619999999999</v>
      </c>
      <c r="I7995" t="s">
        <v>42</v>
      </c>
      <c r="J7995">
        <v>2002</v>
      </c>
      <c r="K7995" t="str">
        <f>K7994</f>
        <v>Medium</v>
      </c>
      <c r="L7995" t="s">
        <v>43</v>
      </c>
      <c r="M7995" t="s">
        <v>16</v>
      </c>
      <c r="N7995">
        <v>5642.6549999999997</v>
      </c>
    </row>
    <row r="7996" spans="1:14" x14ac:dyDescent="0.3">
      <c r="A7996" t="s">
        <v>1396</v>
      </c>
      <c r="B7996">
        <v>7994</v>
      </c>
      <c r="C7996">
        <v>10.5</v>
      </c>
      <c r="D7996">
        <f>SUMIF(E:E,Table1[[#This Row],[Item_Fat_Content]],N:N)</f>
        <v>11904094.532999987</v>
      </c>
      <c r="E7996" t="s">
        <v>11</v>
      </c>
      <c r="F7996">
        <v>2.7276410000000001E-2</v>
      </c>
      <c r="G7996" t="s">
        <v>30</v>
      </c>
      <c r="H7996">
        <v>171.31059999999999</v>
      </c>
      <c r="I7996" t="s">
        <v>48</v>
      </c>
      <c r="J7996">
        <v>1997</v>
      </c>
      <c r="K7996" t="s">
        <v>49</v>
      </c>
      <c r="L7996" t="s">
        <v>15</v>
      </c>
      <c r="M7996" t="s">
        <v>16</v>
      </c>
      <c r="N7996">
        <v>3593.3226</v>
      </c>
    </row>
    <row r="7997" spans="1:14" x14ac:dyDescent="0.3">
      <c r="A7997" t="s">
        <v>1400</v>
      </c>
      <c r="B7997">
        <v>7995</v>
      </c>
      <c r="C7997">
        <v>12.85</v>
      </c>
      <c r="D7997">
        <f>SUMIF(E:E,Table1[[#This Row],[Item_Fat_Content]],N:N)</f>
        <v>6457454.3820000133</v>
      </c>
      <c r="E7997" t="s">
        <v>1608</v>
      </c>
      <c r="F7997">
        <v>0.15274750300000001</v>
      </c>
      <c r="G7997" t="s">
        <v>26</v>
      </c>
      <c r="H7997">
        <v>252.03819999999999</v>
      </c>
      <c r="I7997" t="s">
        <v>20</v>
      </c>
      <c r="J7997">
        <v>2009</v>
      </c>
      <c r="K7997" t="s">
        <v>14</v>
      </c>
      <c r="L7997" t="s">
        <v>21</v>
      </c>
      <c r="M7997" t="s">
        <v>22</v>
      </c>
      <c r="N7997">
        <v>4037.4112</v>
      </c>
    </row>
    <row r="7998" spans="1:14" x14ac:dyDescent="0.3">
      <c r="A7998" t="s">
        <v>614</v>
      </c>
      <c r="B7998">
        <v>7996</v>
      </c>
      <c r="C7998">
        <f>C7997</f>
        <v>12.85</v>
      </c>
      <c r="D7998">
        <f>SUMIF(E:E,Table1[[#This Row],[Item_Fat_Content]],N:N)</f>
        <v>11904094.532999987</v>
      </c>
      <c r="E7998" t="s">
        <v>11</v>
      </c>
      <c r="F7998">
        <v>6.0706748999999997E-2</v>
      </c>
      <c r="G7998" t="s">
        <v>30</v>
      </c>
      <c r="H7998">
        <v>127.502</v>
      </c>
      <c r="I7998" t="s">
        <v>65</v>
      </c>
      <c r="J7998">
        <v>1985</v>
      </c>
      <c r="K7998" t="s">
        <v>49</v>
      </c>
      <c r="L7998" t="s">
        <v>15</v>
      </c>
      <c r="M7998" t="s">
        <v>28</v>
      </c>
      <c r="N7998">
        <v>379.50599999999997</v>
      </c>
    </row>
    <row r="7999" spans="1:14" x14ac:dyDescent="0.3">
      <c r="A7999" t="s">
        <v>1082</v>
      </c>
      <c r="B7999">
        <v>7997</v>
      </c>
      <c r="C7999">
        <v>6.36</v>
      </c>
      <c r="D7999">
        <f>SUMIF(E:E,Table1[[#This Row],[Item_Fat_Content]],N:N)</f>
        <v>11904094.532999987</v>
      </c>
      <c r="E7999" t="s">
        <v>11</v>
      </c>
      <c r="F7999">
        <v>0.12078807699999999</v>
      </c>
      <c r="G7999" t="s">
        <v>26</v>
      </c>
      <c r="H7999">
        <v>45.706000000000003</v>
      </c>
      <c r="I7999" t="s">
        <v>42</v>
      </c>
      <c r="J7999">
        <v>2002</v>
      </c>
      <c r="K7999" t="str">
        <f>K7998</f>
        <v>Small</v>
      </c>
      <c r="L7999" t="s">
        <v>43</v>
      </c>
      <c r="M7999" t="s">
        <v>16</v>
      </c>
      <c r="N7999">
        <v>838.90800000000002</v>
      </c>
    </row>
    <row r="8000" spans="1:14" x14ac:dyDescent="0.3">
      <c r="A8000" t="s">
        <v>1429</v>
      </c>
      <c r="B8000">
        <v>7998</v>
      </c>
      <c r="C8000">
        <f>C7999</f>
        <v>6.36</v>
      </c>
      <c r="D8000">
        <f>SUMIF(E:E,Table1[[#This Row],[Item_Fat_Content]],N:N)</f>
        <v>6457454.3820000133</v>
      </c>
      <c r="E8000" t="s">
        <v>1608</v>
      </c>
      <c r="F8000">
        <v>7.6851759000000006E-2</v>
      </c>
      <c r="G8000" t="s">
        <v>78</v>
      </c>
      <c r="H8000">
        <v>111.857</v>
      </c>
      <c r="I8000" t="s">
        <v>65</v>
      </c>
      <c r="J8000">
        <v>1985</v>
      </c>
      <c r="K8000" t="s">
        <v>49</v>
      </c>
      <c r="L8000" t="s">
        <v>15</v>
      </c>
      <c r="M8000" t="s">
        <v>28</v>
      </c>
      <c r="N8000">
        <v>109.857</v>
      </c>
    </row>
    <row r="8001" spans="1:14" x14ac:dyDescent="0.3">
      <c r="A8001" t="s">
        <v>362</v>
      </c>
      <c r="B8001">
        <v>7999</v>
      </c>
      <c r="C8001">
        <v>14.5</v>
      </c>
      <c r="D8001">
        <f>SUMIF(E:E,Table1[[#This Row],[Item_Fat_Content]],N:N)</f>
        <v>6457454.3820000133</v>
      </c>
      <c r="E8001" t="s">
        <v>1608</v>
      </c>
      <c r="F8001">
        <v>6.3810405000000001E-2</v>
      </c>
      <c r="G8001" t="s">
        <v>78</v>
      </c>
      <c r="H8001">
        <v>263.25940000000003</v>
      </c>
      <c r="I8001" t="s">
        <v>31</v>
      </c>
      <c r="J8001">
        <v>1987</v>
      </c>
      <c r="K8001" t="s">
        <v>32</v>
      </c>
      <c r="L8001" t="s">
        <v>21</v>
      </c>
      <c r="M8001" t="s">
        <v>16</v>
      </c>
      <c r="N8001">
        <v>2878.2534000000001</v>
      </c>
    </row>
    <row r="8002" spans="1:14" x14ac:dyDescent="0.3">
      <c r="A8002" t="s">
        <v>1163</v>
      </c>
      <c r="B8002">
        <v>8000</v>
      </c>
      <c r="C8002">
        <v>7.02</v>
      </c>
      <c r="D8002">
        <f>SUMIF(E:E,Table1[[#This Row],[Item_Fat_Content]],N:N)</f>
        <v>11904094.532999987</v>
      </c>
      <c r="E8002" t="s">
        <v>11</v>
      </c>
      <c r="F8002">
        <v>8.1328781000000003E-2</v>
      </c>
      <c r="G8002" t="s">
        <v>26</v>
      </c>
      <c r="H8002">
        <v>150.07339999999999</v>
      </c>
      <c r="I8002" t="s">
        <v>42</v>
      </c>
      <c r="J8002">
        <v>2002</v>
      </c>
      <c r="K8002" t="str">
        <f>K8001</f>
        <v>High</v>
      </c>
      <c r="L8002" t="s">
        <v>43</v>
      </c>
      <c r="M8002" t="s">
        <v>16</v>
      </c>
      <c r="N8002">
        <v>4454.2020000000002</v>
      </c>
    </row>
    <row r="8003" spans="1:14" x14ac:dyDescent="0.3">
      <c r="A8003" t="s">
        <v>710</v>
      </c>
      <c r="B8003">
        <v>8001</v>
      </c>
      <c r="C8003">
        <v>7.42</v>
      </c>
      <c r="D8003">
        <f>SUMIF(E:E,Table1[[#This Row],[Item_Fat_Content]],N:N)</f>
        <v>11904094.532999987</v>
      </c>
      <c r="E8003" t="s">
        <v>11</v>
      </c>
      <c r="F8003">
        <v>2.0387988999999999E-2</v>
      </c>
      <c r="G8003" t="s">
        <v>36</v>
      </c>
      <c r="H8003">
        <v>247.10919999999999</v>
      </c>
      <c r="I8003" t="s">
        <v>60</v>
      </c>
      <c r="J8003">
        <v>2004</v>
      </c>
      <c r="K8003" t="s">
        <v>49</v>
      </c>
      <c r="L8003" t="s">
        <v>43</v>
      </c>
      <c r="M8003" t="s">
        <v>16</v>
      </c>
      <c r="N8003">
        <v>4233.1563999999998</v>
      </c>
    </row>
    <row r="8004" spans="1:14" x14ac:dyDescent="0.3">
      <c r="A8004" t="s">
        <v>264</v>
      </c>
      <c r="B8004">
        <v>8002</v>
      </c>
      <c r="C8004">
        <v>17.25</v>
      </c>
      <c r="D8004">
        <f>SUMIF(E:E,Table1[[#This Row],[Item_Fat_Content]],N:N)</f>
        <v>11904094.532999987</v>
      </c>
      <c r="E8004" t="s">
        <v>11</v>
      </c>
      <c r="F8004">
        <v>0.113518466</v>
      </c>
      <c r="G8004" t="s">
        <v>30</v>
      </c>
      <c r="H8004">
        <v>253.57239999999999</v>
      </c>
      <c r="I8004" t="s">
        <v>48</v>
      </c>
      <c r="J8004">
        <v>1997</v>
      </c>
      <c r="K8004" t="s">
        <v>49</v>
      </c>
      <c r="L8004" t="s">
        <v>15</v>
      </c>
      <c r="M8004" t="s">
        <v>16</v>
      </c>
      <c r="N8004">
        <v>5033.4480000000003</v>
      </c>
    </row>
    <row r="8005" spans="1:14" x14ac:dyDescent="0.3">
      <c r="A8005" t="s">
        <v>356</v>
      </c>
      <c r="B8005">
        <v>8003</v>
      </c>
      <c r="C8005">
        <v>18.75</v>
      </c>
      <c r="D8005">
        <f>SUMIF(E:E,Table1[[#This Row],[Item_Fat_Content]],N:N)</f>
        <v>11904094.532999987</v>
      </c>
      <c r="E8005" t="s">
        <v>11</v>
      </c>
      <c r="F8005">
        <v>5.2917344999999998E-2</v>
      </c>
      <c r="G8005" t="s">
        <v>36</v>
      </c>
      <c r="H8005">
        <v>190.65039999999999</v>
      </c>
      <c r="I8005" t="s">
        <v>42</v>
      </c>
      <c r="J8005">
        <v>2002</v>
      </c>
      <c r="K8005" t="str">
        <f t="shared" ref="K8005:K8006" si="623">K8004</f>
        <v>Small</v>
      </c>
      <c r="L8005" t="s">
        <v>43</v>
      </c>
      <c r="M8005" t="s">
        <v>16</v>
      </c>
      <c r="N8005">
        <v>1342.2528</v>
      </c>
    </row>
    <row r="8006" spans="1:14" x14ac:dyDescent="0.3">
      <c r="A8006" t="s">
        <v>304</v>
      </c>
      <c r="B8006">
        <v>8004</v>
      </c>
      <c r="C8006">
        <v>20.25</v>
      </c>
      <c r="D8006">
        <f>SUMIF(E:E,Table1[[#This Row],[Item_Fat_Content]],N:N)</f>
        <v>229576.49539999999</v>
      </c>
      <c r="E8006" t="s">
        <v>18</v>
      </c>
      <c r="F8006">
        <v>1.8911474000000001E-2</v>
      </c>
      <c r="G8006" t="s">
        <v>26</v>
      </c>
      <c r="H8006">
        <v>220.5772</v>
      </c>
      <c r="I8006" t="s">
        <v>45</v>
      </c>
      <c r="J8006">
        <v>2007</v>
      </c>
      <c r="K8006" t="str">
        <f t="shared" si="623"/>
        <v>Small</v>
      </c>
      <c r="L8006" t="s">
        <v>43</v>
      </c>
      <c r="M8006" t="s">
        <v>16</v>
      </c>
      <c r="N8006">
        <v>2446.1491999999998</v>
      </c>
    </row>
    <row r="8007" spans="1:14" x14ac:dyDescent="0.3">
      <c r="A8007" t="s">
        <v>457</v>
      </c>
      <c r="B8007">
        <v>8005</v>
      </c>
      <c r="C8007">
        <v>12.65</v>
      </c>
      <c r="D8007">
        <f>SUMIF(E:E,Table1[[#This Row],[Item_Fat_Content]],N:N)</f>
        <v>6457454.3820000133</v>
      </c>
      <c r="E8007" t="s">
        <v>1608</v>
      </c>
      <c r="F8007">
        <v>7.5981305999999998E-2</v>
      </c>
      <c r="G8007" t="s">
        <v>41</v>
      </c>
      <c r="H8007">
        <v>192.38460000000001</v>
      </c>
      <c r="I8007" t="s">
        <v>31</v>
      </c>
      <c r="J8007">
        <v>1987</v>
      </c>
      <c r="K8007" t="s">
        <v>32</v>
      </c>
      <c r="L8007" t="s">
        <v>21</v>
      </c>
      <c r="M8007" t="s">
        <v>16</v>
      </c>
      <c r="N8007">
        <v>1910.846</v>
      </c>
    </row>
    <row r="8008" spans="1:14" x14ac:dyDescent="0.3">
      <c r="A8008" t="s">
        <v>938</v>
      </c>
      <c r="B8008">
        <v>8006</v>
      </c>
      <c r="C8008">
        <v>12.5</v>
      </c>
      <c r="D8008">
        <f>SUMIF(E:E,Table1[[#This Row],[Item_Fat_Content]],N:N)</f>
        <v>11904094.532999987</v>
      </c>
      <c r="E8008" t="s">
        <v>11</v>
      </c>
      <c r="F8008">
        <v>1.8848862000000001E-2</v>
      </c>
      <c r="G8008" t="s">
        <v>56</v>
      </c>
      <c r="H8008">
        <v>96.738399999999999</v>
      </c>
      <c r="I8008" t="s">
        <v>48</v>
      </c>
      <c r="J8008">
        <v>1997</v>
      </c>
      <c r="K8008" t="s">
        <v>49</v>
      </c>
      <c r="L8008" t="s">
        <v>15</v>
      </c>
      <c r="M8008" t="s">
        <v>16</v>
      </c>
      <c r="N8008">
        <v>2167.8447999999999</v>
      </c>
    </row>
    <row r="8009" spans="1:14" x14ac:dyDescent="0.3">
      <c r="A8009" t="s">
        <v>933</v>
      </c>
      <c r="B8009">
        <v>8007</v>
      </c>
      <c r="C8009">
        <v>12.8</v>
      </c>
      <c r="D8009">
        <f>SUMIF(E:E,Table1[[#This Row],[Item_Fat_Content]],N:N)</f>
        <v>11904094.532999987</v>
      </c>
      <c r="E8009" t="s">
        <v>11</v>
      </c>
      <c r="F8009">
        <v>0.116527666</v>
      </c>
      <c r="G8009" t="s">
        <v>116</v>
      </c>
      <c r="H8009">
        <v>261.42520000000002</v>
      </c>
      <c r="I8009" t="s">
        <v>27</v>
      </c>
      <c r="J8009">
        <v>1998</v>
      </c>
      <c r="K8009" t="str">
        <f t="shared" ref="K8009:K8010" si="624">K8008</f>
        <v>Small</v>
      </c>
      <c r="L8009" t="s">
        <v>21</v>
      </c>
      <c r="M8009" t="s">
        <v>28</v>
      </c>
      <c r="N8009">
        <v>262.3252</v>
      </c>
    </row>
    <row r="8010" spans="1:14" x14ac:dyDescent="0.3">
      <c r="A8010" t="s">
        <v>419</v>
      </c>
      <c r="B8010">
        <v>8008</v>
      </c>
      <c r="C8010">
        <v>6.6550000000000002</v>
      </c>
      <c r="D8010">
        <f>SUMIF(E:E,Table1[[#This Row],[Item_Fat_Content]],N:N)</f>
        <v>11904094.532999987</v>
      </c>
      <c r="E8010" t="s">
        <v>11</v>
      </c>
      <c r="F8010">
        <v>0</v>
      </c>
      <c r="G8010" t="s">
        <v>26</v>
      </c>
      <c r="H8010">
        <v>212.45859999999999</v>
      </c>
      <c r="I8010" t="s">
        <v>45</v>
      </c>
      <c r="J8010">
        <v>2007</v>
      </c>
      <c r="K8010" t="str">
        <f t="shared" si="624"/>
        <v>Small</v>
      </c>
      <c r="L8010" t="s">
        <v>43</v>
      </c>
      <c r="M8010" t="s">
        <v>16</v>
      </c>
      <c r="N8010">
        <v>2743.7618000000002</v>
      </c>
    </row>
    <row r="8011" spans="1:14" x14ac:dyDescent="0.3">
      <c r="A8011" t="s">
        <v>1571</v>
      </c>
      <c r="B8011">
        <v>8009</v>
      </c>
      <c r="C8011">
        <v>10.3</v>
      </c>
      <c r="D8011">
        <f>SUMIF(E:E,Table1[[#This Row],[Item_Fat_Content]],N:N)</f>
        <v>11904094.532999987</v>
      </c>
      <c r="E8011" t="s">
        <v>11</v>
      </c>
      <c r="F8011">
        <v>7.0040195E-2</v>
      </c>
      <c r="G8011" t="s">
        <v>12</v>
      </c>
      <c r="H8011">
        <v>263.02260000000001</v>
      </c>
      <c r="I8011" t="s">
        <v>48</v>
      </c>
      <c r="J8011">
        <v>1997</v>
      </c>
      <c r="K8011" t="s">
        <v>49</v>
      </c>
      <c r="L8011" t="s">
        <v>15</v>
      </c>
      <c r="M8011" t="s">
        <v>16</v>
      </c>
      <c r="N8011">
        <v>4229.1616000000004</v>
      </c>
    </row>
    <row r="8012" spans="1:14" x14ac:dyDescent="0.3">
      <c r="A8012" t="s">
        <v>228</v>
      </c>
      <c r="B8012">
        <v>8010</v>
      </c>
      <c r="C8012">
        <v>14.6</v>
      </c>
      <c r="D8012">
        <f>SUMIF(E:E,Table1[[#This Row],[Item_Fat_Content]],N:N)</f>
        <v>11904094.532999987</v>
      </c>
      <c r="E8012" t="s">
        <v>11</v>
      </c>
      <c r="F8012">
        <v>5.9827007000000001E-2</v>
      </c>
      <c r="G8012" t="s">
        <v>178</v>
      </c>
      <c r="H8012">
        <v>239.25380000000001</v>
      </c>
      <c r="I8012" t="s">
        <v>45</v>
      </c>
      <c r="J8012">
        <v>2007</v>
      </c>
      <c r="K8012" t="str">
        <f>K8011</f>
        <v>Small</v>
      </c>
      <c r="L8012" t="s">
        <v>43</v>
      </c>
      <c r="M8012" t="s">
        <v>16</v>
      </c>
      <c r="N8012">
        <v>3605.3069999999998</v>
      </c>
    </row>
    <row r="8013" spans="1:14" x14ac:dyDescent="0.3">
      <c r="A8013" t="s">
        <v>1225</v>
      </c>
      <c r="B8013">
        <v>8011</v>
      </c>
      <c r="C8013">
        <v>9.1950000000000003</v>
      </c>
      <c r="D8013">
        <f>SUMIF(E:E,Table1[[#This Row],[Item_Fat_Content]],N:N)</f>
        <v>6457454.3820000133</v>
      </c>
      <c r="E8013" t="s">
        <v>1608</v>
      </c>
      <c r="F8013">
        <v>5.1827123000000003E-2</v>
      </c>
      <c r="G8013" t="s">
        <v>34</v>
      </c>
      <c r="H8013">
        <v>77.464399999999998</v>
      </c>
      <c r="I8013" t="s">
        <v>20</v>
      </c>
      <c r="J8013">
        <v>2009</v>
      </c>
      <c r="K8013" t="s">
        <v>14</v>
      </c>
      <c r="L8013" t="s">
        <v>21</v>
      </c>
      <c r="M8013" t="s">
        <v>22</v>
      </c>
      <c r="N8013">
        <v>1414.1592000000001</v>
      </c>
    </row>
    <row r="8014" spans="1:14" x14ac:dyDescent="0.3">
      <c r="A8014" t="s">
        <v>697</v>
      </c>
      <c r="B8014">
        <v>8012</v>
      </c>
      <c r="C8014">
        <v>13.65</v>
      </c>
      <c r="D8014">
        <f>SUMIF(E:E,Table1[[#This Row],[Item_Fat_Content]],N:N)</f>
        <v>11904094.532999987</v>
      </c>
      <c r="E8014" t="s">
        <v>11</v>
      </c>
      <c r="F8014">
        <v>3.5953909999999999E-2</v>
      </c>
      <c r="G8014" t="s">
        <v>36</v>
      </c>
      <c r="H8014">
        <v>185.29239999999999</v>
      </c>
      <c r="I8014" t="s">
        <v>60</v>
      </c>
      <c r="J8014">
        <v>2004</v>
      </c>
      <c r="K8014" t="s">
        <v>49</v>
      </c>
      <c r="L8014" t="s">
        <v>43</v>
      </c>
      <c r="M8014" t="s">
        <v>16</v>
      </c>
      <c r="N8014">
        <v>3146.5708</v>
      </c>
    </row>
    <row r="8015" spans="1:14" x14ac:dyDescent="0.3">
      <c r="A8015" t="s">
        <v>425</v>
      </c>
      <c r="B8015">
        <v>8013</v>
      </c>
      <c r="C8015">
        <v>7.9349999999999996</v>
      </c>
      <c r="D8015">
        <f>SUMIF(E:E,Table1[[#This Row],[Item_Fat_Content]],N:N)</f>
        <v>11904094.532999987</v>
      </c>
      <c r="E8015" t="s">
        <v>11</v>
      </c>
      <c r="F8015">
        <v>1.7182935E-2</v>
      </c>
      <c r="G8015" t="s">
        <v>12</v>
      </c>
      <c r="H8015">
        <v>51.234999999999999</v>
      </c>
      <c r="I8015" t="s">
        <v>13</v>
      </c>
      <c r="J8015">
        <v>1999</v>
      </c>
      <c r="K8015" t="s">
        <v>14</v>
      </c>
      <c r="L8015" t="s">
        <v>15</v>
      </c>
      <c r="M8015" t="s">
        <v>16</v>
      </c>
      <c r="N8015">
        <v>848.89499999999998</v>
      </c>
    </row>
    <row r="8016" spans="1:14" x14ac:dyDescent="0.3">
      <c r="A8016" t="s">
        <v>1410</v>
      </c>
      <c r="B8016">
        <v>8014</v>
      </c>
      <c r="C8016">
        <v>20.75</v>
      </c>
      <c r="D8016">
        <f>SUMIF(E:E,Table1[[#This Row],[Item_Fat_Content]],N:N)</f>
        <v>11904094.532999987</v>
      </c>
      <c r="E8016" t="s">
        <v>11</v>
      </c>
      <c r="F8016">
        <v>7.5468080000000003E-3</v>
      </c>
      <c r="G8016" t="s">
        <v>36</v>
      </c>
      <c r="H8016">
        <v>104.1622</v>
      </c>
      <c r="I8016" t="s">
        <v>31</v>
      </c>
      <c r="J8016">
        <v>1987</v>
      </c>
      <c r="K8016" t="s">
        <v>32</v>
      </c>
      <c r="L8016" t="s">
        <v>21</v>
      </c>
      <c r="M8016" t="s">
        <v>16</v>
      </c>
      <c r="N8016">
        <v>1693.7952</v>
      </c>
    </row>
    <row r="8017" spans="1:14" x14ac:dyDescent="0.3">
      <c r="A8017" t="s">
        <v>566</v>
      </c>
      <c r="B8017">
        <v>8015</v>
      </c>
      <c r="C8017">
        <v>15.1</v>
      </c>
      <c r="D8017">
        <f>SUMIF(E:E,Table1[[#This Row],[Item_Fat_Content]],N:N)</f>
        <v>6457454.3820000133</v>
      </c>
      <c r="E8017" t="s">
        <v>1608</v>
      </c>
      <c r="F8017">
        <v>0.105831117</v>
      </c>
      <c r="G8017" t="s">
        <v>26</v>
      </c>
      <c r="H8017">
        <v>41.679600000000001</v>
      </c>
      <c r="I8017" t="s">
        <v>13</v>
      </c>
      <c r="J8017">
        <v>1999</v>
      </c>
      <c r="K8017" t="s">
        <v>14</v>
      </c>
      <c r="L8017" t="s">
        <v>15</v>
      </c>
      <c r="M8017" t="s">
        <v>16</v>
      </c>
      <c r="N8017">
        <v>784.31240000000003</v>
      </c>
    </row>
    <row r="8018" spans="1:14" x14ac:dyDescent="0.3">
      <c r="A8018" t="s">
        <v>1341</v>
      </c>
      <c r="B8018">
        <v>8016</v>
      </c>
      <c r="C8018">
        <f>C8017</f>
        <v>15.1</v>
      </c>
      <c r="D8018">
        <f>SUMIF(E:E,Table1[[#This Row],[Item_Fat_Content]],N:N)</f>
        <v>11904094.532999987</v>
      </c>
      <c r="E8018" t="s">
        <v>11</v>
      </c>
      <c r="F8018">
        <v>1.8275994E-2</v>
      </c>
      <c r="G8018" t="s">
        <v>73</v>
      </c>
      <c r="H8018">
        <v>115.2808</v>
      </c>
      <c r="I8018" t="s">
        <v>65</v>
      </c>
      <c r="J8018">
        <v>1985</v>
      </c>
      <c r="K8018" t="s">
        <v>49</v>
      </c>
      <c r="L8018" t="s">
        <v>15</v>
      </c>
      <c r="M8018" t="s">
        <v>28</v>
      </c>
      <c r="N8018">
        <v>117.1808</v>
      </c>
    </row>
    <row r="8019" spans="1:14" x14ac:dyDescent="0.3">
      <c r="A8019" t="s">
        <v>270</v>
      </c>
      <c r="B8019">
        <v>8017</v>
      </c>
      <c r="C8019">
        <v>10.1</v>
      </c>
      <c r="D8019">
        <f>SUMIF(E:E,Table1[[#This Row],[Item_Fat_Content]],N:N)</f>
        <v>11904094.532999987</v>
      </c>
      <c r="E8019" t="s">
        <v>11</v>
      </c>
      <c r="F8019">
        <v>2.7064380999999998E-2</v>
      </c>
      <c r="G8019" t="s">
        <v>24</v>
      </c>
      <c r="H8019">
        <v>76.367000000000004</v>
      </c>
      <c r="I8019" t="s">
        <v>48</v>
      </c>
      <c r="J8019">
        <v>1997</v>
      </c>
      <c r="K8019" t="s">
        <v>49</v>
      </c>
      <c r="L8019" t="s">
        <v>15</v>
      </c>
      <c r="M8019" t="s">
        <v>16</v>
      </c>
      <c r="N8019">
        <v>765.67</v>
      </c>
    </row>
    <row r="8020" spans="1:14" x14ac:dyDescent="0.3">
      <c r="A8020" t="s">
        <v>590</v>
      </c>
      <c r="B8020">
        <v>8018</v>
      </c>
      <c r="C8020">
        <f>C8019</f>
        <v>10.1</v>
      </c>
      <c r="D8020">
        <f>SUMIF(E:E,Table1[[#This Row],[Item_Fat_Content]],N:N)</f>
        <v>6457454.3820000133</v>
      </c>
      <c r="E8020" t="s">
        <v>1608</v>
      </c>
      <c r="F8020">
        <v>0</v>
      </c>
      <c r="G8020" t="s">
        <v>73</v>
      </c>
      <c r="H8020">
        <v>100.3674</v>
      </c>
      <c r="I8020" t="s">
        <v>38</v>
      </c>
      <c r="J8020">
        <v>1985</v>
      </c>
      <c r="K8020" t="s">
        <v>14</v>
      </c>
      <c r="L8020" t="s">
        <v>21</v>
      </c>
      <c r="M8020" t="s">
        <v>39</v>
      </c>
      <c r="N8020">
        <v>1833.6132</v>
      </c>
    </row>
    <row r="8021" spans="1:14" x14ac:dyDescent="0.3">
      <c r="A8021" t="s">
        <v>387</v>
      </c>
      <c r="B8021">
        <v>8019</v>
      </c>
      <c r="C8021">
        <v>16.75</v>
      </c>
      <c r="D8021">
        <f>SUMIF(E:E,Table1[[#This Row],[Item_Fat_Content]],N:N)</f>
        <v>11904094.532999987</v>
      </c>
      <c r="E8021" t="s">
        <v>11</v>
      </c>
      <c r="F8021">
        <v>6.0639760000000001E-2</v>
      </c>
      <c r="G8021" t="s">
        <v>12</v>
      </c>
      <c r="H8021">
        <v>173.01060000000001</v>
      </c>
      <c r="I8021" t="s">
        <v>13</v>
      </c>
      <c r="J8021">
        <v>1999</v>
      </c>
      <c r="K8021" t="s">
        <v>14</v>
      </c>
      <c r="L8021" t="s">
        <v>15</v>
      </c>
      <c r="M8021" t="s">
        <v>16</v>
      </c>
      <c r="N8021">
        <v>3593.3226</v>
      </c>
    </row>
    <row r="8022" spans="1:14" x14ac:dyDescent="0.3">
      <c r="A8022" t="s">
        <v>545</v>
      </c>
      <c r="B8022">
        <v>8020</v>
      </c>
      <c r="C8022">
        <v>9.1300000000000008</v>
      </c>
      <c r="D8022">
        <f>SUMIF(E:E,Table1[[#This Row],[Item_Fat_Content]],N:N)</f>
        <v>11904094.532999987</v>
      </c>
      <c r="E8022" t="s">
        <v>11</v>
      </c>
      <c r="F8022">
        <v>5.1847425000000003E-2</v>
      </c>
      <c r="G8022" t="s">
        <v>30</v>
      </c>
      <c r="H8022">
        <v>152.80240000000001</v>
      </c>
      <c r="I8022" t="s">
        <v>48</v>
      </c>
      <c r="J8022">
        <v>1997</v>
      </c>
      <c r="K8022" t="s">
        <v>49</v>
      </c>
      <c r="L8022" t="s">
        <v>15</v>
      </c>
      <c r="M8022" t="s">
        <v>16</v>
      </c>
      <c r="N8022">
        <v>1214.4192</v>
      </c>
    </row>
    <row r="8023" spans="1:14" x14ac:dyDescent="0.3">
      <c r="A8023" t="s">
        <v>907</v>
      </c>
      <c r="B8023">
        <v>8021</v>
      </c>
      <c r="C8023">
        <v>8.2349999999999994</v>
      </c>
      <c r="D8023">
        <f>SUMIF(E:E,Table1[[#This Row],[Item_Fat_Content]],N:N)</f>
        <v>11904094.532999987</v>
      </c>
      <c r="E8023" t="s">
        <v>11</v>
      </c>
      <c r="F8023">
        <v>1.4518575000000001E-2</v>
      </c>
      <c r="G8023" t="s">
        <v>56</v>
      </c>
      <c r="H8023">
        <v>182.19499999999999</v>
      </c>
      <c r="I8023" t="s">
        <v>20</v>
      </c>
      <c r="J8023">
        <v>2009</v>
      </c>
      <c r="K8023" t="s">
        <v>14</v>
      </c>
      <c r="L8023" t="s">
        <v>21</v>
      </c>
      <c r="M8023" t="s">
        <v>22</v>
      </c>
      <c r="N8023">
        <v>2380.2350000000001</v>
      </c>
    </row>
    <row r="8024" spans="1:14" x14ac:dyDescent="0.3">
      <c r="A8024" t="s">
        <v>158</v>
      </c>
      <c r="B8024">
        <v>8022</v>
      </c>
      <c r="C8024">
        <v>16.850000000000001</v>
      </c>
      <c r="D8024">
        <f>SUMIF(E:E,Table1[[#This Row],[Item_Fat_Content]],N:N)</f>
        <v>6457454.3820000133</v>
      </c>
      <c r="E8024" t="s">
        <v>1608</v>
      </c>
      <c r="F8024">
        <v>0.15972281599999999</v>
      </c>
      <c r="G8024" t="s">
        <v>41</v>
      </c>
      <c r="H8024">
        <v>194.14779999999999</v>
      </c>
      <c r="I8024" t="s">
        <v>31</v>
      </c>
      <c r="J8024">
        <v>1987</v>
      </c>
      <c r="K8024" t="s">
        <v>32</v>
      </c>
      <c r="L8024" t="s">
        <v>21</v>
      </c>
      <c r="M8024" t="s">
        <v>16</v>
      </c>
      <c r="N8024">
        <v>5812.4340000000002</v>
      </c>
    </row>
    <row r="8025" spans="1:14" x14ac:dyDescent="0.3">
      <c r="A8025" t="s">
        <v>623</v>
      </c>
      <c r="B8025">
        <v>8023</v>
      </c>
      <c r="C8025">
        <f>C8024</f>
        <v>16.850000000000001</v>
      </c>
      <c r="D8025">
        <f>SUMIF(E:E,Table1[[#This Row],[Item_Fat_Content]],N:N)</f>
        <v>11904094.532999987</v>
      </c>
      <c r="E8025" t="s">
        <v>11</v>
      </c>
      <c r="F8025">
        <v>5.911748E-2</v>
      </c>
      <c r="G8025" t="s">
        <v>30</v>
      </c>
      <c r="H8025">
        <v>181.5976</v>
      </c>
      <c r="I8025" t="s">
        <v>38</v>
      </c>
      <c r="J8025">
        <v>1985</v>
      </c>
      <c r="K8025" t="s">
        <v>14</v>
      </c>
      <c r="L8025" t="s">
        <v>21</v>
      </c>
      <c r="M8025" t="s">
        <v>39</v>
      </c>
      <c r="N8025">
        <v>4165.2448000000004</v>
      </c>
    </row>
    <row r="8026" spans="1:14" x14ac:dyDescent="0.3">
      <c r="A8026" t="s">
        <v>693</v>
      </c>
      <c r="B8026">
        <v>8024</v>
      </c>
      <c r="C8026">
        <v>17.350000000000001</v>
      </c>
      <c r="D8026">
        <f>SUMIF(E:E,Table1[[#This Row],[Item_Fat_Content]],N:N)</f>
        <v>11904094.532999987</v>
      </c>
      <c r="E8026" t="s">
        <v>11</v>
      </c>
      <c r="F8026">
        <v>2.0555957999999999E-2</v>
      </c>
      <c r="G8026" t="s">
        <v>178</v>
      </c>
      <c r="H8026">
        <v>79.461799999999997</v>
      </c>
      <c r="I8026" t="s">
        <v>60</v>
      </c>
      <c r="J8026">
        <v>2004</v>
      </c>
      <c r="K8026" t="s">
        <v>49</v>
      </c>
      <c r="L8026" t="s">
        <v>43</v>
      </c>
      <c r="M8026" t="s">
        <v>16</v>
      </c>
      <c r="N8026">
        <v>1772.3596</v>
      </c>
    </row>
    <row r="8027" spans="1:14" x14ac:dyDescent="0.3">
      <c r="A8027" t="s">
        <v>278</v>
      </c>
      <c r="B8027">
        <v>8025</v>
      </c>
      <c r="C8027">
        <f>C8026</f>
        <v>17.350000000000001</v>
      </c>
      <c r="D8027">
        <f>SUMIF(E:E,Table1[[#This Row],[Item_Fat_Content]],N:N)</f>
        <v>11904094.532999987</v>
      </c>
      <c r="E8027" t="s">
        <v>11</v>
      </c>
      <c r="F8027">
        <v>0.17138350599999999</v>
      </c>
      <c r="G8027" t="s">
        <v>73</v>
      </c>
      <c r="H8027">
        <v>50.532400000000003</v>
      </c>
      <c r="I8027" t="s">
        <v>65</v>
      </c>
      <c r="J8027">
        <v>1985</v>
      </c>
      <c r="K8027" t="s">
        <v>49</v>
      </c>
      <c r="L8027" t="s">
        <v>15</v>
      </c>
      <c r="M8027" t="s">
        <v>28</v>
      </c>
      <c r="N8027">
        <v>207.7296</v>
      </c>
    </row>
    <row r="8028" spans="1:14" x14ac:dyDescent="0.3">
      <c r="A8028" t="s">
        <v>1347</v>
      </c>
      <c r="B8028">
        <v>8026</v>
      </c>
      <c r="C8028">
        <v>14.5</v>
      </c>
      <c r="D8028">
        <f>SUMIF(E:E,Table1[[#This Row],[Item_Fat_Content]],N:N)</f>
        <v>11904094.532999987</v>
      </c>
      <c r="E8028" t="s">
        <v>11</v>
      </c>
      <c r="F8028">
        <v>9.0286009E-2</v>
      </c>
      <c r="G8028" t="s">
        <v>56</v>
      </c>
      <c r="H8028">
        <v>159.96039999999999</v>
      </c>
      <c r="I8028" t="s">
        <v>45</v>
      </c>
      <c r="J8028">
        <v>2007</v>
      </c>
      <c r="K8028" t="str">
        <f>K8027</f>
        <v>Small</v>
      </c>
      <c r="L8028" t="s">
        <v>43</v>
      </c>
      <c r="M8028" t="s">
        <v>16</v>
      </c>
      <c r="N8028">
        <v>2218.4456</v>
      </c>
    </row>
    <row r="8029" spans="1:14" x14ac:dyDescent="0.3">
      <c r="A8029" t="s">
        <v>810</v>
      </c>
      <c r="B8029">
        <v>8027</v>
      </c>
      <c r="C8029">
        <v>14.5</v>
      </c>
      <c r="D8029">
        <f>SUMIF(E:E,Table1[[#This Row],[Item_Fat_Content]],N:N)</f>
        <v>11904094.532999987</v>
      </c>
      <c r="E8029" t="s">
        <v>11</v>
      </c>
      <c r="F8029">
        <v>6.1986574000000003E-2</v>
      </c>
      <c r="G8029" t="s">
        <v>12</v>
      </c>
      <c r="H8029">
        <v>153.09979999999999</v>
      </c>
      <c r="I8029" t="s">
        <v>48</v>
      </c>
      <c r="J8029">
        <v>1997</v>
      </c>
      <c r="K8029" t="s">
        <v>49</v>
      </c>
      <c r="L8029" t="s">
        <v>15</v>
      </c>
      <c r="M8029" t="s">
        <v>16</v>
      </c>
      <c r="N8029">
        <v>4921.5936000000002</v>
      </c>
    </row>
    <row r="8030" spans="1:14" x14ac:dyDescent="0.3">
      <c r="A8030" t="s">
        <v>150</v>
      </c>
      <c r="B8030">
        <v>8028</v>
      </c>
      <c r="C8030">
        <v>9.3949999999999996</v>
      </c>
      <c r="D8030">
        <f>SUMIF(E:E,Table1[[#This Row],[Item_Fat_Content]],N:N)</f>
        <v>11904094.532999987</v>
      </c>
      <c r="E8030" t="s">
        <v>11</v>
      </c>
      <c r="F8030">
        <v>0.160235723</v>
      </c>
      <c r="G8030" t="s">
        <v>19</v>
      </c>
      <c r="H8030">
        <v>227.87200000000001</v>
      </c>
      <c r="I8030" t="s">
        <v>45</v>
      </c>
      <c r="J8030">
        <v>2007</v>
      </c>
      <c r="K8030" t="str">
        <f t="shared" ref="K8030:K8031" si="625">K8029</f>
        <v>Small</v>
      </c>
      <c r="L8030" t="s">
        <v>43</v>
      </c>
      <c r="M8030" t="s">
        <v>16</v>
      </c>
      <c r="N8030">
        <v>1584.604</v>
      </c>
    </row>
    <row r="8031" spans="1:14" x14ac:dyDescent="0.3">
      <c r="A8031" t="s">
        <v>99</v>
      </c>
      <c r="B8031">
        <v>8029</v>
      </c>
      <c r="C8031">
        <v>7.9050000000000002</v>
      </c>
      <c r="D8031">
        <f>SUMIF(E:E,Table1[[#This Row],[Item_Fat_Content]],N:N)</f>
        <v>11904094.532999987</v>
      </c>
      <c r="E8031" t="s">
        <v>11</v>
      </c>
      <c r="F8031">
        <v>1.0032624E-2</v>
      </c>
      <c r="G8031" t="s">
        <v>36</v>
      </c>
      <c r="H8031">
        <v>248.3408</v>
      </c>
      <c r="I8031" t="s">
        <v>42</v>
      </c>
      <c r="J8031">
        <v>2002</v>
      </c>
      <c r="K8031" t="str">
        <f t="shared" si="625"/>
        <v>Small</v>
      </c>
      <c r="L8031" t="s">
        <v>43</v>
      </c>
      <c r="M8031" t="s">
        <v>16</v>
      </c>
      <c r="N8031">
        <v>751.02239999999995</v>
      </c>
    </row>
    <row r="8032" spans="1:14" x14ac:dyDescent="0.3">
      <c r="A8032" t="s">
        <v>793</v>
      </c>
      <c r="B8032">
        <v>8030</v>
      </c>
      <c r="C8032">
        <f t="shared" ref="C8032:C8033" si="626">C8031</f>
        <v>7.9050000000000002</v>
      </c>
      <c r="D8032">
        <f>SUMIF(E:E,Table1[[#This Row],[Item_Fat_Content]],N:N)</f>
        <v>11904094.532999987</v>
      </c>
      <c r="E8032" t="s">
        <v>11</v>
      </c>
      <c r="F8032">
        <v>0.116928924</v>
      </c>
      <c r="G8032" t="s">
        <v>41</v>
      </c>
      <c r="H8032">
        <v>183.32919999999999</v>
      </c>
      <c r="I8032" t="s">
        <v>65</v>
      </c>
      <c r="J8032">
        <v>1985</v>
      </c>
      <c r="K8032" t="s">
        <v>49</v>
      </c>
      <c r="L8032" t="s">
        <v>15</v>
      </c>
      <c r="M8032" t="s">
        <v>28</v>
      </c>
      <c r="N8032">
        <v>364.85840000000002</v>
      </c>
    </row>
    <row r="8033" spans="1:14" x14ac:dyDescent="0.3">
      <c r="A8033" t="s">
        <v>788</v>
      </c>
      <c r="B8033">
        <v>8031</v>
      </c>
      <c r="C8033">
        <f t="shared" si="626"/>
        <v>7.9050000000000002</v>
      </c>
      <c r="D8033">
        <f>SUMIF(E:E,Table1[[#This Row],[Item_Fat_Content]],N:N)</f>
        <v>11904094.532999987</v>
      </c>
      <c r="E8033" t="s">
        <v>11</v>
      </c>
      <c r="F8033">
        <v>1.1835436E-2</v>
      </c>
      <c r="G8033" t="s">
        <v>178</v>
      </c>
      <c r="H8033">
        <v>121.373</v>
      </c>
      <c r="I8033" t="s">
        <v>65</v>
      </c>
      <c r="J8033">
        <v>1985</v>
      </c>
      <c r="K8033" t="s">
        <v>49</v>
      </c>
      <c r="L8033" t="s">
        <v>15</v>
      </c>
      <c r="M8033" t="s">
        <v>28</v>
      </c>
      <c r="N8033">
        <v>246.346</v>
      </c>
    </row>
    <row r="8034" spans="1:14" x14ac:dyDescent="0.3">
      <c r="A8034" t="s">
        <v>278</v>
      </c>
      <c r="B8034">
        <v>8032</v>
      </c>
      <c r="C8034">
        <v>8.5</v>
      </c>
      <c r="D8034">
        <f>SUMIF(E:E,Table1[[#This Row],[Item_Fat_Content]],N:N)</f>
        <v>11904094.532999987</v>
      </c>
      <c r="E8034" t="s">
        <v>11</v>
      </c>
      <c r="F8034">
        <v>9.7884717999999996E-2</v>
      </c>
      <c r="G8034" t="s">
        <v>73</v>
      </c>
      <c r="H8034">
        <v>52.532400000000003</v>
      </c>
      <c r="I8034" t="s">
        <v>48</v>
      </c>
      <c r="J8034">
        <v>1997</v>
      </c>
      <c r="K8034" t="s">
        <v>49</v>
      </c>
      <c r="L8034" t="s">
        <v>15</v>
      </c>
      <c r="M8034" t="s">
        <v>16</v>
      </c>
      <c r="N8034">
        <v>1194.4452000000001</v>
      </c>
    </row>
    <row r="8035" spans="1:14" x14ac:dyDescent="0.3">
      <c r="A8035" t="s">
        <v>1585</v>
      </c>
      <c r="B8035">
        <v>8033</v>
      </c>
      <c r="C8035">
        <v>8.3000000000000007</v>
      </c>
      <c r="D8035">
        <f>SUMIF(E:E,Table1[[#This Row],[Item_Fat_Content]],N:N)</f>
        <v>6457454.3820000133</v>
      </c>
      <c r="E8035" t="s">
        <v>1608</v>
      </c>
      <c r="F8035">
        <v>3.8204310999999998E-2</v>
      </c>
      <c r="G8035" t="s">
        <v>12</v>
      </c>
      <c r="H8035">
        <v>87.719800000000006</v>
      </c>
      <c r="I8035" t="s">
        <v>60</v>
      </c>
      <c r="J8035">
        <v>2004</v>
      </c>
      <c r="K8035" t="s">
        <v>49</v>
      </c>
      <c r="L8035" t="s">
        <v>43</v>
      </c>
      <c r="M8035" t="s">
        <v>16</v>
      </c>
      <c r="N8035">
        <v>1831.6158</v>
      </c>
    </row>
    <row r="8036" spans="1:14" x14ac:dyDescent="0.3">
      <c r="A8036" t="s">
        <v>288</v>
      </c>
      <c r="B8036">
        <v>8034</v>
      </c>
      <c r="C8036">
        <v>7.9749999999999996</v>
      </c>
      <c r="D8036">
        <f>SUMIF(E:E,Table1[[#This Row],[Item_Fat_Content]],N:N)</f>
        <v>11904094.532999987</v>
      </c>
      <c r="E8036" t="s">
        <v>11</v>
      </c>
      <c r="F8036">
        <v>1.4631149E-2</v>
      </c>
      <c r="G8036" t="s">
        <v>34</v>
      </c>
      <c r="H8036">
        <v>84.525000000000006</v>
      </c>
      <c r="I8036" t="s">
        <v>48</v>
      </c>
      <c r="J8036">
        <v>1997</v>
      </c>
      <c r="K8036" t="s">
        <v>49</v>
      </c>
      <c r="L8036" t="s">
        <v>15</v>
      </c>
      <c r="M8036" t="s">
        <v>16</v>
      </c>
      <c r="N8036">
        <v>416.125</v>
      </c>
    </row>
    <row r="8037" spans="1:14" x14ac:dyDescent="0.3">
      <c r="A8037" t="s">
        <v>739</v>
      </c>
      <c r="B8037">
        <v>8035</v>
      </c>
      <c r="C8037">
        <v>13.5</v>
      </c>
      <c r="D8037">
        <f>SUMIF(E:E,Table1[[#This Row],[Item_Fat_Content]],N:N)</f>
        <v>6457454.3820000133</v>
      </c>
      <c r="E8037" t="s">
        <v>1608</v>
      </c>
      <c r="F8037">
        <v>0.16004458899999999</v>
      </c>
      <c r="G8037" t="s">
        <v>26</v>
      </c>
      <c r="H8037">
        <v>145.4102</v>
      </c>
      <c r="I8037" t="s">
        <v>42</v>
      </c>
      <c r="J8037">
        <v>2002</v>
      </c>
      <c r="K8037" t="str">
        <f>K8036</f>
        <v>Small</v>
      </c>
      <c r="L8037" t="s">
        <v>43</v>
      </c>
      <c r="M8037" t="s">
        <v>16</v>
      </c>
      <c r="N8037">
        <v>3499.4448000000002</v>
      </c>
    </row>
    <row r="8038" spans="1:14" x14ac:dyDescent="0.3">
      <c r="A8038" t="s">
        <v>821</v>
      </c>
      <c r="B8038">
        <v>8036</v>
      </c>
      <c r="C8038">
        <f>C8037</f>
        <v>13.5</v>
      </c>
      <c r="D8038">
        <f>SUMIF(E:E,Table1[[#This Row],[Item_Fat_Content]],N:N)</f>
        <v>11904094.532999987</v>
      </c>
      <c r="E8038" t="s">
        <v>11</v>
      </c>
      <c r="F8038">
        <v>2.9302769999999999E-2</v>
      </c>
      <c r="G8038" t="s">
        <v>30</v>
      </c>
      <c r="H8038">
        <v>256.16460000000001</v>
      </c>
      <c r="I8038" t="s">
        <v>38</v>
      </c>
      <c r="J8038">
        <v>1985</v>
      </c>
      <c r="K8038" t="s">
        <v>14</v>
      </c>
      <c r="L8038" t="s">
        <v>21</v>
      </c>
      <c r="M8038" t="s">
        <v>39</v>
      </c>
      <c r="N8038">
        <v>5926.2857999999997</v>
      </c>
    </row>
    <row r="8039" spans="1:14" x14ac:dyDescent="0.3">
      <c r="A8039" t="s">
        <v>856</v>
      </c>
      <c r="B8039">
        <v>8037</v>
      </c>
      <c r="C8039">
        <v>5.7850000000000001</v>
      </c>
      <c r="D8039">
        <f>SUMIF(E:E,Table1[[#This Row],[Item_Fat_Content]],N:N)</f>
        <v>6457454.3820000133</v>
      </c>
      <c r="E8039" t="s">
        <v>1608</v>
      </c>
      <c r="F8039">
        <v>4.0351229000000002E-2</v>
      </c>
      <c r="G8039" t="s">
        <v>36</v>
      </c>
      <c r="H8039">
        <v>181.36600000000001</v>
      </c>
      <c r="I8039" t="s">
        <v>60</v>
      </c>
      <c r="J8039">
        <v>2004</v>
      </c>
      <c r="K8039" t="s">
        <v>49</v>
      </c>
      <c r="L8039" t="s">
        <v>43</v>
      </c>
      <c r="M8039" t="s">
        <v>16</v>
      </c>
      <c r="N8039">
        <v>1977.4259999999999</v>
      </c>
    </row>
    <row r="8040" spans="1:14" x14ac:dyDescent="0.3">
      <c r="A8040" t="s">
        <v>189</v>
      </c>
      <c r="B8040">
        <v>8038</v>
      </c>
      <c r="C8040">
        <v>9.5</v>
      </c>
      <c r="D8040">
        <f>SUMIF(E:E,Table1[[#This Row],[Item_Fat_Content]],N:N)</f>
        <v>11904094.532999987</v>
      </c>
      <c r="E8040" t="s">
        <v>11</v>
      </c>
      <c r="F8040">
        <v>4.2123242999999998E-2</v>
      </c>
      <c r="G8040" t="s">
        <v>19</v>
      </c>
      <c r="H8040">
        <v>32.090000000000003</v>
      </c>
      <c r="I8040" t="s">
        <v>45</v>
      </c>
      <c r="J8040">
        <v>2007</v>
      </c>
      <c r="K8040" t="str">
        <f t="shared" ref="K8040:K8041" si="627">K8039</f>
        <v>Small</v>
      </c>
      <c r="L8040" t="s">
        <v>43</v>
      </c>
      <c r="M8040" t="s">
        <v>16</v>
      </c>
      <c r="N8040">
        <v>432.77</v>
      </c>
    </row>
    <row r="8041" spans="1:14" x14ac:dyDescent="0.3">
      <c r="A8041" t="s">
        <v>296</v>
      </c>
      <c r="B8041">
        <v>8039</v>
      </c>
      <c r="C8041">
        <v>16.75</v>
      </c>
      <c r="D8041">
        <f>SUMIF(E:E,Table1[[#This Row],[Item_Fat_Content]],N:N)</f>
        <v>11904094.532999987</v>
      </c>
      <c r="E8041" t="s">
        <v>11</v>
      </c>
      <c r="F8041">
        <v>8.1485126000000005E-2</v>
      </c>
      <c r="G8041" t="s">
        <v>26</v>
      </c>
      <c r="H8041">
        <v>258.09879999999998</v>
      </c>
      <c r="I8041" t="s">
        <v>42</v>
      </c>
      <c r="J8041">
        <v>2002</v>
      </c>
      <c r="K8041" t="str">
        <f t="shared" si="627"/>
        <v>Small</v>
      </c>
      <c r="L8041" t="s">
        <v>43</v>
      </c>
      <c r="M8041" t="s">
        <v>16</v>
      </c>
      <c r="N8041">
        <v>8994.9580000000005</v>
      </c>
    </row>
    <row r="8042" spans="1:14" x14ac:dyDescent="0.3">
      <c r="A8042" t="s">
        <v>905</v>
      </c>
      <c r="B8042">
        <v>8040</v>
      </c>
      <c r="C8042">
        <f>C8041</f>
        <v>16.75</v>
      </c>
      <c r="D8042">
        <f>SUMIF(E:E,Table1[[#This Row],[Item_Fat_Content]],N:N)</f>
        <v>6457454.3820000133</v>
      </c>
      <c r="E8042" t="s">
        <v>1608</v>
      </c>
      <c r="F8042">
        <v>0.14928877900000001</v>
      </c>
      <c r="G8042" t="s">
        <v>41</v>
      </c>
      <c r="H8042">
        <v>158.4288</v>
      </c>
      <c r="I8042" t="s">
        <v>38</v>
      </c>
      <c r="J8042">
        <v>1985</v>
      </c>
      <c r="K8042" t="s">
        <v>14</v>
      </c>
      <c r="L8042" t="s">
        <v>21</v>
      </c>
      <c r="M8042" t="s">
        <v>39</v>
      </c>
      <c r="N8042">
        <v>2985.4472000000001</v>
      </c>
    </row>
    <row r="8043" spans="1:14" x14ac:dyDescent="0.3">
      <c r="A8043" t="s">
        <v>1349</v>
      </c>
      <c r="B8043">
        <v>8041</v>
      </c>
      <c r="C8043">
        <v>17.600000000000001</v>
      </c>
      <c r="D8043">
        <f>SUMIF(E:E,Table1[[#This Row],[Item_Fat_Content]],N:N)</f>
        <v>6457454.3820000133</v>
      </c>
      <c r="E8043" t="s">
        <v>1608</v>
      </c>
      <c r="F8043">
        <v>0</v>
      </c>
      <c r="G8043" t="s">
        <v>116</v>
      </c>
      <c r="H8043">
        <v>46.006</v>
      </c>
      <c r="I8043" t="s">
        <v>48</v>
      </c>
      <c r="J8043">
        <v>1997</v>
      </c>
      <c r="K8043" t="s">
        <v>49</v>
      </c>
      <c r="L8043" t="s">
        <v>15</v>
      </c>
      <c r="M8043" t="s">
        <v>16</v>
      </c>
      <c r="N8043">
        <v>326.24200000000002</v>
      </c>
    </row>
    <row r="8044" spans="1:14" x14ac:dyDescent="0.3">
      <c r="A8044" t="s">
        <v>1509</v>
      </c>
      <c r="B8044">
        <v>8042</v>
      </c>
      <c r="C8044">
        <v>18.2</v>
      </c>
      <c r="D8044">
        <f>SUMIF(E:E,Table1[[#This Row],[Item_Fat_Content]],N:N)</f>
        <v>6457454.3820000133</v>
      </c>
      <c r="E8044" t="s">
        <v>1608</v>
      </c>
      <c r="F8044">
        <v>6.6567121000000007E-2</v>
      </c>
      <c r="G8044" t="s">
        <v>26</v>
      </c>
      <c r="H8044">
        <v>250.20920000000001</v>
      </c>
      <c r="I8044" t="s">
        <v>20</v>
      </c>
      <c r="J8044">
        <v>2009</v>
      </c>
      <c r="K8044" t="s">
        <v>14</v>
      </c>
      <c r="L8044" t="s">
        <v>21</v>
      </c>
      <c r="M8044" t="s">
        <v>22</v>
      </c>
      <c r="N8044">
        <v>2988.1104</v>
      </c>
    </row>
    <row r="8045" spans="1:14" x14ac:dyDescent="0.3">
      <c r="A8045" t="s">
        <v>160</v>
      </c>
      <c r="B8045">
        <v>8043</v>
      </c>
      <c r="C8045">
        <v>11.6</v>
      </c>
      <c r="D8045">
        <f>SUMIF(E:E,Table1[[#This Row],[Item_Fat_Content]],N:N)</f>
        <v>11904094.532999987</v>
      </c>
      <c r="E8045" t="s">
        <v>11</v>
      </c>
      <c r="F8045">
        <v>6.8535039000000006E-2</v>
      </c>
      <c r="G8045" t="s">
        <v>19</v>
      </c>
      <c r="H8045">
        <v>143.0154</v>
      </c>
      <c r="I8045" t="s">
        <v>27</v>
      </c>
      <c r="J8045">
        <v>1998</v>
      </c>
      <c r="K8045" t="str">
        <f>K8044</f>
        <v>Medium</v>
      </c>
      <c r="L8045" t="s">
        <v>21</v>
      </c>
      <c r="M8045" t="s">
        <v>28</v>
      </c>
      <c r="N8045">
        <v>283.63080000000002</v>
      </c>
    </row>
    <row r="8046" spans="1:14" x14ac:dyDescent="0.3">
      <c r="A8046" t="s">
        <v>408</v>
      </c>
      <c r="B8046">
        <v>8044</v>
      </c>
      <c r="C8046">
        <v>6.8650000000000002</v>
      </c>
      <c r="D8046">
        <f>SUMIF(E:E,Table1[[#This Row],[Item_Fat_Content]],N:N)</f>
        <v>11904094.532999987</v>
      </c>
      <c r="E8046" t="s">
        <v>11</v>
      </c>
      <c r="F8046">
        <v>5.7062186000000001E-2</v>
      </c>
      <c r="G8046" t="s">
        <v>36</v>
      </c>
      <c r="H8046">
        <v>212.02180000000001</v>
      </c>
      <c r="I8046" t="s">
        <v>20</v>
      </c>
      <c r="J8046">
        <v>2009</v>
      </c>
      <c r="K8046" t="s">
        <v>14</v>
      </c>
      <c r="L8046" t="s">
        <v>21</v>
      </c>
      <c r="M8046" t="s">
        <v>22</v>
      </c>
      <c r="N8046">
        <v>2350.9398000000001</v>
      </c>
    </row>
    <row r="8047" spans="1:14" x14ac:dyDescent="0.3">
      <c r="A8047" t="s">
        <v>822</v>
      </c>
      <c r="B8047">
        <v>8045</v>
      </c>
      <c r="C8047">
        <v>7.2750000000000004</v>
      </c>
      <c r="D8047">
        <f>SUMIF(E:E,Table1[[#This Row],[Item_Fat_Content]],N:N)</f>
        <v>11904094.532999987</v>
      </c>
      <c r="E8047" t="s">
        <v>11</v>
      </c>
      <c r="F8047">
        <v>2.7991093000000002E-2</v>
      </c>
      <c r="G8047" t="s">
        <v>36</v>
      </c>
      <c r="H8047">
        <v>145.976</v>
      </c>
      <c r="I8047" t="s">
        <v>13</v>
      </c>
      <c r="J8047">
        <v>1999</v>
      </c>
      <c r="K8047" t="s">
        <v>14</v>
      </c>
      <c r="L8047" t="s">
        <v>15</v>
      </c>
      <c r="M8047" t="s">
        <v>16</v>
      </c>
      <c r="N8047">
        <v>3515.424</v>
      </c>
    </row>
    <row r="8048" spans="1:14" x14ac:dyDescent="0.3">
      <c r="A8048" t="s">
        <v>1316</v>
      </c>
      <c r="B8048">
        <v>8046</v>
      </c>
      <c r="C8048">
        <v>18.2</v>
      </c>
      <c r="D8048">
        <f>SUMIF(E:E,Table1[[#This Row],[Item_Fat_Content]],N:N)</f>
        <v>11904094.532999987</v>
      </c>
      <c r="E8048" t="s">
        <v>11</v>
      </c>
      <c r="F8048">
        <v>8.9901774000000004E-2</v>
      </c>
      <c r="G8048" t="s">
        <v>26</v>
      </c>
      <c r="H8048">
        <v>197.511</v>
      </c>
      <c r="I8048" t="s">
        <v>48</v>
      </c>
      <c r="J8048">
        <v>1997</v>
      </c>
      <c r="K8048" t="s">
        <v>49</v>
      </c>
      <c r="L8048" t="s">
        <v>15</v>
      </c>
      <c r="M8048" t="s">
        <v>16</v>
      </c>
      <c r="N8048">
        <v>392.822</v>
      </c>
    </row>
    <row r="8049" spans="1:14" x14ac:dyDescent="0.3">
      <c r="A8049" t="s">
        <v>931</v>
      </c>
      <c r="B8049">
        <v>8047</v>
      </c>
      <c r="C8049">
        <v>13.5</v>
      </c>
      <c r="D8049">
        <f>SUMIF(E:E,Table1[[#This Row],[Item_Fat_Content]],N:N)</f>
        <v>11904094.532999987</v>
      </c>
      <c r="E8049" t="s">
        <v>11</v>
      </c>
      <c r="F8049">
        <v>0</v>
      </c>
      <c r="G8049" t="s">
        <v>19</v>
      </c>
      <c r="H8049">
        <v>189.18719999999999</v>
      </c>
      <c r="I8049" t="s">
        <v>60</v>
      </c>
      <c r="J8049">
        <v>2004</v>
      </c>
      <c r="K8049" t="s">
        <v>49</v>
      </c>
      <c r="L8049" t="s">
        <v>43</v>
      </c>
      <c r="M8049" t="s">
        <v>16</v>
      </c>
      <c r="N8049">
        <v>1890.8720000000001</v>
      </c>
    </row>
    <row r="8050" spans="1:14" x14ac:dyDescent="0.3">
      <c r="A8050" t="s">
        <v>981</v>
      </c>
      <c r="B8050">
        <v>8048</v>
      </c>
      <c r="C8050">
        <v>9</v>
      </c>
      <c r="D8050">
        <f>SUMIF(E:E,Table1[[#This Row],[Item_Fat_Content]],N:N)</f>
        <v>11904094.532999987</v>
      </c>
      <c r="E8050" t="s">
        <v>11</v>
      </c>
      <c r="F8050">
        <v>3.8892859000000002E-2</v>
      </c>
      <c r="G8050" t="s">
        <v>19</v>
      </c>
      <c r="H8050">
        <v>36.119</v>
      </c>
      <c r="I8050" t="s">
        <v>31</v>
      </c>
      <c r="J8050">
        <v>1987</v>
      </c>
      <c r="K8050" t="s">
        <v>32</v>
      </c>
      <c r="L8050" t="s">
        <v>21</v>
      </c>
      <c r="M8050" t="s">
        <v>16</v>
      </c>
      <c r="N8050">
        <v>1098.57</v>
      </c>
    </row>
    <row r="8051" spans="1:14" x14ac:dyDescent="0.3">
      <c r="A8051" t="s">
        <v>527</v>
      </c>
      <c r="B8051">
        <v>8049</v>
      </c>
      <c r="C8051">
        <v>19.100000000000001</v>
      </c>
      <c r="D8051">
        <f>SUMIF(E:E,Table1[[#This Row],[Item_Fat_Content]],N:N)</f>
        <v>11904094.532999987</v>
      </c>
      <c r="E8051" t="s">
        <v>11</v>
      </c>
      <c r="F8051">
        <v>4.5270426000000002E-2</v>
      </c>
      <c r="G8051" t="s">
        <v>12</v>
      </c>
      <c r="H8051">
        <v>38.813800000000001</v>
      </c>
      <c r="I8051" t="s">
        <v>31</v>
      </c>
      <c r="J8051">
        <v>1987</v>
      </c>
      <c r="K8051" t="s">
        <v>32</v>
      </c>
      <c r="L8051" t="s">
        <v>21</v>
      </c>
      <c r="M8051" t="s">
        <v>16</v>
      </c>
      <c r="N8051">
        <v>731.04840000000002</v>
      </c>
    </row>
    <row r="8052" spans="1:14" x14ac:dyDescent="0.3">
      <c r="A8052" t="s">
        <v>1597</v>
      </c>
      <c r="B8052">
        <v>8050</v>
      </c>
      <c r="C8052">
        <v>17.850000000000001</v>
      </c>
      <c r="D8052">
        <f>SUMIF(E:E,Table1[[#This Row],[Item_Fat_Content]],N:N)</f>
        <v>6457454.3820000133</v>
      </c>
      <c r="E8052" t="s">
        <v>1608</v>
      </c>
      <c r="F8052">
        <v>2.0942867E-2</v>
      </c>
      <c r="G8052" t="s">
        <v>24</v>
      </c>
      <c r="H8052">
        <v>260.29360000000003</v>
      </c>
      <c r="I8052" t="s">
        <v>60</v>
      </c>
      <c r="J8052">
        <v>2004</v>
      </c>
      <c r="K8052" t="s">
        <v>49</v>
      </c>
      <c r="L8052" t="s">
        <v>43</v>
      </c>
      <c r="M8052" t="s">
        <v>16</v>
      </c>
      <c r="N8052">
        <v>4175.8976000000002</v>
      </c>
    </row>
    <row r="8053" spans="1:14" x14ac:dyDescent="0.3">
      <c r="A8053" t="s">
        <v>840</v>
      </c>
      <c r="B8053">
        <v>8051</v>
      </c>
      <c r="C8053">
        <v>10.3</v>
      </c>
      <c r="D8053">
        <f>SUMIF(E:E,Table1[[#This Row],[Item_Fat_Content]],N:N)</f>
        <v>6457454.3820000133</v>
      </c>
      <c r="E8053" t="s">
        <v>1608</v>
      </c>
      <c r="F8053">
        <v>3.0693755999999999E-2</v>
      </c>
      <c r="G8053" t="s">
        <v>26</v>
      </c>
      <c r="H8053">
        <v>114.2176</v>
      </c>
      <c r="I8053" t="s">
        <v>20</v>
      </c>
      <c r="J8053">
        <v>2009</v>
      </c>
      <c r="K8053" t="s">
        <v>14</v>
      </c>
      <c r="L8053" t="s">
        <v>21</v>
      </c>
      <c r="M8053" t="s">
        <v>22</v>
      </c>
      <c r="N8053">
        <v>2175.8344000000002</v>
      </c>
    </row>
    <row r="8054" spans="1:14" x14ac:dyDescent="0.3">
      <c r="A8054" t="s">
        <v>1496</v>
      </c>
      <c r="B8054">
        <v>8052</v>
      </c>
      <c r="C8054">
        <v>6.38</v>
      </c>
      <c r="D8054">
        <f>SUMIF(E:E,Table1[[#This Row],[Item_Fat_Content]],N:N)</f>
        <v>11904094.532999987</v>
      </c>
      <c r="E8054" t="s">
        <v>11</v>
      </c>
      <c r="F8054">
        <v>1.5162573E-2</v>
      </c>
      <c r="G8054" t="s">
        <v>30</v>
      </c>
      <c r="H8054">
        <v>145.14699999999999</v>
      </c>
      <c r="I8054" t="s">
        <v>48</v>
      </c>
      <c r="J8054">
        <v>1997</v>
      </c>
      <c r="K8054" t="s">
        <v>49</v>
      </c>
      <c r="L8054" t="s">
        <v>15</v>
      </c>
      <c r="M8054" t="s">
        <v>16</v>
      </c>
      <c r="N8054">
        <v>3006.087</v>
      </c>
    </row>
    <row r="8055" spans="1:14" x14ac:dyDescent="0.3">
      <c r="A8055" t="s">
        <v>251</v>
      </c>
      <c r="B8055">
        <v>8053</v>
      </c>
      <c r="C8055">
        <f>C8054</f>
        <v>6.38</v>
      </c>
      <c r="D8055">
        <f>SUMIF(E:E,Table1[[#This Row],[Item_Fat_Content]],N:N)</f>
        <v>6457454.3820000133</v>
      </c>
      <c r="E8055" t="s">
        <v>1608</v>
      </c>
      <c r="F8055">
        <v>0</v>
      </c>
      <c r="G8055" t="s">
        <v>41</v>
      </c>
      <c r="H8055">
        <v>37.050600000000003</v>
      </c>
      <c r="I8055" t="s">
        <v>38</v>
      </c>
      <c r="J8055">
        <v>1985</v>
      </c>
      <c r="K8055" t="s">
        <v>14</v>
      </c>
      <c r="L8055" t="s">
        <v>21</v>
      </c>
      <c r="M8055" t="s">
        <v>39</v>
      </c>
      <c r="N8055">
        <v>986.71559999999999</v>
      </c>
    </row>
    <row r="8056" spans="1:14" x14ac:dyDescent="0.3">
      <c r="A8056" t="s">
        <v>1479</v>
      </c>
      <c r="B8056">
        <v>8054</v>
      </c>
      <c r="C8056">
        <v>15</v>
      </c>
      <c r="D8056">
        <f>SUMIF(E:E,Table1[[#This Row],[Item_Fat_Content]],N:N)</f>
        <v>11904094.532999987</v>
      </c>
      <c r="E8056" t="s">
        <v>11</v>
      </c>
      <c r="F8056">
        <v>0.119461188</v>
      </c>
      <c r="G8056" t="s">
        <v>56</v>
      </c>
      <c r="H8056">
        <v>126.33620000000001</v>
      </c>
      <c r="I8056" t="s">
        <v>27</v>
      </c>
      <c r="J8056">
        <v>1998</v>
      </c>
      <c r="K8056" t="str">
        <f>K8055</f>
        <v>Medium</v>
      </c>
      <c r="L8056" t="s">
        <v>21</v>
      </c>
      <c r="M8056" t="s">
        <v>28</v>
      </c>
      <c r="N8056">
        <v>503.34480000000002</v>
      </c>
    </row>
    <row r="8057" spans="1:14" x14ac:dyDescent="0.3">
      <c r="A8057" t="s">
        <v>343</v>
      </c>
      <c r="B8057">
        <v>8055</v>
      </c>
      <c r="C8057">
        <v>15.1</v>
      </c>
      <c r="D8057">
        <f>SUMIF(E:E,Table1[[#This Row],[Item_Fat_Content]],N:N)</f>
        <v>11904094.532999987</v>
      </c>
      <c r="E8057" t="s">
        <v>11</v>
      </c>
      <c r="F8057">
        <v>9.5158081000000005E-2</v>
      </c>
      <c r="G8057" t="s">
        <v>34</v>
      </c>
      <c r="H8057">
        <v>159.2604</v>
      </c>
      <c r="I8057" t="s">
        <v>48</v>
      </c>
      <c r="J8057">
        <v>1997</v>
      </c>
      <c r="K8057" t="s">
        <v>49</v>
      </c>
      <c r="L8057" t="s">
        <v>15</v>
      </c>
      <c r="M8057" t="s">
        <v>16</v>
      </c>
      <c r="N8057">
        <v>2852.2872000000002</v>
      </c>
    </row>
    <row r="8058" spans="1:14" x14ac:dyDescent="0.3">
      <c r="A8058" t="s">
        <v>1525</v>
      </c>
      <c r="B8058">
        <v>8056</v>
      </c>
      <c r="C8058">
        <v>16.2</v>
      </c>
      <c r="D8058">
        <f>SUMIF(E:E,Table1[[#This Row],[Item_Fat_Content]],N:N)</f>
        <v>11904094.532999987</v>
      </c>
      <c r="E8058" t="s">
        <v>11</v>
      </c>
      <c r="F8058">
        <v>5.0545501999999999E-2</v>
      </c>
      <c r="G8058" t="s">
        <v>30</v>
      </c>
      <c r="H8058">
        <v>191.61619999999999</v>
      </c>
      <c r="I8058" t="s">
        <v>20</v>
      </c>
      <c r="J8058">
        <v>2009</v>
      </c>
      <c r="K8058" t="s">
        <v>14</v>
      </c>
      <c r="L8058" t="s">
        <v>21</v>
      </c>
      <c r="M8058" t="s">
        <v>22</v>
      </c>
      <c r="N8058">
        <v>1731.7457999999999</v>
      </c>
    </row>
    <row r="8059" spans="1:14" x14ac:dyDescent="0.3">
      <c r="A8059" t="s">
        <v>1493</v>
      </c>
      <c r="B8059">
        <v>8057</v>
      </c>
      <c r="C8059">
        <v>5.9450000000000003</v>
      </c>
      <c r="D8059">
        <f>SUMIF(E:E,Table1[[#This Row],[Item_Fat_Content]],N:N)</f>
        <v>11904094.532999987</v>
      </c>
      <c r="E8059" t="s">
        <v>11</v>
      </c>
      <c r="F8059">
        <v>9.3405156000000003E-2</v>
      </c>
      <c r="G8059" t="s">
        <v>30</v>
      </c>
      <c r="H8059">
        <v>129.36519999999999</v>
      </c>
      <c r="I8059" t="s">
        <v>20</v>
      </c>
      <c r="J8059">
        <v>2009</v>
      </c>
      <c r="K8059" t="s">
        <v>14</v>
      </c>
      <c r="L8059" t="s">
        <v>21</v>
      </c>
      <c r="M8059" t="s">
        <v>22</v>
      </c>
      <c r="N8059">
        <v>4391.6167999999998</v>
      </c>
    </row>
    <row r="8060" spans="1:14" x14ac:dyDescent="0.3">
      <c r="A8060" t="s">
        <v>1206</v>
      </c>
      <c r="B8060">
        <v>8058</v>
      </c>
      <c r="C8060">
        <v>11.8</v>
      </c>
      <c r="D8060">
        <f>SUMIF(E:E,Table1[[#This Row],[Item_Fat_Content]],N:N)</f>
        <v>6457454.3820000133</v>
      </c>
      <c r="E8060" t="s">
        <v>1608</v>
      </c>
      <c r="F8060">
        <v>0.17919178199999999</v>
      </c>
      <c r="G8060" t="s">
        <v>12</v>
      </c>
      <c r="H8060">
        <v>224.27719999999999</v>
      </c>
      <c r="I8060" t="s">
        <v>27</v>
      </c>
      <c r="J8060">
        <v>1998</v>
      </c>
      <c r="K8060" t="str">
        <f>K8059</f>
        <v>Medium</v>
      </c>
      <c r="L8060" t="s">
        <v>21</v>
      </c>
      <c r="M8060" t="s">
        <v>28</v>
      </c>
      <c r="N8060">
        <v>667.13160000000005</v>
      </c>
    </row>
    <row r="8061" spans="1:14" x14ac:dyDescent="0.3">
      <c r="A8061" t="s">
        <v>921</v>
      </c>
      <c r="B8061">
        <v>8059</v>
      </c>
      <c r="C8061">
        <v>19.7</v>
      </c>
      <c r="D8061">
        <f>SUMIF(E:E,Table1[[#This Row],[Item_Fat_Content]],N:N)</f>
        <v>6457454.3820000133</v>
      </c>
      <c r="E8061" t="s">
        <v>1608</v>
      </c>
      <c r="F8061">
        <v>0.160951491</v>
      </c>
      <c r="G8061" t="s">
        <v>73</v>
      </c>
      <c r="H8061">
        <v>256.10140000000001</v>
      </c>
      <c r="I8061" t="s">
        <v>13</v>
      </c>
      <c r="J8061">
        <v>1999</v>
      </c>
      <c r="K8061" t="s">
        <v>14</v>
      </c>
      <c r="L8061" t="s">
        <v>15</v>
      </c>
      <c r="M8061" t="s">
        <v>16</v>
      </c>
      <c r="N8061">
        <v>3060.0167999999999</v>
      </c>
    </row>
    <row r="8062" spans="1:14" x14ac:dyDescent="0.3">
      <c r="A8062" t="s">
        <v>308</v>
      </c>
      <c r="B8062">
        <v>8060</v>
      </c>
      <c r="C8062">
        <f>C8061</f>
        <v>19.7</v>
      </c>
      <c r="D8062">
        <f>SUMIF(E:E,Table1[[#This Row],[Item_Fat_Content]],N:N)</f>
        <v>11904094.532999987</v>
      </c>
      <c r="E8062" t="s">
        <v>11</v>
      </c>
      <c r="F8062">
        <v>0.10215795799999999</v>
      </c>
      <c r="G8062" t="s">
        <v>12</v>
      </c>
      <c r="H8062">
        <v>145.0128</v>
      </c>
      <c r="I8062" t="s">
        <v>65</v>
      </c>
      <c r="J8062">
        <v>1985</v>
      </c>
      <c r="K8062" t="s">
        <v>49</v>
      </c>
      <c r="L8062" t="s">
        <v>15</v>
      </c>
      <c r="M8062" t="s">
        <v>28</v>
      </c>
      <c r="N8062">
        <v>143.81280000000001</v>
      </c>
    </row>
    <row r="8063" spans="1:14" x14ac:dyDescent="0.3">
      <c r="A8063" t="s">
        <v>405</v>
      </c>
      <c r="B8063">
        <v>8061</v>
      </c>
      <c r="C8063">
        <v>19</v>
      </c>
      <c r="D8063">
        <f>SUMIF(E:E,Table1[[#This Row],[Item_Fat_Content]],N:N)</f>
        <v>11904094.532999987</v>
      </c>
      <c r="E8063" t="s">
        <v>11</v>
      </c>
      <c r="F8063">
        <v>1.7791458E-2</v>
      </c>
      <c r="G8063" t="s">
        <v>56</v>
      </c>
      <c r="H8063">
        <v>211.92439999999999</v>
      </c>
      <c r="I8063" t="s">
        <v>20</v>
      </c>
      <c r="J8063">
        <v>2009</v>
      </c>
      <c r="K8063" t="s">
        <v>14</v>
      </c>
      <c r="L8063" t="s">
        <v>21</v>
      </c>
      <c r="M8063" t="s">
        <v>22</v>
      </c>
      <c r="N8063">
        <v>2117.2440000000001</v>
      </c>
    </row>
    <row r="8064" spans="1:14" x14ac:dyDescent="0.3">
      <c r="A8064" t="s">
        <v>675</v>
      </c>
      <c r="B8064">
        <v>8062</v>
      </c>
      <c r="C8064">
        <v>12.3</v>
      </c>
      <c r="D8064">
        <f>SUMIF(E:E,Table1[[#This Row],[Item_Fat_Content]],N:N)</f>
        <v>11904094.532999987</v>
      </c>
      <c r="E8064" t="s">
        <v>11</v>
      </c>
      <c r="F8064">
        <v>3.6997104000000003E-2</v>
      </c>
      <c r="G8064" t="s">
        <v>36</v>
      </c>
      <c r="H8064">
        <v>115.9834</v>
      </c>
      <c r="I8064" t="s">
        <v>13</v>
      </c>
      <c r="J8064">
        <v>1999</v>
      </c>
      <c r="K8064" t="s">
        <v>14</v>
      </c>
      <c r="L8064" t="s">
        <v>15</v>
      </c>
      <c r="M8064" t="s">
        <v>16</v>
      </c>
      <c r="N8064">
        <v>2073.3011999999999</v>
      </c>
    </row>
    <row r="8065" spans="1:14" x14ac:dyDescent="0.3">
      <c r="A8065" t="s">
        <v>668</v>
      </c>
      <c r="B8065">
        <v>8063</v>
      </c>
      <c r="C8065">
        <v>12.3</v>
      </c>
      <c r="D8065">
        <f>SUMIF(E:E,Table1[[#This Row],[Item_Fat_Content]],N:N)</f>
        <v>11904094.532999987</v>
      </c>
      <c r="E8065" t="s">
        <v>11</v>
      </c>
      <c r="F8065">
        <v>0.11626133499999999</v>
      </c>
      <c r="G8065" t="s">
        <v>19</v>
      </c>
      <c r="H8065">
        <v>107.0938</v>
      </c>
      <c r="I8065" t="s">
        <v>27</v>
      </c>
      <c r="J8065">
        <v>1998</v>
      </c>
      <c r="K8065" t="str">
        <f t="shared" ref="K8065:K8066" si="628">K8064</f>
        <v>Medium</v>
      </c>
      <c r="L8065" t="s">
        <v>21</v>
      </c>
      <c r="M8065" t="s">
        <v>28</v>
      </c>
      <c r="N8065">
        <v>214.38759999999999</v>
      </c>
    </row>
    <row r="8066" spans="1:14" x14ac:dyDescent="0.3">
      <c r="A8066" t="s">
        <v>374</v>
      </c>
      <c r="B8066">
        <v>8064</v>
      </c>
      <c r="C8066">
        <v>8.1</v>
      </c>
      <c r="D8066">
        <f>SUMIF(E:E,Table1[[#This Row],[Item_Fat_Content]],N:N)</f>
        <v>11904094.532999987</v>
      </c>
      <c r="E8066" t="s">
        <v>11</v>
      </c>
      <c r="F8066">
        <v>0.12829573</v>
      </c>
      <c r="G8066" t="s">
        <v>26</v>
      </c>
      <c r="H8066">
        <v>210.49019999999999</v>
      </c>
      <c r="I8066" t="s">
        <v>42</v>
      </c>
      <c r="J8066">
        <v>2002</v>
      </c>
      <c r="K8066" t="str">
        <f t="shared" si="628"/>
        <v>Medium</v>
      </c>
      <c r="L8066" t="s">
        <v>43</v>
      </c>
      <c r="M8066" t="s">
        <v>16</v>
      </c>
      <c r="N8066">
        <v>5309.7550000000001</v>
      </c>
    </row>
    <row r="8067" spans="1:14" x14ac:dyDescent="0.3">
      <c r="A8067" t="s">
        <v>843</v>
      </c>
      <c r="B8067">
        <v>8065</v>
      </c>
      <c r="C8067">
        <v>15.85</v>
      </c>
      <c r="D8067">
        <f>SUMIF(E:E,Table1[[#This Row],[Item_Fat_Content]],N:N)</f>
        <v>11904094.532999987</v>
      </c>
      <c r="E8067" t="s">
        <v>11</v>
      </c>
      <c r="F8067">
        <v>6.9100547999999998E-2</v>
      </c>
      <c r="G8067" t="s">
        <v>78</v>
      </c>
      <c r="H8067">
        <v>216.61660000000001</v>
      </c>
      <c r="I8067" t="s">
        <v>48</v>
      </c>
      <c r="J8067">
        <v>1997</v>
      </c>
      <c r="K8067" t="s">
        <v>49</v>
      </c>
      <c r="L8067" t="s">
        <v>15</v>
      </c>
      <c r="M8067" t="s">
        <v>16</v>
      </c>
      <c r="N8067">
        <v>4136.6153999999997</v>
      </c>
    </row>
    <row r="8068" spans="1:14" x14ac:dyDescent="0.3">
      <c r="A8068" t="s">
        <v>1523</v>
      </c>
      <c r="B8068">
        <v>8066</v>
      </c>
      <c r="C8068">
        <v>14.85</v>
      </c>
      <c r="D8068">
        <f>SUMIF(E:E,Table1[[#This Row],[Item_Fat_Content]],N:N)</f>
        <v>6457454.3820000133</v>
      </c>
      <c r="E8068" t="s">
        <v>1608</v>
      </c>
      <c r="F8068">
        <v>3.5257036999999998E-2</v>
      </c>
      <c r="G8068" t="s">
        <v>26</v>
      </c>
      <c r="H8068">
        <v>161.2578</v>
      </c>
      <c r="I8068" t="s">
        <v>48</v>
      </c>
      <c r="J8068">
        <v>1997</v>
      </c>
      <c r="K8068" t="s">
        <v>49</v>
      </c>
      <c r="L8068" t="s">
        <v>15</v>
      </c>
      <c r="M8068" t="s">
        <v>16</v>
      </c>
      <c r="N8068">
        <v>4171.9027999999998</v>
      </c>
    </row>
    <row r="8069" spans="1:14" x14ac:dyDescent="0.3">
      <c r="A8069" t="s">
        <v>573</v>
      </c>
      <c r="B8069">
        <v>8067</v>
      </c>
      <c r="C8069">
        <v>19</v>
      </c>
      <c r="D8069">
        <f>SUMIF(E:E,Table1[[#This Row],[Item_Fat_Content]],N:N)</f>
        <v>6457454.3820000133</v>
      </c>
      <c r="E8069" t="s">
        <v>1608</v>
      </c>
      <c r="F8069">
        <v>6.5633934000000005E-2</v>
      </c>
      <c r="G8069" t="s">
        <v>26</v>
      </c>
      <c r="H8069">
        <v>186.5214</v>
      </c>
      <c r="I8069" t="s">
        <v>48</v>
      </c>
      <c r="J8069">
        <v>1997</v>
      </c>
      <c r="K8069" t="s">
        <v>49</v>
      </c>
      <c r="L8069" t="s">
        <v>15</v>
      </c>
      <c r="M8069" t="s">
        <v>16</v>
      </c>
      <c r="N8069">
        <v>2261.0567999999998</v>
      </c>
    </row>
    <row r="8070" spans="1:14" x14ac:dyDescent="0.3">
      <c r="A8070" t="s">
        <v>1602</v>
      </c>
      <c r="B8070">
        <v>8068</v>
      </c>
      <c r="C8070">
        <v>5.4850000000000003</v>
      </c>
      <c r="D8070">
        <f>SUMIF(E:E,Table1[[#This Row],[Item_Fat_Content]],N:N)</f>
        <v>11904094.532999987</v>
      </c>
      <c r="E8070" t="s">
        <v>70</v>
      </c>
      <c r="F8070">
        <v>4.2743728000000002E-2</v>
      </c>
      <c r="G8070" t="s">
        <v>56</v>
      </c>
      <c r="H8070">
        <v>166.2842</v>
      </c>
      <c r="I8070" t="s">
        <v>60</v>
      </c>
      <c r="J8070">
        <v>2004</v>
      </c>
      <c r="K8070" t="s">
        <v>49</v>
      </c>
      <c r="L8070" t="s">
        <v>43</v>
      </c>
      <c r="M8070" t="s">
        <v>16</v>
      </c>
      <c r="N8070">
        <v>1989.4104</v>
      </c>
    </row>
    <row r="8071" spans="1:14" x14ac:dyDescent="0.3">
      <c r="A8071" t="s">
        <v>1270</v>
      </c>
      <c r="B8071">
        <v>8069</v>
      </c>
      <c r="C8071">
        <v>19</v>
      </c>
      <c r="D8071">
        <f>SUMIF(E:E,Table1[[#This Row],[Item_Fat_Content]],N:N)</f>
        <v>11904094.532999987</v>
      </c>
      <c r="E8071" t="s">
        <v>11</v>
      </c>
      <c r="F8071">
        <v>0.129309277</v>
      </c>
      <c r="G8071" t="s">
        <v>30</v>
      </c>
      <c r="H8071">
        <v>188.88720000000001</v>
      </c>
      <c r="I8071" t="s">
        <v>60</v>
      </c>
      <c r="J8071">
        <v>2004</v>
      </c>
      <c r="K8071" t="s">
        <v>49</v>
      </c>
      <c r="L8071" t="s">
        <v>43</v>
      </c>
      <c r="M8071" t="s">
        <v>16</v>
      </c>
      <c r="N8071">
        <v>3592.6568000000002</v>
      </c>
    </row>
    <row r="8072" spans="1:14" x14ac:dyDescent="0.3">
      <c r="A8072" t="s">
        <v>684</v>
      </c>
      <c r="B8072">
        <v>8070</v>
      </c>
      <c r="C8072">
        <v>16.100000000000001</v>
      </c>
      <c r="D8072">
        <f>SUMIF(E:E,Table1[[#This Row],[Item_Fat_Content]],N:N)</f>
        <v>6457454.3820000133</v>
      </c>
      <c r="E8072" t="s">
        <v>1608</v>
      </c>
      <c r="F8072">
        <v>0</v>
      </c>
      <c r="G8072" t="s">
        <v>26</v>
      </c>
      <c r="H8072">
        <v>98.441000000000003</v>
      </c>
      <c r="I8072" t="s">
        <v>45</v>
      </c>
      <c r="J8072">
        <v>2007</v>
      </c>
      <c r="K8072" t="str">
        <f>K8071</f>
        <v>Small</v>
      </c>
      <c r="L8072" t="s">
        <v>43</v>
      </c>
      <c r="M8072" t="s">
        <v>16</v>
      </c>
      <c r="N8072">
        <v>868.86900000000003</v>
      </c>
    </row>
    <row r="8073" spans="1:14" x14ac:dyDescent="0.3">
      <c r="A8073" t="s">
        <v>1259</v>
      </c>
      <c r="B8073">
        <v>8071</v>
      </c>
      <c r="C8073">
        <v>6.1349999999999998</v>
      </c>
      <c r="D8073">
        <f>SUMIF(E:E,Table1[[#This Row],[Item_Fat_Content]],N:N)</f>
        <v>11904094.532999987</v>
      </c>
      <c r="E8073" t="s">
        <v>11</v>
      </c>
      <c r="F8073">
        <v>0</v>
      </c>
      <c r="G8073" t="s">
        <v>19</v>
      </c>
      <c r="H8073">
        <v>114.286</v>
      </c>
      <c r="I8073" t="s">
        <v>48</v>
      </c>
      <c r="J8073">
        <v>1997</v>
      </c>
      <c r="K8073" t="s">
        <v>49</v>
      </c>
      <c r="L8073" t="s">
        <v>15</v>
      </c>
      <c r="M8073" t="s">
        <v>16</v>
      </c>
      <c r="N8073">
        <v>2376.9059999999999</v>
      </c>
    </row>
    <row r="8074" spans="1:14" x14ac:dyDescent="0.3">
      <c r="A8074" t="s">
        <v>1192</v>
      </c>
      <c r="B8074">
        <v>8072</v>
      </c>
      <c r="C8074">
        <v>11.6</v>
      </c>
      <c r="D8074">
        <f>SUMIF(E:E,Table1[[#This Row],[Item_Fat_Content]],N:N)</f>
        <v>6457454.3820000133</v>
      </c>
      <c r="E8074" t="s">
        <v>1608</v>
      </c>
      <c r="F8074">
        <v>0.15680217099999999</v>
      </c>
      <c r="G8074" t="s">
        <v>54</v>
      </c>
      <c r="H8074">
        <v>168.04740000000001</v>
      </c>
      <c r="I8074" t="s">
        <v>60</v>
      </c>
      <c r="J8074">
        <v>2004</v>
      </c>
      <c r="K8074" t="s">
        <v>49</v>
      </c>
      <c r="L8074" t="s">
        <v>43</v>
      </c>
      <c r="M8074" t="s">
        <v>16</v>
      </c>
      <c r="N8074">
        <v>4379.6324000000004</v>
      </c>
    </row>
    <row r="8075" spans="1:14" x14ac:dyDescent="0.3">
      <c r="A8075" t="s">
        <v>1415</v>
      </c>
      <c r="B8075">
        <v>8073</v>
      </c>
      <c r="C8075">
        <v>16.2</v>
      </c>
      <c r="D8075">
        <f>SUMIF(E:E,Table1[[#This Row],[Item_Fat_Content]],N:N)</f>
        <v>11904094.532999987</v>
      </c>
      <c r="E8075" t="s">
        <v>11</v>
      </c>
      <c r="F8075">
        <v>0.103634038</v>
      </c>
      <c r="G8075" t="s">
        <v>73</v>
      </c>
      <c r="H8075">
        <v>101.399</v>
      </c>
      <c r="I8075" t="s">
        <v>13</v>
      </c>
      <c r="J8075">
        <v>1999</v>
      </c>
      <c r="K8075" t="s">
        <v>14</v>
      </c>
      <c r="L8075" t="s">
        <v>15</v>
      </c>
      <c r="M8075" t="s">
        <v>16</v>
      </c>
      <c r="N8075">
        <v>1031.99</v>
      </c>
    </row>
    <row r="8076" spans="1:14" x14ac:dyDescent="0.3">
      <c r="A8076" t="s">
        <v>659</v>
      </c>
      <c r="B8076">
        <v>8074</v>
      </c>
      <c r="C8076">
        <v>15.6</v>
      </c>
      <c r="D8076">
        <f>SUMIF(E:E,Table1[[#This Row],[Item_Fat_Content]],N:N)</f>
        <v>11904094.532999987</v>
      </c>
      <c r="E8076" t="s">
        <v>11</v>
      </c>
      <c r="F8076">
        <v>4.5055587000000001E-2</v>
      </c>
      <c r="G8076" t="s">
        <v>12</v>
      </c>
      <c r="H8076">
        <v>242.3854</v>
      </c>
      <c r="I8076" t="s">
        <v>13</v>
      </c>
      <c r="J8076">
        <v>1999</v>
      </c>
      <c r="K8076" t="s">
        <v>14</v>
      </c>
      <c r="L8076" t="s">
        <v>15</v>
      </c>
      <c r="M8076" t="s">
        <v>16</v>
      </c>
      <c r="N8076">
        <v>2416.8539999999998</v>
      </c>
    </row>
    <row r="8077" spans="1:14" x14ac:dyDescent="0.3">
      <c r="A8077" t="s">
        <v>631</v>
      </c>
      <c r="B8077">
        <v>8075</v>
      </c>
      <c r="C8077">
        <v>10.395</v>
      </c>
      <c r="D8077">
        <f>SUMIF(E:E,Table1[[#This Row],[Item_Fat_Content]],N:N)</f>
        <v>11904094.532999987</v>
      </c>
      <c r="E8077" t="s">
        <v>11</v>
      </c>
      <c r="F8077">
        <v>3.1199028E-2</v>
      </c>
      <c r="G8077" t="s">
        <v>259</v>
      </c>
      <c r="H8077">
        <v>159.46039999999999</v>
      </c>
      <c r="I8077" t="s">
        <v>31</v>
      </c>
      <c r="J8077">
        <v>1987</v>
      </c>
      <c r="K8077" t="s">
        <v>32</v>
      </c>
      <c r="L8077" t="s">
        <v>21</v>
      </c>
      <c r="M8077" t="s">
        <v>16</v>
      </c>
      <c r="N8077">
        <v>316.92079999999999</v>
      </c>
    </row>
    <row r="8078" spans="1:14" x14ac:dyDescent="0.3">
      <c r="A8078" t="s">
        <v>810</v>
      </c>
      <c r="B8078">
        <v>8076</v>
      </c>
      <c r="C8078">
        <v>14.5</v>
      </c>
      <c r="D8078">
        <f>SUMIF(E:E,Table1[[#This Row],[Item_Fat_Content]],N:N)</f>
        <v>11904094.532999987</v>
      </c>
      <c r="E8078" t="s">
        <v>11</v>
      </c>
      <c r="F8078">
        <v>6.2239081000000002E-2</v>
      </c>
      <c r="G8078" t="s">
        <v>12</v>
      </c>
      <c r="H8078">
        <v>154.2998</v>
      </c>
      <c r="I8078" t="s">
        <v>20</v>
      </c>
      <c r="J8078">
        <v>2009</v>
      </c>
      <c r="K8078" t="s">
        <v>14</v>
      </c>
      <c r="L8078" t="s">
        <v>21</v>
      </c>
      <c r="M8078" t="s">
        <v>22</v>
      </c>
      <c r="N8078">
        <v>1691.7978000000001</v>
      </c>
    </row>
    <row r="8079" spans="1:14" x14ac:dyDescent="0.3">
      <c r="A8079" t="s">
        <v>1250</v>
      </c>
      <c r="B8079">
        <v>8077</v>
      </c>
      <c r="C8079">
        <v>15.25</v>
      </c>
      <c r="D8079">
        <f>SUMIF(E:E,Table1[[#This Row],[Item_Fat_Content]],N:N)</f>
        <v>11904094.532999987</v>
      </c>
      <c r="E8079" t="s">
        <v>11</v>
      </c>
      <c r="F8079">
        <v>6.1530889999999998E-2</v>
      </c>
      <c r="G8079" t="s">
        <v>30</v>
      </c>
      <c r="H8079">
        <v>132.29679999999999</v>
      </c>
      <c r="I8079" t="s">
        <v>45</v>
      </c>
      <c r="J8079">
        <v>2007</v>
      </c>
      <c r="K8079" t="str">
        <f t="shared" ref="K8079:K8080" si="629">K8078</f>
        <v>Medium</v>
      </c>
      <c r="L8079" t="s">
        <v>43</v>
      </c>
      <c r="M8079" t="s">
        <v>16</v>
      </c>
      <c r="N8079">
        <v>1696.4584</v>
      </c>
    </row>
    <row r="8080" spans="1:14" x14ac:dyDescent="0.3">
      <c r="A8080" t="s">
        <v>579</v>
      </c>
      <c r="B8080">
        <v>8078</v>
      </c>
      <c r="C8080">
        <v>10.1</v>
      </c>
      <c r="D8080">
        <f>SUMIF(E:E,Table1[[#This Row],[Item_Fat_Content]],N:N)</f>
        <v>6457454.3820000133</v>
      </c>
      <c r="E8080" t="s">
        <v>1608</v>
      </c>
      <c r="F8080">
        <v>5.3692877999999999E-2</v>
      </c>
      <c r="G8080" t="s">
        <v>26</v>
      </c>
      <c r="H8080">
        <v>222.90880000000001</v>
      </c>
      <c r="I8080" t="s">
        <v>42</v>
      </c>
      <c r="J8080">
        <v>2002</v>
      </c>
      <c r="K8080" t="str">
        <f t="shared" si="629"/>
        <v>Medium</v>
      </c>
      <c r="L8080" t="s">
        <v>43</v>
      </c>
      <c r="M8080" t="s">
        <v>16</v>
      </c>
      <c r="N8080">
        <v>5145.3023999999996</v>
      </c>
    </row>
    <row r="8081" spans="1:14" x14ac:dyDescent="0.3">
      <c r="A8081" t="s">
        <v>1567</v>
      </c>
      <c r="B8081">
        <v>8079</v>
      </c>
      <c r="C8081">
        <v>12.1</v>
      </c>
      <c r="D8081">
        <f>SUMIF(E:E,Table1[[#This Row],[Item_Fat_Content]],N:N)</f>
        <v>11904094.532999987</v>
      </c>
      <c r="E8081" t="s">
        <v>11</v>
      </c>
      <c r="F8081">
        <v>1.545846E-2</v>
      </c>
      <c r="G8081" t="s">
        <v>30</v>
      </c>
      <c r="H8081">
        <v>166.05260000000001</v>
      </c>
      <c r="I8081" t="s">
        <v>13</v>
      </c>
      <c r="J8081">
        <v>1999</v>
      </c>
      <c r="K8081" t="s">
        <v>14</v>
      </c>
      <c r="L8081" t="s">
        <v>15</v>
      </c>
      <c r="M8081" t="s">
        <v>16</v>
      </c>
      <c r="N8081">
        <v>3617.9571999999998</v>
      </c>
    </row>
    <row r="8082" spans="1:14" x14ac:dyDescent="0.3">
      <c r="A8082" t="s">
        <v>365</v>
      </c>
      <c r="B8082">
        <v>8080</v>
      </c>
      <c r="C8082">
        <f>C8081</f>
        <v>12.1</v>
      </c>
      <c r="D8082">
        <f>SUMIF(E:E,Table1[[#This Row],[Item_Fat_Content]],N:N)</f>
        <v>6457454.3820000133</v>
      </c>
      <c r="E8082" t="s">
        <v>1608</v>
      </c>
      <c r="F8082">
        <v>6.6274639999999996E-2</v>
      </c>
      <c r="G8082" t="s">
        <v>36</v>
      </c>
      <c r="H8082">
        <v>54.195599999999999</v>
      </c>
      <c r="I8082" t="s">
        <v>38</v>
      </c>
      <c r="J8082">
        <v>1985</v>
      </c>
      <c r="K8082" t="s">
        <v>14</v>
      </c>
      <c r="L8082" t="s">
        <v>21</v>
      </c>
      <c r="M8082" t="s">
        <v>39</v>
      </c>
      <c r="N8082">
        <v>3002.7579999999998</v>
      </c>
    </row>
    <row r="8083" spans="1:14" x14ac:dyDescent="0.3">
      <c r="A8083" t="s">
        <v>1266</v>
      </c>
      <c r="B8083">
        <v>8081</v>
      </c>
      <c r="C8083">
        <v>8.3000000000000007</v>
      </c>
      <c r="D8083">
        <f>SUMIF(E:E,Table1[[#This Row],[Item_Fat_Content]],N:N)</f>
        <v>6457454.3820000133</v>
      </c>
      <c r="E8083" t="s">
        <v>1608</v>
      </c>
      <c r="F8083">
        <v>3.0274175E-2</v>
      </c>
      <c r="G8083" t="s">
        <v>34</v>
      </c>
      <c r="H8083">
        <v>98.538399999999996</v>
      </c>
      <c r="I8083" t="s">
        <v>20</v>
      </c>
      <c r="J8083">
        <v>2009</v>
      </c>
      <c r="K8083" t="s">
        <v>14</v>
      </c>
      <c r="L8083" t="s">
        <v>21</v>
      </c>
      <c r="M8083" t="s">
        <v>22</v>
      </c>
      <c r="N8083">
        <v>1872.2295999999999</v>
      </c>
    </row>
    <row r="8084" spans="1:14" x14ac:dyDescent="0.3">
      <c r="A8084" t="s">
        <v>1484</v>
      </c>
      <c r="B8084">
        <v>8082</v>
      </c>
      <c r="C8084">
        <v>7.3150000000000004</v>
      </c>
      <c r="D8084">
        <f>SUMIF(E:E,Table1[[#This Row],[Item_Fat_Content]],N:N)</f>
        <v>11904094.532999987</v>
      </c>
      <c r="E8084" t="s">
        <v>11</v>
      </c>
      <c r="F8084">
        <v>1.5332872000000001E-2</v>
      </c>
      <c r="G8084" t="s">
        <v>36</v>
      </c>
      <c r="H8084">
        <v>154.03399999999999</v>
      </c>
      <c r="I8084" t="s">
        <v>42</v>
      </c>
      <c r="J8084">
        <v>2002</v>
      </c>
      <c r="K8084" t="str">
        <f t="shared" ref="K8084:K8085" si="630">K8083</f>
        <v>Medium</v>
      </c>
      <c r="L8084" t="s">
        <v>43</v>
      </c>
      <c r="M8084" t="s">
        <v>16</v>
      </c>
      <c r="N8084">
        <v>612.53599999999994</v>
      </c>
    </row>
    <row r="8085" spans="1:14" x14ac:dyDescent="0.3">
      <c r="A8085" t="s">
        <v>114</v>
      </c>
      <c r="B8085">
        <v>8083</v>
      </c>
      <c r="C8085">
        <v>15.6</v>
      </c>
      <c r="D8085">
        <f>SUMIF(E:E,Table1[[#This Row],[Item_Fat_Content]],N:N)</f>
        <v>6457454.3820000133</v>
      </c>
      <c r="E8085" t="s">
        <v>1608</v>
      </c>
      <c r="F8085">
        <v>0.10589166999999999</v>
      </c>
      <c r="G8085" t="s">
        <v>36</v>
      </c>
      <c r="H8085">
        <v>172.6764</v>
      </c>
      <c r="I8085" t="s">
        <v>45</v>
      </c>
      <c r="J8085">
        <v>2007</v>
      </c>
      <c r="K8085" t="str">
        <f t="shared" si="630"/>
        <v>Medium</v>
      </c>
      <c r="L8085" t="s">
        <v>43</v>
      </c>
      <c r="M8085" t="s">
        <v>16</v>
      </c>
      <c r="N8085">
        <v>2920.1988000000001</v>
      </c>
    </row>
    <row r="8086" spans="1:14" x14ac:dyDescent="0.3">
      <c r="A8086" t="s">
        <v>1452</v>
      </c>
      <c r="B8086">
        <v>8084</v>
      </c>
      <c r="C8086">
        <f>C8085</f>
        <v>15.6</v>
      </c>
      <c r="D8086">
        <f>SUMIF(E:E,Table1[[#This Row],[Item_Fat_Content]],N:N)</f>
        <v>11904094.532999987</v>
      </c>
      <c r="E8086" t="s">
        <v>11</v>
      </c>
      <c r="F8086">
        <v>1.6910913999999999E-2</v>
      </c>
      <c r="G8086" t="s">
        <v>30</v>
      </c>
      <c r="H8086">
        <v>96.641000000000005</v>
      </c>
      <c r="I8086" t="s">
        <v>38</v>
      </c>
      <c r="J8086">
        <v>1985</v>
      </c>
      <c r="K8086" t="s">
        <v>14</v>
      </c>
      <c r="L8086" t="s">
        <v>21</v>
      </c>
      <c r="M8086" t="s">
        <v>39</v>
      </c>
      <c r="N8086">
        <v>1544.6559999999999</v>
      </c>
    </row>
    <row r="8087" spans="1:14" x14ac:dyDescent="0.3">
      <c r="A8087" t="s">
        <v>741</v>
      </c>
      <c r="B8087">
        <v>8085</v>
      </c>
      <c r="C8087">
        <v>16.2</v>
      </c>
      <c r="D8087">
        <f>SUMIF(E:E,Table1[[#This Row],[Item_Fat_Content]],N:N)</f>
        <v>229576.49539999999</v>
      </c>
      <c r="E8087" t="s">
        <v>18</v>
      </c>
      <c r="F8087">
        <v>0.12862194099999999</v>
      </c>
      <c r="G8087" t="s">
        <v>41</v>
      </c>
      <c r="H8087">
        <v>175.53700000000001</v>
      </c>
      <c r="I8087" t="s">
        <v>13</v>
      </c>
      <c r="J8087">
        <v>1999</v>
      </c>
      <c r="K8087" t="s">
        <v>14</v>
      </c>
      <c r="L8087" t="s">
        <v>15</v>
      </c>
      <c r="M8087" t="s">
        <v>16</v>
      </c>
      <c r="N8087">
        <v>3528.74</v>
      </c>
    </row>
    <row r="8088" spans="1:14" x14ac:dyDescent="0.3">
      <c r="A8088" t="s">
        <v>1331</v>
      </c>
      <c r="B8088">
        <v>8086</v>
      </c>
      <c r="C8088">
        <f>C8087</f>
        <v>16.2</v>
      </c>
      <c r="D8088">
        <f>SUMIF(E:E,Table1[[#This Row],[Item_Fat_Content]],N:N)</f>
        <v>11904094.532999987</v>
      </c>
      <c r="E8088" t="s">
        <v>11</v>
      </c>
      <c r="F8088">
        <v>1.4153743E-2</v>
      </c>
      <c r="G8088" t="s">
        <v>30</v>
      </c>
      <c r="H8088">
        <v>145.64179999999999</v>
      </c>
      <c r="I8088" t="s">
        <v>38</v>
      </c>
      <c r="J8088">
        <v>1985</v>
      </c>
      <c r="K8088" t="s">
        <v>14</v>
      </c>
      <c r="L8088" t="s">
        <v>21</v>
      </c>
      <c r="M8088" t="s">
        <v>39</v>
      </c>
      <c r="N8088">
        <v>3825.6867999999999</v>
      </c>
    </row>
    <row r="8089" spans="1:14" x14ac:dyDescent="0.3">
      <c r="A8089" t="s">
        <v>832</v>
      </c>
      <c r="B8089">
        <v>8087</v>
      </c>
      <c r="C8089">
        <v>17.5</v>
      </c>
      <c r="D8089">
        <f>SUMIF(E:E,Table1[[#This Row],[Item_Fat_Content]],N:N)</f>
        <v>11904094.532999987</v>
      </c>
      <c r="E8089" t="s">
        <v>11</v>
      </c>
      <c r="F8089">
        <v>1.3637046E-2</v>
      </c>
      <c r="G8089" t="s">
        <v>41</v>
      </c>
      <c r="H8089">
        <v>258.53039999999999</v>
      </c>
      <c r="I8089" t="s">
        <v>48</v>
      </c>
      <c r="J8089">
        <v>1997</v>
      </c>
      <c r="K8089" t="s">
        <v>49</v>
      </c>
      <c r="L8089" t="s">
        <v>15</v>
      </c>
      <c r="M8089" t="s">
        <v>16</v>
      </c>
      <c r="N8089">
        <v>6199.9296000000004</v>
      </c>
    </row>
    <row r="8090" spans="1:14" x14ac:dyDescent="0.3">
      <c r="A8090" t="s">
        <v>897</v>
      </c>
      <c r="B8090">
        <v>8088</v>
      </c>
      <c r="C8090">
        <v>18.25</v>
      </c>
      <c r="D8090">
        <f>SUMIF(E:E,Table1[[#This Row],[Item_Fat_Content]],N:N)</f>
        <v>6457454.3820000133</v>
      </c>
      <c r="E8090" t="s">
        <v>1608</v>
      </c>
      <c r="F8090">
        <v>0.17152392799999999</v>
      </c>
      <c r="G8090" t="s">
        <v>12</v>
      </c>
      <c r="H8090">
        <v>155.863</v>
      </c>
      <c r="I8090" t="s">
        <v>20</v>
      </c>
      <c r="J8090">
        <v>2009</v>
      </c>
      <c r="K8090" t="s">
        <v>14</v>
      </c>
      <c r="L8090" t="s">
        <v>21</v>
      </c>
      <c r="M8090" t="s">
        <v>22</v>
      </c>
      <c r="N8090">
        <v>2346.9450000000002</v>
      </c>
    </row>
    <row r="8091" spans="1:14" x14ac:dyDescent="0.3">
      <c r="A8091" t="s">
        <v>1265</v>
      </c>
      <c r="B8091">
        <v>8089</v>
      </c>
      <c r="C8091">
        <f t="shared" ref="C8091:C8092" si="631">C8090</f>
        <v>18.25</v>
      </c>
      <c r="D8091">
        <f>SUMIF(E:E,Table1[[#This Row],[Item_Fat_Content]],N:N)</f>
        <v>11904094.532999987</v>
      </c>
      <c r="E8091" t="s">
        <v>11</v>
      </c>
      <c r="F8091">
        <v>9.9503430000000004E-3</v>
      </c>
      <c r="G8091" t="s">
        <v>24</v>
      </c>
      <c r="H8091">
        <v>185.5608</v>
      </c>
      <c r="I8091" t="s">
        <v>38</v>
      </c>
      <c r="J8091">
        <v>1985</v>
      </c>
      <c r="K8091" t="s">
        <v>14</v>
      </c>
      <c r="L8091" t="s">
        <v>21</v>
      </c>
      <c r="M8091" t="s">
        <v>39</v>
      </c>
      <c r="N8091">
        <v>3307.6943999999999</v>
      </c>
    </row>
    <row r="8092" spans="1:14" x14ac:dyDescent="0.3">
      <c r="A8092" t="s">
        <v>1544</v>
      </c>
      <c r="B8092">
        <v>8090</v>
      </c>
      <c r="C8092">
        <f t="shared" si="631"/>
        <v>18.25</v>
      </c>
      <c r="D8092">
        <f>SUMIF(E:E,Table1[[#This Row],[Item_Fat_Content]],N:N)</f>
        <v>11904094.532999987</v>
      </c>
      <c r="E8092" t="s">
        <v>11</v>
      </c>
      <c r="F8092">
        <v>3.7160705000000002E-2</v>
      </c>
      <c r="G8092" t="s">
        <v>58</v>
      </c>
      <c r="H8092">
        <v>54.229799999999997</v>
      </c>
      <c r="I8092" t="s">
        <v>65</v>
      </c>
      <c r="J8092">
        <v>1985</v>
      </c>
      <c r="K8092" t="s">
        <v>49</v>
      </c>
      <c r="L8092" t="s">
        <v>15</v>
      </c>
      <c r="M8092" t="s">
        <v>28</v>
      </c>
      <c r="N8092">
        <v>161.7894</v>
      </c>
    </row>
    <row r="8093" spans="1:14" x14ac:dyDescent="0.3">
      <c r="A8093" t="s">
        <v>834</v>
      </c>
      <c r="B8093">
        <v>8091</v>
      </c>
      <c r="C8093">
        <v>12.1</v>
      </c>
      <c r="D8093">
        <f>SUMIF(E:E,Table1[[#This Row],[Item_Fat_Content]],N:N)</f>
        <v>11904094.532999987</v>
      </c>
      <c r="E8093" t="s">
        <v>11</v>
      </c>
      <c r="F8093">
        <v>0.148986013</v>
      </c>
      <c r="G8093" t="s">
        <v>26</v>
      </c>
      <c r="H8093">
        <v>106.52800000000001</v>
      </c>
      <c r="I8093" t="s">
        <v>20</v>
      </c>
      <c r="J8093">
        <v>2009</v>
      </c>
      <c r="K8093" t="s">
        <v>14</v>
      </c>
      <c r="L8093" t="s">
        <v>21</v>
      </c>
      <c r="M8093" t="s">
        <v>22</v>
      </c>
      <c r="N8093">
        <v>1171.808</v>
      </c>
    </row>
    <row r="8094" spans="1:14" x14ac:dyDescent="0.3">
      <c r="A8094" t="s">
        <v>969</v>
      </c>
      <c r="B8094">
        <v>8092</v>
      </c>
      <c r="C8094">
        <v>16.25</v>
      </c>
      <c r="D8094">
        <f>SUMIF(E:E,Table1[[#This Row],[Item_Fat_Content]],N:N)</f>
        <v>11904094.532999987</v>
      </c>
      <c r="E8094" t="s">
        <v>11</v>
      </c>
      <c r="F8094">
        <v>7.8103689000000004E-2</v>
      </c>
      <c r="G8094" t="s">
        <v>73</v>
      </c>
      <c r="H8094">
        <v>91.180400000000006</v>
      </c>
      <c r="I8094" t="s">
        <v>31</v>
      </c>
      <c r="J8094">
        <v>1987</v>
      </c>
      <c r="K8094" t="s">
        <v>32</v>
      </c>
      <c r="L8094" t="s">
        <v>21</v>
      </c>
      <c r="M8094" t="s">
        <v>16</v>
      </c>
      <c r="N8094">
        <v>1929.4884</v>
      </c>
    </row>
    <row r="8095" spans="1:14" x14ac:dyDescent="0.3">
      <c r="A8095" t="s">
        <v>1081</v>
      </c>
      <c r="B8095">
        <v>8093</v>
      </c>
      <c r="C8095">
        <v>7.7850000000000001</v>
      </c>
      <c r="D8095">
        <f>SUMIF(E:E,Table1[[#This Row],[Item_Fat_Content]],N:N)</f>
        <v>11904094.532999987</v>
      </c>
      <c r="E8095" t="s">
        <v>11</v>
      </c>
      <c r="F8095">
        <v>0.140121306</v>
      </c>
      <c r="G8095" t="s">
        <v>12</v>
      </c>
      <c r="H8095">
        <v>102.53060000000001</v>
      </c>
      <c r="I8095" t="s">
        <v>20</v>
      </c>
      <c r="J8095">
        <v>2009</v>
      </c>
      <c r="K8095" t="s">
        <v>14</v>
      </c>
      <c r="L8095" t="s">
        <v>21</v>
      </c>
      <c r="M8095" t="s">
        <v>22</v>
      </c>
      <c r="N8095">
        <v>1358.8978</v>
      </c>
    </row>
    <row r="8096" spans="1:14" x14ac:dyDescent="0.3">
      <c r="A8096" t="s">
        <v>1188</v>
      </c>
      <c r="B8096">
        <v>8094</v>
      </c>
      <c r="C8096">
        <v>10.1</v>
      </c>
      <c r="D8096">
        <f>SUMIF(E:E,Table1[[#This Row],[Item_Fat_Content]],N:N)</f>
        <v>11904094.532999987</v>
      </c>
      <c r="E8096" t="s">
        <v>11</v>
      </c>
      <c r="F8096">
        <v>4.0446145000000003E-2</v>
      </c>
      <c r="G8096" t="s">
        <v>73</v>
      </c>
      <c r="H8096">
        <v>118.11499999999999</v>
      </c>
      <c r="I8096" t="s">
        <v>27</v>
      </c>
      <c r="J8096">
        <v>1998</v>
      </c>
      <c r="K8096" t="str">
        <f t="shared" ref="K8096:K8097" si="632">K8095</f>
        <v>Medium</v>
      </c>
      <c r="L8096" t="s">
        <v>21</v>
      </c>
      <c r="M8096" t="s">
        <v>28</v>
      </c>
      <c r="N8096">
        <v>116.515</v>
      </c>
    </row>
    <row r="8097" spans="1:14" x14ac:dyDescent="0.3">
      <c r="A8097" t="s">
        <v>790</v>
      </c>
      <c r="B8097">
        <v>8095</v>
      </c>
      <c r="C8097">
        <v>12.35</v>
      </c>
      <c r="D8097">
        <f>SUMIF(E:E,Table1[[#This Row],[Item_Fat_Content]],N:N)</f>
        <v>11904094.532999987</v>
      </c>
      <c r="E8097" t="s">
        <v>11</v>
      </c>
      <c r="F8097">
        <v>9.3824275999999998E-2</v>
      </c>
      <c r="G8097" t="s">
        <v>36</v>
      </c>
      <c r="H8097">
        <v>119.91240000000001</v>
      </c>
      <c r="I8097" t="s">
        <v>45</v>
      </c>
      <c r="J8097">
        <v>2007</v>
      </c>
      <c r="K8097" t="str">
        <f t="shared" si="632"/>
        <v>Medium</v>
      </c>
      <c r="L8097" t="s">
        <v>43</v>
      </c>
      <c r="M8097" t="s">
        <v>16</v>
      </c>
      <c r="N8097">
        <v>2014.7108000000001</v>
      </c>
    </row>
    <row r="8098" spans="1:14" x14ac:dyDescent="0.3">
      <c r="A8098" t="s">
        <v>728</v>
      </c>
      <c r="B8098">
        <v>8096</v>
      </c>
      <c r="C8098">
        <v>15.7</v>
      </c>
      <c r="D8098">
        <f>SUMIF(E:E,Table1[[#This Row],[Item_Fat_Content]],N:N)</f>
        <v>6457454.3820000133</v>
      </c>
      <c r="E8098" t="s">
        <v>1608</v>
      </c>
      <c r="F8098">
        <v>1.8926773000000001E-2</v>
      </c>
      <c r="G8098" t="s">
        <v>26</v>
      </c>
      <c r="H8098">
        <v>60.253599999999999</v>
      </c>
      <c r="I8098" t="s">
        <v>60</v>
      </c>
      <c r="J8098">
        <v>2004</v>
      </c>
      <c r="K8098" t="s">
        <v>49</v>
      </c>
      <c r="L8098" t="s">
        <v>43</v>
      </c>
      <c r="M8098" t="s">
        <v>16</v>
      </c>
      <c r="N8098">
        <v>1163.8184000000001</v>
      </c>
    </row>
    <row r="8099" spans="1:14" x14ac:dyDescent="0.3">
      <c r="A8099" t="s">
        <v>1466</v>
      </c>
      <c r="B8099">
        <v>8097</v>
      </c>
      <c r="C8099">
        <v>20.350000000000001</v>
      </c>
      <c r="D8099">
        <f>SUMIF(E:E,Table1[[#This Row],[Item_Fat_Content]],N:N)</f>
        <v>11904094.532999987</v>
      </c>
      <c r="E8099" t="s">
        <v>11</v>
      </c>
      <c r="F8099">
        <v>2.1322438999999999E-2</v>
      </c>
      <c r="G8099" t="s">
        <v>30</v>
      </c>
      <c r="H8099">
        <v>79.132800000000003</v>
      </c>
      <c r="I8099" t="s">
        <v>60</v>
      </c>
      <c r="J8099">
        <v>2004</v>
      </c>
      <c r="K8099" t="s">
        <v>49</v>
      </c>
      <c r="L8099" t="s">
        <v>43</v>
      </c>
      <c r="M8099" t="s">
        <v>16</v>
      </c>
      <c r="N8099">
        <v>1235.7248</v>
      </c>
    </row>
    <row r="8100" spans="1:14" x14ac:dyDescent="0.3">
      <c r="A8100" t="s">
        <v>1184</v>
      </c>
      <c r="B8100">
        <v>8098</v>
      </c>
      <c r="C8100">
        <f t="shared" ref="C8100:C8101" si="633">C8099</f>
        <v>20.350000000000001</v>
      </c>
      <c r="D8100">
        <f>SUMIF(E:E,Table1[[#This Row],[Item_Fat_Content]],N:N)</f>
        <v>6457454.3820000133</v>
      </c>
      <c r="E8100" t="s">
        <v>1608</v>
      </c>
      <c r="F8100">
        <v>5.3361619999999998E-2</v>
      </c>
      <c r="G8100" t="s">
        <v>73</v>
      </c>
      <c r="H8100">
        <v>200.17420000000001</v>
      </c>
      <c r="I8100" t="s">
        <v>38</v>
      </c>
      <c r="J8100">
        <v>1985</v>
      </c>
      <c r="K8100" t="s">
        <v>14</v>
      </c>
      <c r="L8100" t="s">
        <v>21</v>
      </c>
      <c r="M8100" t="s">
        <v>39</v>
      </c>
      <c r="N8100">
        <v>6171.3001999999997</v>
      </c>
    </row>
    <row r="8101" spans="1:14" x14ac:dyDescent="0.3">
      <c r="A8101" t="s">
        <v>330</v>
      </c>
      <c r="B8101">
        <v>8099</v>
      </c>
      <c r="C8101">
        <f t="shared" si="633"/>
        <v>20.350000000000001</v>
      </c>
      <c r="D8101">
        <f>SUMIF(E:E,Table1[[#This Row],[Item_Fat_Content]],N:N)</f>
        <v>11904094.532999987</v>
      </c>
      <c r="E8101" t="s">
        <v>11</v>
      </c>
      <c r="F8101">
        <v>0.13877710800000001</v>
      </c>
      <c r="G8101" t="s">
        <v>41</v>
      </c>
      <c r="H8101">
        <v>147.53919999999999</v>
      </c>
      <c r="I8101" t="s">
        <v>38</v>
      </c>
      <c r="J8101">
        <v>1985</v>
      </c>
      <c r="K8101" t="s">
        <v>14</v>
      </c>
      <c r="L8101" t="s">
        <v>21</v>
      </c>
      <c r="M8101" t="s">
        <v>39</v>
      </c>
      <c r="N8101">
        <v>5219.8720000000003</v>
      </c>
    </row>
    <row r="8102" spans="1:14" x14ac:dyDescent="0.3">
      <c r="A8102" t="s">
        <v>370</v>
      </c>
      <c r="B8102">
        <v>8100</v>
      </c>
      <c r="C8102">
        <v>12.1</v>
      </c>
      <c r="D8102">
        <f>SUMIF(E:E,Table1[[#This Row],[Item_Fat_Content]],N:N)</f>
        <v>11904094.532999987</v>
      </c>
      <c r="E8102" t="s">
        <v>11</v>
      </c>
      <c r="F8102">
        <v>1.6823566000000002E-2</v>
      </c>
      <c r="G8102" t="s">
        <v>58</v>
      </c>
      <c r="H8102">
        <v>178.566</v>
      </c>
      <c r="I8102" t="s">
        <v>60</v>
      </c>
      <c r="J8102">
        <v>2004</v>
      </c>
      <c r="K8102" t="s">
        <v>49</v>
      </c>
      <c r="L8102" t="s">
        <v>43</v>
      </c>
      <c r="M8102" t="s">
        <v>16</v>
      </c>
      <c r="N8102">
        <v>3775.0859999999998</v>
      </c>
    </row>
    <row r="8103" spans="1:14" x14ac:dyDescent="0.3">
      <c r="A8103" t="s">
        <v>1455</v>
      </c>
      <c r="B8103">
        <v>8101</v>
      </c>
      <c r="C8103">
        <v>20.350000000000001</v>
      </c>
      <c r="D8103">
        <f>SUMIF(E:E,Table1[[#This Row],[Item_Fat_Content]],N:N)</f>
        <v>11904094.532999987</v>
      </c>
      <c r="E8103" t="s">
        <v>11</v>
      </c>
      <c r="F8103">
        <v>8.3799283000000002E-2</v>
      </c>
      <c r="G8103" t="s">
        <v>24</v>
      </c>
      <c r="H8103">
        <v>184.1292</v>
      </c>
      <c r="I8103" t="s">
        <v>48</v>
      </c>
      <c r="J8103">
        <v>1997</v>
      </c>
      <c r="K8103" t="s">
        <v>49</v>
      </c>
      <c r="L8103" t="s">
        <v>15</v>
      </c>
      <c r="M8103" t="s">
        <v>16</v>
      </c>
      <c r="N8103">
        <v>2189.1504</v>
      </c>
    </row>
    <row r="8104" spans="1:14" x14ac:dyDescent="0.3">
      <c r="A8104" t="s">
        <v>805</v>
      </c>
      <c r="B8104">
        <v>8102</v>
      </c>
      <c r="C8104">
        <v>18.100000000000001</v>
      </c>
      <c r="D8104">
        <f>SUMIF(E:E,Table1[[#This Row],[Item_Fat_Content]],N:N)</f>
        <v>11904094.532999987</v>
      </c>
      <c r="E8104" t="s">
        <v>11</v>
      </c>
      <c r="F8104">
        <v>4.8940428000000001E-2</v>
      </c>
      <c r="G8104" t="s">
        <v>30</v>
      </c>
      <c r="H8104">
        <v>127.53360000000001</v>
      </c>
      <c r="I8104" t="s">
        <v>48</v>
      </c>
      <c r="J8104">
        <v>1997</v>
      </c>
      <c r="K8104" t="s">
        <v>49</v>
      </c>
      <c r="L8104" t="s">
        <v>15</v>
      </c>
      <c r="M8104" t="s">
        <v>16</v>
      </c>
      <c r="N8104">
        <v>1789.6704</v>
      </c>
    </row>
    <row r="8105" spans="1:14" x14ac:dyDescent="0.3">
      <c r="A8105" t="s">
        <v>1547</v>
      </c>
      <c r="B8105">
        <v>8103</v>
      </c>
      <c r="C8105">
        <v>12.6</v>
      </c>
      <c r="D8105">
        <f>SUMIF(E:E,Table1[[#This Row],[Item_Fat_Content]],N:N)</f>
        <v>11904094.532999987</v>
      </c>
      <c r="E8105" t="s">
        <v>11</v>
      </c>
      <c r="F8105">
        <v>2.4293289999999999E-2</v>
      </c>
      <c r="G8105" t="s">
        <v>12</v>
      </c>
      <c r="H8105">
        <v>33.487400000000001</v>
      </c>
      <c r="I8105" t="s">
        <v>20</v>
      </c>
      <c r="J8105">
        <v>2009</v>
      </c>
      <c r="K8105" t="s">
        <v>14</v>
      </c>
      <c r="L8105" t="s">
        <v>21</v>
      </c>
      <c r="M8105" t="s">
        <v>22</v>
      </c>
      <c r="N8105">
        <v>105.8622</v>
      </c>
    </row>
    <row r="8106" spans="1:14" x14ac:dyDescent="0.3">
      <c r="A8106" t="s">
        <v>252</v>
      </c>
      <c r="B8106">
        <v>8104</v>
      </c>
      <c r="C8106">
        <v>7.5</v>
      </c>
      <c r="D8106">
        <f>SUMIF(E:E,Table1[[#This Row],[Item_Fat_Content]],N:N)</f>
        <v>11904094.532999987</v>
      </c>
      <c r="E8106" t="s">
        <v>11</v>
      </c>
      <c r="F8106">
        <v>5.0829881E-2</v>
      </c>
      <c r="G8106" t="s">
        <v>73</v>
      </c>
      <c r="H8106">
        <v>122.7072</v>
      </c>
      <c r="I8106" t="s">
        <v>13</v>
      </c>
      <c r="J8106">
        <v>1999</v>
      </c>
      <c r="K8106" t="s">
        <v>14</v>
      </c>
      <c r="L8106" t="s">
        <v>15</v>
      </c>
      <c r="M8106" t="s">
        <v>16</v>
      </c>
      <c r="N8106">
        <v>1470.0863999999999</v>
      </c>
    </row>
    <row r="8107" spans="1:14" x14ac:dyDescent="0.3">
      <c r="A8107" t="s">
        <v>443</v>
      </c>
      <c r="B8107">
        <v>8105</v>
      </c>
      <c r="C8107">
        <v>20.5</v>
      </c>
      <c r="D8107">
        <f>SUMIF(E:E,Table1[[#This Row],[Item_Fat_Content]],N:N)</f>
        <v>6457454.3820000133</v>
      </c>
      <c r="E8107" t="s">
        <v>1608</v>
      </c>
      <c r="F8107">
        <v>0</v>
      </c>
      <c r="G8107" t="s">
        <v>41</v>
      </c>
      <c r="H8107">
        <v>83.259200000000007</v>
      </c>
      <c r="I8107" t="s">
        <v>45</v>
      </c>
      <c r="J8107">
        <v>2007</v>
      </c>
      <c r="K8107" t="str">
        <f t="shared" ref="K8107:K8110" si="634">K8106</f>
        <v>Medium</v>
      </c>
      <c r="L8107" t="s">
        <v>43</v>
      </c>
      <c r="M8107" t="s">
        <v>16</v>
      </c>
      <c r="N8107">
        <v>1155.8288</v>
      </c>
    </row>
    <row r="8108" spans="1:14" x14ac:dyDescent="0.3">
      <c r="A8108" t="s">
        <v>145</v>
      </c>
      <c r="B8108">
        <v>8106</v>
      </c>
      <c r="C8108">
        <v>16.75</v>
      </c>
      <c r="D8108">
        <f>SUMIF(E:E,Table1[[#This Row],[Item_Fat_Content]],N:N)</f>
        <v>6457454.3820000133</v>
      </c>
      <c r="E8108" t="s">
        <v>1608</v>
      </c>
      <c r="F8108">
        <v>2.4994069000000001E-2</v>
      </c>
      <c r="G8108" t="s">
        <v>19</v>
      </c>
      <c r="H8108">
        <v>37.482199999999999</v>
      </c>
      <c r="I8108" t="s">
        <v>45</v>
      </c>
      <c r="J8108">
        <v>2007</v>
      </c>
      <c r="K8108" t="str">
        <f t="shared" si="634"/>
        <v>Medium</v>
      </c>
      <c r="L8108" t="s">
        <v>43</v>
      </c>
      <c r="M8108" t="s">
        <v>16</v>
      </c>
      <c r="N8108">
        <v>549.95079999999996</v>
      </c>
    </row>
    <row r="8109" spans="1:14" x14ac:dyDescent="0.3">
      <c r="A8109" t="s">
        <v>747</v>
      </c>
      <c r="B8109">
        <v>8107</v>
      </c>
      <c r="C8109">
        <v>17.850000000000001</v>
      </c>
      <c r="D8109">
        <f>SUMIF(E:E,Table1[[#This Row],[Item_Fat_Content]],N:N)</f>
        <v>11904094.532999987</v>
      </c>
      <c r="E8109" t="s">
        <v>11</v>
      </c>
      <c r="F8109">
        <v>0.110152524</v>
      </c>
      <c r="G8109" t="s">
        <v>41</v>
      </c>
      <c r="H8109">
        <v>150.20500000000001</v>
      </c>
      <c r="I8109" t="s">
        <v>27</v>
      </c>
      <c r="J8109">
        <v>1998</v>
      </c>
      <c r="K8109" t="str">
        <f t="shared" si="634"/>
        <v>Medium</v>
      </c>
      <c r="L8109" t="s">
        <v>21</v>
      </c>
      <c r="M8109" t="s">
        <v>28</v>
      </c>
      <c r="N8109">
        <v>149.80500000000001</v>
      </c>
    </row>
    <row r="8110" spans="1:14" x14ac:dyDescent="0.3">
      <c r="A8110" t="s">
        <v>1449</v>
      </c>
      <c r="B8110">
        <v>8108</v>
      </c>
      <c r="C8110">
        <v>13.5</v>
      </c>
      <c r="D8110">
        <f>SUMIF(E:E,Table1[[#This Row],[Item_Fat_Content]],N:N)</f>
        <v>11904094.532999987</v>
      </c>
      <c r="E8110" t="s">
        <v>11</v>
      </c>
      <c r="F8110">
        <v>6.0603013999999997E-2</v>
      </c>
      <c r="G8110" t="s">
        <v>34</v>
      </c>
      <c r="H8110">
        <v>85.554000000000002</v>
      </c>
      <c r="I8110" t="s">
        <v>42</v>
      </c>
      <c r="J8110">
        <v>2002</v>
      </c>
      <c r="K8110" t="str">
        <f t="shared" si="634"/>
        <v>Medium</v>
      </c>
      <c r="L8110" t="s">
        <v>43</v>
      </c>
      <c r="M8110" t="s">
        <v>16</v>
      </c>
      <c r="N8110">
        <v>1731.08</v>
      </c>
    </row>
    <row r="8111" spans="1:14" x14ac:dyDescent="0.3">
      <c r="A8111" t="s">
        <v>307</v>
      </c>
      <c r="B8111">
        <v>8109</v>
      </c>
      <c r="C8111">
        <v>12.85</v>
      </c>
      <c r="D8111">
        <f>SUMIF(E:E,Table1[[#This Row],[Item_Fat_Content]],N:N)</f>
        <v>11904094.532999987</v>
      </c>
      <c r="E8111" t="s">
        <v>11</v>
      </c>
      <c r="F8111">
        <v>3.3192524000000001E-2</v>
      </c>
      <c r="G8111" t="s">
        <v>26</v>
      </c>
      <c r="H8111">
        <v>199.07679999999999</v>
      </c>
      <c r="I8111" t="s">
        <v>31</v>
      </c>
      <c r="J8111">
        <v>1987</v>
      </c>
      <c r="K8111" t="s">
        <v>32</v>
      </c>
      <c r="L8111" t="s">
        <v>21</v>
      </c>
      <c r="M8111" t="s">
        <v>16</v>
      </c>
      <c r="N8111">
        <v>3153.2287999999999</v>
      </c>
    </row>
    <row r="8112" spans="1:14" x14ac:dyDescent="0.3">
      <c r="A8112" t="s">
        <v>643</v>
      </c>
      <c r="B8112">
        <v>8110</v>
      </c>
      <c r="C8112">
        <v>12.35</v>
      </c>
      <c r="D8112">
        <f>SUMIF(E:E,Table1[[#This Row],[Item_Fat_Content]],N:N)</f>
        <v>6457454.3820000133</v>
      </c>
      <c r="E8112" t="s">
        <v>1608</v>
      </c>
      <c r="F8112">
        <v>0.121174241</v>
      </c>
      <c r="G8112" t="s">
        <v>12</v>
      </c>
      <c r="H8112">
        <v>47.869199999999999</v>
      </c>
      <c r="I8112" t="s">
        <v>27</v>
      </c>
      <c r="J8112">
        <v>1998</v>
      </c>
      <c r="K8112" t="str">
        <f t="shared" ref="K8112:K8113" si="635">K8111</f>
        <v>High</v>
      </c>
      <c r="L8112" t="s">
        <v>21</v>
      </c>
      <c r="M8112" t="s">
        <v>28</v>
      </c>
      <c r="N8112">
        <v>49.269199999999998</v>
      </c>
    </row>
    <row r="8113" spans="1:14" x14ac:dyDescent="0.3">
      <c r="A8113" t="s">
        <v>568</v>
      </c>
      <c r="B8113">
        <v>8111</v>
      </c>
      <c r="C8113">
        <v>10.1</v>
      </c>
      <c r="D8113">
        <f>SUMIF(E:E,Table1[[#This Row],[Item_Fat_Content]],N:N)</f>
        <v>11904094.532999987</v>
      </c>
      <c r="E8113" t="s">
        <v>11</v>
      </c>
      <c r="F8113">
        <v>4.6848053000000001E-2</v>
      </c>
      <c r="G8113" t="s">
        <v>58</v>
      </c>
      <c r="H8113">
        <v>60.687800000000003</v>
      </c>
      <c r="I8113" t="s">
        <v>45</v>
      </c>
      <c r="J8113">
        <v>2007</v>
      </c>
      <c r="K8113" t="str">
        <f t="shared" si="635"/>
        <v>High</v>
      </c>
      <c r="L8113" t="s">
        <v>43</v>
      </c>
      <c r="M8113" t="s">
        <v>16</v>
      </c>
      <c r="N8113">
        <v>363.52679999999998</v>
      </c>
    </row>
    <row r="8114" spans="1:14" x14ac:dyDescent="0.3">
      <c r="A8114" t="s">
        <v>1419</v>
      </c>
      <c r="B8114">
        <v>8112</v>
      </c>
      <c r="C8114">
        <v>11</v>
      </c>
      <c r="D8114">
        <f>SUMIF(E:E,Table1[[#This Row],[Item_Fat_Content]],N:N)</f>
        <v>11904094.532999987</v>
      </c>
      <c r="E8114" t="s">
        <v>11</v>
      </c>
      <c r="F8114">
        <v>5.4893310000000001E-2</v>
      </c>
      <c r="G8114" t="s">
        <v>56</v>
      </c>
      <c r="H8114">
        <v>101.9358</v>
      </c>
      <c r="I8114" t="s">
        <v>31</v>
      </c>
      <c r="J8114">
        <v>1987</v>
      </c>
      <c r="K8114" t="s">
        <v>32</v>
      </c>
      <c r="L8114" t="s">
        <v>21</v>
      </c>
      <c r="M8114" t="s">
        <v>16</v>
      </c>
      <c r="N8114">
        <v>1105.8938000000001</v>
      </c>
    </row>
    <row r="8115" spans="1:14" x14ac:dyDescent="0.3">
      <c r="A8115" t="s">
        <v>474</v>
      </c>
      <c r="B8115">
        <v>8113</v>
      </c>
      <c r="C8115">
        <v>14.15</v>
      </c>
      <c r="D8115">
        <f>SUMIF(E:E,Table1[[#This Row],[Item_Fat_Content]],N:N)</f>
        <v>11904094.532999987</v>
      </c>
      <c r="E8115" t="s">
        <v>11</v>
      </c>
      <c r="F8115">
        <v>3.4868095000000002E-2</v>
      </c>
      <c r="G8115" t="s">
        <v>36</v>
      </c>
      <c r="H8115">
        <v>243.78280000000001</v>
      </c>
      <c r="I8115" t="s">
        <v>60</v>
      </c>
      <c r="J8115">
        <v>2004</v>
      </c>
      <c r="K8115" t="s">
        <v>49</v>
      </c>
      <c r="L8115" t="s">
        <v>43</v>
      </c>
      <c r="M8115" t="s">
        <v>16</v>
      </c>
      <c r="N8115">
        <v>6579.4355999999998</v>
      </c>
    </row>
    <row r="8116" spans="1:14" x14ac:dyDescent="0.3">
      <c r="A8116" t="s">
        <v>750</v>
      </c>
      <c r="B8116">
        <v>8114</v>
      </c>
      <c r="C8116">
        <v>20.6</v>
      </c>
      <c r="D8116">
        <f>SUMIF(E:E,Table1[[#This Row],[Item_Fat_Content]],N:N)</f>
        <v>11904094.532999987</v>
      </c>
      <c r="E8116" t="s">
        <v>11</v>
      </c>
      <c r="F8116">
        <v>7.0933893999999997E-2</v>
      </c>
      <c r="G8116" t="s">
        <v>30</v>
      </c>
      <c r="H8116">
        <v>74.869600000000005</v>
      </c>
      <c r="I8116" t="s">
        <v>31</v>
      </c>
      <c r="J8116">
        <v>1987</v>
      </c>
      <c r="K8116" t="s">
        <v>32</v>
      </c>
      <c r="L8116" t="s">
        <v>21</v>
      </c>
      <c r="M8116" t="s">
        <v>16</v>
      </c>
      <c r="N8116">
        <v>223.7088</v>
      </c>
    </row>
    <row r="8117" spans="1:14" x14ac:dyDescent="0.3">
      <c r="A8117" t="s">
        <v>426</v>
      </c>
      <c r="B8117">
        <v>8115</v>
      </c>
      <c r="C8117">
        <v>5.7649999999999997</v>
      </c>
      <c r="D8117">
        <f>SUMIF(E:E,Table1[[#This Row],[Item_Fat_Content]],N:N)</f>
        <v>11904094.532999987</v>
      </c>
      <c r="E8117" t="s">
        <v>11</v>
      </c>
      <c r="F8117">
        <v>8.2139799999999999E-2</v>
      </c>
      <c r="G8117" t="s">
        <v>34</v>
      </c>
      <c r="H8117">
        <v>37.2164</v>
      </c>
      <c r="I8117" t="s">
        <v>13</v>
      </c>
      <c r="J8117">
        <v>1999</v>
      </c>
      <c r="K8117" t="s">
        <v>14</v>
      </c>
      <c r="L8117" t="s">
        <v>15</v>
      </c>
      <c r="M8117" t="s">
        <v>16</v>
      </c>
      <c r="N8117">
        <v>579.24599999999998</v>
      </c>
    </row>
    <row r="8118" spans="1:14" x14ac:dyDescent="0.3">
      <c r="A8118" t="s">
        <v>1527</v>
      </c>
      <c r="B8118">
        <v>8116</v>
      </c>
      <c r="C8118">
        <v>8.01</v>
      </c>
      <c r="D8118">
        <f>SUMIF(E:E,Table1[[#This Row],[Item_Fat_Content]],N:N)</f>
        <v>11904094.532999987</v>
      </c>
      <c r="E8118" t="s">
        <v>11</v>
      </c>
      <c r="F8118">
        <v>0.117580062</v>
      </c>
      <c r="G8118" t="s">
        <v>58</v>
      </c>
      <c r="H8118">
        <v>36.653199999999998</v>
      </c>
      <c r="I8118" t="s">
        <v>27</v>
      </c>
      <c r="J8118">
        <v>1998</v>
      </c>
      <c r="K8118" t="str">
        <f t="shared" ref="K8118:K8120" si="636">K8117</f>
        <v>Medium</v>
      </c>
      <c r="L8118" t="s">
        <v>21</v>
      </c>
      <c r="M8118" t="s">
        <v>28</v>
      </c>
      <c r="N8118">
        <v>71.906400000000005</v>
      </c>
    </row>
    <row r="8119" spans="1:14" x14ac:dyDescent="0.3">
      <c r="A8119" t="s">
        <v>540</v>
      </c>
      <c r="B8119">
        <v>8117</v>
      </c>
      <c r="C8119">
        <v>10.8</v>
      </c>
      <c r="D8119">
        <f>SUMIF(E:E,Table1[[#This Row],[Item_Fat_Content]],N:N)</f>
        <v>11904094.532999987</v>
      </c>
      <c r="E8119" t="s">
        <v>11</v>
      </c>
      <c r="F8119">
        <v>4.9819857000000002E-2</v>
      </c>
      <c r="G8119" t="s">
        <v>26</v>
      </c>
      <c r="H8119">
        <v>243.21440000000001</v>
      </c>
      <c r="I8119" t="s">
        <v>42</v>
      </c>
      <c r="J8119">
        <v>2002</v>
      </c>
      <c r="K8119" t="str">
        <f t="shared" si="636"/>
        <v>Medium</v>
      </c>
      <c r="L8119" t="s">
        <v>43</v>
      </c>
      <c r="M8119" t="s">
        <v>16</v>
      </c>
      <c r="N8119">
        <v>1225.0719999999999</v>
      </c>
    </row>
    <row r="8120" spans="1:14" x14ac:dyDescent="0.3">
      <c r="A8120" t="s">
        <v>1203</v>
      </c>
      <c r="B8120">
        <v>8118</v>
      </c>
      <c r="C8120">
        <v>15.7</v>
      </c>
      <c r="D8120">
        <f>SUMIF(E:E,Table1[[#This Row],[Item_Fat_Content]],N:N)</f>
        <v>11904094.532999987</v>
      </c>
      <c r="E8120" t="s">
        <v>11</v>
      </c>
      <c r="F8120">
        <v>3.0877302999999998E-2</v>
      </c>
      <c r="G8120" t="s">
        <v>58</v>
      </c>
      <c r="H8120">
        <v>42.177</v>
      </c>
      <c r="I8120" t="s">
        <v>45</v>
      </c>
      <c r="J8120">
        <v>2007</v>
      </c>
      <c r="K8120" t="str">
        <f t="shared" si="636"/>
        <v>Medium</v>
      </c>
      <c r="L8120" t="s">
        <v>43</v>
      </c>
      <c r="M8120" t="s">
        <v>16</v>
      </c>
      <c r="N8120">
        <v>735.70899999999995</v>
      </c>
    </row>
    <row r="8121" spans="1:14" x14ac:dyDescent="0.3">
      <c r="A8121" t="s">
        <v>1058</v>
      </c>
      <c r="B8121">
        <v>8119</v>
      </c>
      <c r="C8121">
        <v>8.6</v>
      </c>
      <c r="D8121">
        <f>SUMIF(E:E,Table1[[#This Row],[Item_Fat_Content]],N:N)</f>
        <v>11904094.532999987</v>
      </c>
      <c r="E8121" t="s">
        <v>11</v>
      </c>
      <c r="F8121">
        <v>6.9524391000000005E-2</v>
      </c>
      <c r="G8121" t="s">
        <v>30</v>
      </c>
      <c r="H8121">
        <v>91.814599999999999</v>
      </c>
      <c r="I8121" t="s">
        <v>13</v>
      </c>
      <c r="J8121">
        <v>1999</v>
      </c>
      <c r="K8121" t="s">
        <v>14</v>
      </c>
      <c r="L8121" t="s">
        <v>15</v>
      </c>
      <c r="M8121" t="s">
        <v>16</v>
      </c>
      <c r="N8121">
        <v>2371.5796</v>
      </c>
    </row>
    <row r="8122" spans="1:14" x14ac:dyDescent="0.3">
      <c r="A8122" t="s">
        <v>947</v>
      </c>
      <c r="B8122">
        <v>8120</v>
      </c>
      <c r="C8122">
        <f>C8121</f>
        <v>8.6</v>
      </c>
      <c r="D8122">
        <f>SUMIF(E:E,Table1[[#This Row],[Item_Fat_Content]],N:N)</f>
        <v>11904094.532999987</v>
      </c>
      <c r="E8122" t="s">
        <v>11</v>
      </c>
      <c r="F8122">
        <v>7.6860102999999999E-2</v>
      </c>
      <c r="G8122" t="s">
        <v>56</v>
      </c>
      <c r="H8122">
        <v>55.993000000000002</v>
      </c>
      <c r="I8122" t="s">
        <v>38</v>
      </c>
      <c r="J8122">
        <v>1985</v>
      </c>
      <c r="K8122" t="s">
        <v>14</v>
      </c>
      <c r="L8122" t="s">
        <v>21</v>
      </c>
      <c r="M8122" t="s">
        <v>39</v>
      </c>
      <c r="N8122">
        <v>1471.4179999999999</v>
      </c>
    </row>
    <row r="8123" spans="1:14" x14ac:dyDescent="0.3">
      <c r="A8123" t="s">
        <v>1082</v>
      </c>
      <c r="B8123">
        <v>8121</v>
      </c>
      <c r="C8123">
        <v>6.36</v>
      </c>
      <c r="D8123">
        <f>SUMIF(E:E,Table1[[#This Row],[Item_Fat_Content]],N:N)</f>
        <v>11904094.532999987</v>
      </c>
      <c r="E8123" t="s">
        <v>11</v>
      </c>
      <c r="F8123">
        <v>0.121034655</v>
      </c>
      <c r="G8123" t="s">
        <v>26</v>
      </c>
      <c r="H8123">
        <v>47.506</v>
      </c>
      <c r="I8123" t="s">
        <v>20</v>
      </c>
      <c r="J8123">
        <v>2009</v>
      </c>
      <c r="K8123" t="s">
        <v>14</v>
      </c>
      <c r="L8123" t="s">
        <v>21</v>
      </c>
      <c r="M8123" t="s">
        <v>22</v>
      </c>
      <c r="N8123">
        <v>1071.9380000000001</v>
      </c>
    </row>
    <row r="8124" spans="1:14" x14ac:dyDescent="0.3">
      <c r="A8124" t="s">
        <v>618</v>
      </c>
      <c r="B8124">
        <v>8122</v>
      </c>
      <c r="C8124">
        <v>5.32</v>
      </c>
      <c r="D8124">
        <f>SUMIF(E:E,Table1[[#This Row],[Item_Fat_Content]],N:N)</f>
        <v>11904094.532999987</v>
      </c>
      <c r="E8124" t="s">
        <v>11</v>
      </c>
      <c r="F8124">
        <v>9.2865745999999999E-2</v>
      </c>
      <c r="G8124" t="s">
        <v>56</v>
      </c>
      <c r="H8124">
        <v>100.6674</v>
      </c>
      <c r="I8124" t="s">
        <v>60</v>
      </c>
      <c r="J8124">
        <v>2004</v>
      </c>
      <c r="K8124" t="s">
        <v>49</v>
      </c>
      <c r="L8124" t="s">
        <v>43</v>
      </c>
      <c r="M8124" t="s">
        <v>16</v>
      </c>
      <c r="N8124">
        <v>2648.5524</v>
      </c>
    </row>
    <row r="8125" spans="1:14" x14ac:dyDescent="0.3">
      <c r="A8125" t="s">
        <v>279</v>
      </c>
      <c r="B8125">
        <v>8123</v>
      </c>
      <c r="C8125">
        <f t="shared" ref="C8125:C8127" si="637">C8124</f>
        <v>5.32</v>
      </c>
      <c r="D8125">
        <f>SUMIF(E:E,Table1[[#This Row],[Item_Fat_Content]],N:N)</f>
        <v>6457454.3820000133</v>
      </c>
      <c r="E8125" t="s">
        <v>1608</v>
      </c>
      <c r="F8125">
        <v>7.5753207000000003E-2</v>
      </c>
      <c r="G8125" t="s">
        <v>24</v>
      </c>
      <c r="H8125">
        <v>111.1202</v>
      </c>
      <c r="I8125" t="s">
        <v>38</v>
      </c>
      <c r="J8125">
        <v>1985</v>
      </c>
      <c r="K8125" t="s">
        <v>14</v>
      </c>
      <c r="L8125" t="s">
        <v>21</v>
      </c>
      <c r="M8125" t="s">
        <v>39</v>
      </c>
      <c r="N8125">
        <v>3150.5655999999999</v>
      </c>
    </row>
    <row r="8126" spans="1:14" x14ac:dyDescent="0.3">
      <c r="A8126" t="s">
        <v>1167</v>
      </c>
      <c r="B8126">
        <v>8124</v>
      </c>
      <c r="C8126">
        <f t="shared" si="637"/>
        <v>5.32</v>
      </c>
      <c r="D8126">
        <f>SUMIF(E:E,Table1[[#This Row],[Item_Fat_Content]],N:N)</f>
        <v>11904094.532999987</v>
      </c>
      <c r="E8126" t="s">
        <v>11</v>
      </c>
      <c r="F8126">
        <v>0.10318849099999999</v>
      </c>
      <c r="G8126" t="s">
        <v>30</v>
      </c>
      <c r="H8126">
        <v>244.346</v>
      </c>
      <c r="I8126" t="s">
        <v>65</v>
      </c>
      <c r="J8126">
        <v>1985</v>
      </c>
      <c r="K8126" t="s">
        <v>49</v>
      </c>
      <c r="L8126" t="s">
        <v>15</v>
      </c>
      <c r="M8126" t="s">
        <v>28</v>
      </c>
      <c r="N8126">
        <v>246.346</v>
      </c>
    </row>
    <row r="8127" spans="1:14" x14ac:dyDescent="0.3">
      <c r="A8127" t="s">
        <v>188</v>
      </c>
      <c r="B8127">
        <v>8125</v>
      </c>
      <c r="C8127">
        <f t="shared" si="637"/>
        <v>5.32</v>
      </c>
      <c r="D8127">
        <f>SUMIF(E:E,Table1[[#This Row],[Item_Fat_Content]],N:N)</f>
        <v>6457454.3820000133</v>
      </c>
      <c r="E8127" t="s">
        <v>1608</v>
      </c>
      <c r="F8127">
        <v>7.2559350999999994E-2</v>
      </c>
      <c r="G8127" t="s">
        <v>41</v>
      </c>
      <c r="H8127">
        <v>199.3426</v>
      </c>
      <c r="I8127" t="s">
        <v>38</v>
      </c>
      <c r="J8127">
        <v>1985</v>
      </c>
      <c r="K8127" t="s">
        <v>14</v>
      </c>
      <c r="L8127" t="s">
        <v>21</v>
      </c>
      <c r="M8127" t="s">
        <v>39</v>
      </c>
      <c r="N8127">
        <v>3757.1093999999998</v>
      </c>
    </row>
    <row r="8128" spans="1:14" x14ac:dyDescent="0.3">
      <c r="A8128" t="s">
        <v>565</v>
      </c>
      <c r="B8128">
        <v>8126</v>
      </c>
      <c r="C8128">
        <v>7.4349999999999996</v>
      </c>
      <c r="D8128">
        <f>SUMIF(E:E,Table1[[#This Row],[Item_Fat_Content]],N:N)</f>
        <v>11904094.532999987</v>
      </c>
      <c r="E8128" t="s">
        <v>11</v>
      </c>
      <c r="F8128">
        <v>0.122735471</v>
      </c>
      <c r="G8128" t="s">
        <v>116</v>
      </c>
      <c r="H8128">
        <v>205.2638</v>
      </c>
      <c r="I8128" t="s">
        <v>31</v>
      </c>
      <c r="J8128">
        <v>1987</v>
      </c>
      <c r="K8128" t="s">
        <v>32</v>
      </c>
      <c r="L8128" t="s">
        <v>21</v>
      </c>
      <c r="M8128" t="s">
        <v>16</v>
      </c>
      <c r="N8128">
        <v>3520.0846000000001</v>
      </c>
    </row>
    <row r="8129" spans="1:14" x14ac:dyDescent="0.3">
      <c r="A8129" t="s">
        <v>1391</v>
      </c>
      <c r="B8129">
        <v>8127</v>
      </c>
      <c r="C8129">
        <v>6.6150000000000002</v>
      </c>
      <c r="D8129">
        <f>SUMIF(E:E,Table1[[#This Row],[Item_Fat_Content]],N:N)</f>
        <v>6457454.3820000133</v>
      </c>
      <c r="E8129" t="s">
        <v>1608</v>
      </c>
      <c r="F8129">
        <v>9.1971856000000005E-2</v>
      </c>
      <c r="G8129" t="s">
        <v>73</v>
      </c>
      <c r="H8129">
        <v>251.64080000000001</v>
      </c>
      <c r="I8129" t="s">
        <v>48</v>
      </c>
      <c r="J8129">
        <v>1997</v>
      </c>
      <c r="K8129" t="s">
        <v>49</v>
      </c>
      <c r="L8129" t="s">
        <v>15</v>
      </c>
      <c r="M8129" t="s">
        <v>16</v>
      </c>
      <c r="N8129">
        <v>6008.1791999999996</v>
      </c>
    </row>
    <row r="8130" spans="1:14" x14ac:dyDescent="0.3">
      <c r="A8130" t="s">
        <v>1328</v>
      </c>
      <c r="B8130">
        <v>8128</v>
      </c>
      <c r="C8130">
        <v>11.3</v>
      </c>
      <c r="D8130">
        <f>SUMIF(E:E,Table1[[#This Row],[Item_Fat_Content]],N:N)</f>
        <v>11904094.532999987</v>
      </c>
      <c r="E8130" t="s">
        <v>11</v>
      </c>
      <c r="F8130">
        <v>5.6434816999999998E-2</v>
      </c>
      <c r="G8130" t="s">
        <v>34</v>
      </c>
      <c r="H8130">
        <v>247.81180000000001</v>
      </c>
      <c r="I8130" t="s">
        <v>48</v>
      </c>
      <c r="J8130">
        <v>1997</v>
      </c>
      <c r="K8130" t="s">
        <v>49</v>
      </c>
      <c r="L8130" t="s">
        <v>15</v>
      </c>
      <c r="M8130" t="s">
        <v>16</v>
      </c>
      <c r="N8130">
        <v>2964.1415999999999</v>
      </c>
    </row>
    <row r="8131" spans="1:14" x14ac:dyDescent="0.3">
      <c r="A8131" t="s">
        <v>470</v>
      </c>
      <c r="B8131">
        <v>8129</v>
      </c>
      <c r="C8131">
        <v>10.895</v>
      </c>
      <c r="D8131">
        <f>SUMIF(E:E,Table1[[#This Row],[Item_Fat_Content]],N:N)</f>
        <v>11904094.532999987</v>
      </c>
      <c r="E8131" t="s">
        <v>11</v>
      </c>
      <c r="F8131">
        <v>3.5740763000000002E-2</v>
      </c>
      <c r="G8131" t="s">
        <v>26</v>
      </c>
      <c r="H8131">
        <v>131.92840000000001</v>
      </c>
      <c r="I8131" t="s">
        <v>60</v>
      </c>
      <c r="J8131">
        <v>2004</v>
      </c>
      <c r="K8131" t="s">
        <v>49</v>
      </c>
      <c r="L8131" t="s">
        <v>43</v>
      </c>
      <c r="M8131" t="s">
        <v>16</v>
      </c>
      <c r="N8131">
        <v>659.14200000000005</v>
      </c>
    </row>
    <row r="8132" spans="1:14" x14ac:dyDescent="0.3">
      <c r="A8132" t="s">
        <v>1124</v>
      </c>
      <c r="B8132">
        <v>8130</v>
      </c>
      <c r="C8132">
        <v>11.5</v>
      </c>
      <c r="D8132">
        <f>SUMIF(E:E,Table1[[#This Row],[Item_Fat_Content]],N:N)</f>
        <v>6457454.3820000133</v>
      </c>
      <c r="E8132" t="s">
        <v>1608</v>
      </c>
      <c r="F8132">
        <v>0.12560295099999999</v>
      </c>
      <c r="G8132" t="s">
        <v>41</v>
      </c>
      <c r="H8132">
        <v>100.83580000000001</v>
      </c>
      <c r="I8132" t="s">
        <v>48</v>
      </c>
      <c r="J8132">
        <v>1997</v>
      </c>
      <c r="K8132" t="s">
        <v>49</v>
      </c>
      <c r="L8132" t="s">
        <v>15</v>
      </c>
      <c r="M8132" t="s">
        <v>16</v>
      </c>
      <c r="N8132">
        <v>2111.2518</v>
      </c>
    </row>
    <row r="8133" spans="1:14" x14ac:dyDescent="0.3">
      <c r="A8133" t="s">
        <v>1480</v>
      </c>
      <c r="B8133">
        <v>8131</v>
      </c>
      <c r="C8133">
        <f>C8132</f>
        <v>11.5</v>
      </c>
      <c r="D8133">
        <f>SUMIF(E:E,Table1[[#This Row],[Item_Fat_Content]],N:N)</f>
        <v>11904094.532999987</v>
      </c>
      <c r="E8133" t="s">
        <v>11</v>
      </c>
      <c r="F8133">
        <v>0.116762173</v>
      </c>
      <c r="G8133" t="s">
        <v>73</v>
      </c>
      <c r="H8133">
        <v>198.9768</v>
      </c>
      <c r="I8133" t="s">
        <v>38</v>
      </c>
      <c r="J8133">
        <v>1985</v>
      </c>
      <c r="K8133" t="s">
        <v>14</v>
      </c>
      <c r="L8133" t="s">
        <v>21</v>
      </c>
      <c r="M8133" t="s">
        <v>39</v>
      </c>
      <c r="N8133">
        <v>4729.8432000000003</v>
      </c>
    </row>
    <row r="8134" spans="1:14" x14ac:dyDescent="0.3">
      <c r="A8134" t="s">
        <v>1464</v>
      </c>
      <c r="B8134">
        <v>8132</v>
      </c>
      <c r="C8134">
        <v>7.55</v>
      </c>
      <c r="D8134">
        <f>SUMIF(E:E,Table1[[#This Row],[Item_Fat_Content]],N:N)</f>
        <v>6457454.3820000133</v>
      </c>
      <c r="E8134" t="s">
        <v>1608</v>
      </c>
      <c r="F8134">
        <v>3.0918872999999999E-2</v>
      </c>
      <c r="G8134" t="s">
        <v>26</v>
      </c>
      <c r="H8134">
        <v>123.9072</v>
      </c>
      <c r="I8134" t="s">
        <v>31</v>
      </c>
      <c r="J8134">
        <v>1987</v>
      </c>
      <c r="K8134" t="s">
        <v>32</v>
      </c>
      <c r="L8134" t="s">
        <v>21</v>
      </c>
      <c r="M8134" t="s">
        <v>16</v>
      </c>
      <c r="N8134">
        <v>1102.5648000000001</v>
      </c>
    </row>
    <row r="8135" spans="1:14" x14ac:dyDescent="0.3">
      <c r="A8135" t="s">
        <v>1236</v>
      </c>
      <c r="B8135">
        <v>8133</v>
      </c>
      <c r="C8135">
        <v>20.5</v>
      </c>
      <c r="D8135">
        <f>SUMIF(E:E,Table1[[#This Row],[Item_Fat_Content]],N:N)</f>
        <v>11904094.532999987</v>
      </c>
      <c r="E8135" t="s">
        <v>11</v>
      </c>
      <c r="F8135">
        <v>0.119848041</v>
      </c>
      <c r="G8135" t="s">
        <v>34</v>
      </c>
      <c r="H8135">
        <v>109.45959999999999</v>
      </c>
      <c r="I8135" t="s">
        <v>20</v>
      </c>
      <c r="J8135">
        <v>2009</v>
      </c>
      <c r="K8135" t="s">
        <v>14</v>
      </c>
      <c r="L8135" t="s">
        <v>21</v>
      </c>
      <c r="M8135" t="s">
        <v>22</v>
      </c>
      <c r="N8135">
        <v>431.4384</v>
      </c>
    </row>
    <row r="8136" spans="1:14" x14ac:dyDescent="0.3">
      <c r="A8136" t="s">
        <v>1024</v>
      </c>
      <c r="B8136">
        <v>8134</v>
      </c>
      <c r="C8136">
        <v>5.3250000000000002</v>
      </c>
      <c r="D8136">
        <f>SUMIF(E:E,Table1[[#This Row],[Item_Fat_Content]],N:N)</f>
        <v>6457454.3820000133</v>
      </c>
      <c r="E8136" t="s">
        <v>1608</v>
      </c>
      <c r="F8136">
        <v>0.139464425</v>
      </c>
      <c r="G8136" t="s">
        <v>12</v>
      </c>
      <c r="H8136">
        <v>53.229799999999997</v>
      </c>
      <c r="I8136" t="s">
        <v>45</v>
      </c>
      <c r="J8136">
        <v>2007</v>
      </c>
      <c r="K8136" t="str">
        <f>K8135</f>
        <v>Medium</v>
      </c>
      <c r="L8136" t="s">
        <v>43</v>
      </c>
      <c r="M8136" t="s">
        <v>16</v>
      </c>
      <c r="N8136">
        <v>1240.3853999999999</v>
      </c>
    </row>
    <row r="8137" spans="1:14" x14ac:dyDescent="0.3">
      <c r="A8137" t="s">
        <v>1605</v>
      </c>
      <c r="B8137">
        <v>8135</v>
      </c>
      <c r="C8137">
        <v>6.6749999999999998</v>
      </c>
      <c r="D8137">
        <f>SUMIF(E:E,Table1[[#This Row],[Item_Fat_Content]],N:N)</f>
        <v>11904094.532999987</v>
      </c>
      <c r="E8137" t="s">
        <v>11</v>
      </c>
      <c r="F8137">
        <v>2.1666334999999998E-2</v>
      </c>
      <c r="G8137" t="s">
        <v>30</v>
      </c>
      <c r="H8137">
        <v>33.3874</v>
      </c>
      <c r="I8137" t="s">
        <v>48</v>
      </c>
      <c r="J8137">
        <v>1997</v>
      </c>
      <c r="K8137" t="s">
        <v>49</v>
      </c>
      <c r="L8137" t="s">
        <v>15</v>
      </c>
      <c r="M8137" t="s">
        <v>16</v>
      </c>
      <c r="N8137">
        <v>1235.059</v>
      </c>
    </row>
    <row r="8138" spans="1:14" x14ac:dyDescent="0.3">
      <c r="A8138" t="s">
        <v>1072</v>
      </c>
      <c r="B8138">
        <v>8136</v>
      </c>
      <c r="C8138">
        <v>16.5</v>
      </c>
      <c r="D8138">
        <f>SUMIF(E:E,Table1[[#This Row],[Item_Fat_Content]],N:N)</f>
        <v>6457454.3820000133</v>
      </c>
      <c r="E8138" t="s">
        <v>1608</v>
      </c>
      <c r="F8138">
        <v>6.6249551000000004E-2</v>
      </c>
      <c r="G8138" t="s">
        <v>54</v>
      </c>
      <c r="H8138">
        <v>183.32919999999999</v>
      </c>
      <c r="I8138" t="s">
        <v>48</v>
      </c>
      <c r="J8138">
        <v>1997</v>
      </c>
      <c r="K8138" t="s">
        <v>49</v>
      </c>
      <c r="L8138" t="s">
        <v>15</v>
      </c>
      <c r="M8138" t="s">
        <v>16</v>
      </c>
      <c r="N8138">
        <v>2006.7212</v>
      </c>
    </row>
    <row r="8139" spans="1:14" x14ac:dyDescent="0.3">
      <c r="A8139" t="s">
        <v>794</v>
      </c>
      <c r="B8139">
        <v>8137</v>
      </c>
      <c r="C8139">
        <v>10.195</v>
      </c>
      <c r="D8139">
        <f>SUMIF(E:E,Table1[[#This Row],[Item_Fat_Content]],N:N)</f>
        <v>11904094.532999987</v>
      </c>
      <c r="E8139" t="s">
        <v>11</v>
      </c>
      <c r="F8139">
        <v>0.10756402399999999</v>
      </c>
      <c r="G8139" t="s">
        <v>36</v>
      </c>
      <c r="H8139">
        <v>149.0076</v>
      </c>
      <c r="I8139" t="s">
        <v>13</v>
      </c>
      <c r="J8139">
        <v>1999</v>
      </c>
      <c r="K8139" t="s">
        <v>14</v>
      </c>
      <c r="L8139" t="s">
        <v>15</v>
      </c>
      <c r="M8139" t="s">
        <v>16</v>
      </c>
      <c r="N8139">
        <v>1182.4608000000001</v>
      </c>
    </row>
    <row r="8140" spans="1:14" x14ac:dyDescent="0.3">
      <c r="A8140" t="s">
        <v>709</v>
      </c>
      <c r="B8140">
        <v>8138</v>
      </c>
      <c r="C8140">
        <v>19.2</v>
      </c>
      <c r="D8140">
        <f>SUMIF(E:E,Table1[[#This Row],[Item_Fat_Content]],N:N)</f>
        <v>6457454.3820000133</v>
      </c>
      <c r="E8140" t="s">
        <v>1608</v>
      </c>
      <c r="F8140">
        <v>8.5122854999999997E-2</v>
      </c>
      <c r="G8140" t="s">
        <v>73</v>
      </c>
      <c r="H8140">
        <v>155.4314</v>
      </c>
      <c r="I8140" t="s">
        <v>42</v>
      </c>
      <c r="J8140">
        <v>2002</v>
      </c>
      <c r="K8140" t="str">
        <f>K8139</f>
        <v>Medium</v>
      </c>
      <c r="L8140" t="s">
        <v>43</v>
      </c>
      <c r="M8140" t="s">
        <v>16</v>
      </c>
      <c r="N8140">
        <v>3568.0221999999999</v>
      </c>
    </row>
    <row r="8141" spans="1:14" x14ac:dyDescent="0.3">
      <c r="A8141" t="s">
        <v>1223</v>
      </c>
      <c r="B8141">
        <v>8139</v>
      </c>
      <c r="C8141">
        <v>15.7</v>
      </c>
      <c r="D8141">
        <f>SUMIF(E:E,Table1[[#This Row],[Item_Fat_Content]],N:N)</f>
        <v>6457454.3820000133</v>
      </c>
      <c r="E8141" t="s">
        <v>1608</v>
      </c>
      <c r="F8141">
        <v>0.115031783</v>
      </c>
      <c r="G8141" t="s">
        <v>73</v>
      </c>
      <c r="H8141">
        <v>114.1202</v>
      </c>
      <c r="I8141" t="s">
        <v>20</v>
      </c>
      <c r="J8141">
        <v>2009</v>
      </c>
      <c r="K8141" t="s">
        <v>14</v>
      </c>
      <c r="L8141" t="s">
        <v>21</v>
      </c>
      <c r="M8141" t="s">
        <v>22</v>
      </c>
      <c r="N8141">
        <v>787.64139999999998</v>
      </c>
    </row>
    <row r="8142" spans="1:14" x14ac:dyDescent="0.3">
      <c r="A8142" t="s">
        <v>620</v>
      </c>
      <c r="B8142">
        <v>8140</v>
      </c>
      <c r="C8142">
        <v>18.7</v>
      </c>
      <c r="D8142">
        <f>SUMIF(E:E,Table1[[#This Row],[Item_Fat_Content]],N:N)</f>
        <v>11904094.532999987</v>
      </c>
      <c r="E8142" t="s">
        <v>11</v>
      </c>
      <c r="F8142">
        <v>1.4580885999999999E-2</v>
      </c>
      <c r="G8142" t="s">
        <v>19</v>
      </c>
      <c r="H8142">
        <v>50.232399999999998</v>
      </c>
      <c r="I8142" t="s">
        <v>31</v>
      </c>
      <c r="J8142">
        <v>1987</v>
      </c>
      <c r="K8142" t="s">
        <v>32</v>
      </c>
      <c r="L8142" t="s">
        <v>21</v>
      </c>
      <c r="M8142" t="s">
        <v>16</v>
      </c>
      <c r="N8142">
        <v>623.18880000000001</v>
      </c>
    </row>
    <row r="8143" spans="1:14" x14ac:dyDescent="0.3">
      <c r="A8143" t="s">
        <v>947</v>
      </c>
      <c r="B8143">
        <v>8141</v>
      </c>
      <c r="C8143">
        <v>13.65</v>
      </c>
      <c r="D8143">
        <f>SUMIF(E:E,Table1[[#This Row],[Item_Fat_Content]],N:N)</f>
        <v>11904094.532999987</v>
      </c>
      <c r="E8143" t="s">
        <v>11</v>
      </c>
      <c r="F8143">
        <v>7.7548731999999995E-2</v>
      </c>
      <c r="G8143" t="s">
        <v>56</v>
      </c>
      <c r="H8143">
        <v>55.093000000000004</v>
      </c>
      <c r="I8143" t="s">
        <v>20</v>
      </c>
      <c r="J8143">
        <v>2009</v>
      </c>
      <c r="K8143" t="s">
        <v>14</v>
      </c>
      <c r="L8143" t="s">
        <v>21</v>
      </c>
      <c r="M8143" t="s">
        <v>22</v>
      </c>
      <c r="N8143">
        <v>452.74400000000003</v>
      </c>
    </row>
    <row r="8144" spans="1:14" x14ac:dyDescent="0.3">
      <c r="A8144" t="s">
        <v>319</v>
      </c>
      <c r="B8144">
        <v>8142</v>
      </c>
      <c r="C8144">
        <f>C8143</f>
        <v>13.65</v>
      </c>
      <c r="D8144">
        <f>SUMIF(E:E,Table1[[#This Row],[Item_Fat_Content]],N:N)</f>
        <v>11904094.532999987</v>
      </c>
      <c r="E8144" t="s">
        <v>11</v>
      </c>
      <c r="F8144">
        <v>2.2457694E-2</v>
      </c>
      <c r="G8144" t="s">
        <v>41</v>
      </c>
      <c r="H8144">
        <v>98.606800000000007</v>
      </c>
      <c r="I8144" t="s">
        <v>38</v>
      </c>
      <c r="J8144">
        <v>1985</v>
      </c>
      <c r="K8144" t="s">
        <v>14</v>
      </c>
      <c r="L8144" t="s">
        <v>21</v>
      </c>
      <c r="M8144" t="s">
        <v>39</v>
      </c>
      <c r="N8144">
        <v>2430.17</v>
      </c>
    </row>
    <row r="8145" spans="1:14" x14ac:dyDescent="0.3">
      <c r="A8145" t="s">
        <v>245</v>
      </c>
      <c r="B8145">
        <v>8143</v>
      </c>
      <c r="C8145">
        <v>6.11</v>
      </c>
      <c r="D8145">
        <f>SUMIF(E:E,Table1[[#This Row],[Item_Fat_Content]],N:N)</f>
        <v>229576.49539999999</v>
      </c>
      <c r="E8145" t="s">
        <v>18</v>
      </c>
      <c r="F8145">
        <v>0.103129612</v>
      </c>
      <c r="G8145" t="s">
        <v>26</v>
      </c>
      <c r="H8145">
        <v>129.5968</v>
      </c>
      <c r="I8145" t="s">
        <v>42</v>
      </c>
      <c r="J8145">
        <v>2002</v>
      </c>
      <c r="K8145" t="str">
        <f t="shared" ref="K8145:K8146" si="638">K8144</f>
        <v>Medium</v>
      </c>
      <c r="L8145" t="s">
        <v>43</v>
      </c>
      <c r="M8145" t="s">
        <v>16</v>
      </c>
      <c r="N8145">
        <v>2348.9423999999999</v>
      </c>
    </row>
    <row r="8146" spans="1:14" x14ac:dyDescent="0.3">
      <c r="A8146" t="s">
        <v>436</v>
      </c>
      <c r="B8146">
        <v>8144</v>
      </c>
      <c r="C8146">
        <v>6.85</v>
      </c>
      <c r="D8146">
        <f>SUMIF(E:E,Table1[[#This Row],[Item_Fat_Content]],N:N)</f>
        <v>11904094.532999987</v>
      </c>
      <c r="E8146" t="s">
        <v>11</v>
      </c>
      <c r="F8146">
        <v>2.3012718000000001E-2</v>
      </c>
      <c r="G8146" t="s">
        <v>41</v>
      </c>
      <c r="H8146">
        <v>262.05939999999998</v>
      </c>
      <c r="I8146" t="s">
        <v>45</v>
      </c>
      <c r="J8146">
        <v>2007</v>
      </c>
      <c r="K8146" t="str">
        <f t="shared" si="638"/>
        <v>Medium</v>
      </c>
      <c r="L8146" t="s">
        <v>43</v>
      </c>
      <c r="M8146" t="s">
        <v>16</v>
      </c>
      <c r="N8146">
        <v>1569.9564</v>
      </c>
    </row>
    <row r="8147" spans="1:14" x14ac:dyDescent="0.3">
      <c r="A8147" t="s">
        <v>270</v>
      </c>
      <c r="B8147">
        <v>8145</v>
      </c>
      <c r="C8147">
        <f>C8146</f>
        <v>6.85</v>
      </c>
      <c r="D8147">
        <f>SUMIF(E:E,Table1[[#This Row],[Item_Fat_Content]],N:N)</f>
        <v>11904094.532999987</v>
      </c>
      <c r="E8147" t="s">
        <v>11</v>
      </c>
      <c r="F8147">
        <v>2.6933321E-2</v>
      </c>
      <c r="G8147" t="s">
        <v>24</v>
      </c>
      <c r="H8147">
        <v>78.466999999999999</v>
      </c>
      <c r="I8147" t="s">
        <v>38</v>
      </c>
      <c r="J8147">
        <v>1985</v>
      </c>
      <c r="K8147" t="s">
        <v>14</v>
      </c>
      <c r="L8147" t="s">
        <v>21</v>
      </c>
      <c r="M8147" t="s">
        <v>39</v>
      </c>
      <c r="N8147">
        <v>3292.3809999999999</v>
      </c>
    </row>
    <row r="8148" spans="1:14" x14ac:dyDescent="0.3">
      <c r="A8148" t="s">
        <v>318</v>
      </c>
      <c r="B8148">
        <v>8146</v>
      </c>
      <c r="C8148">
        <v>7.4749999999999996</v>
      </c>
      <c r="D8148">
        <f>SUMIF(E:E,Table1[[#This Row],[Item_Fat_Content]],N:N)</f>
        <v>11904094.532999987</v>
      </c>
      <c r="E8148" t="s">
        <v>11</v>
      </c>
      <c r="F8148">
        <v>0.14936069799999999</v>
      </c>
      <c r="G8148" t="s">
        <v>26</v>
      </c>
      <c r="H8148">
        <v>243.4854</v>
      </c>
      <c r="I8148" t="s">
        <v>45</v>
      </c>
      <c r="J8148">
        <v>2007</v>
      </c>
      <c r="K8148" t="str">
        <f>K8147</f>
        <v>Medium</v>
      </c>
      <c r="L8148" t="s">
        <v>43</v>
      </c>
      <c r="M8148" t="s">
        <v>16</v>
      </c>
      <c r="N8148">
        <v>1691.7978000000001</v>
      </c>
    </row>
    <row r="8149" spans="1:14" x14ac:dyDescent="0.3">
      <c r="A8149" t="s">
        <v>1241</v>
      </c>
      <c r="B8149">
        <v>8147</v>
      </c>
      <c r="C8149">
        <v>9</v>
      </c>
      <c r="D8149">
        <f>SUMIF(E:E,Table1[[#This Row],[Item_Fat_Content]],N:N)</f>
        <v>11904094.532999987</v>
      </c>
      <c r="E8149" t="s">
        <v>11</v>
      </c>
      <c r="F8149">
        <v>1.9586115000000001E-2</v>
      </c>
      <c r="G8149" t="s">
        <v>30</v>
      </c>
      <c r="H8149">
        <v>170.2474</v>
      </c>
      <c r="I8149" t="s">
        <v>20</v>
      </c>
      <c r="J8149">
        <v>2009</v>
      </c>
      <c r="K8149" t="s">
        <v>14</v>
      </c>
      <c r="L8149" t="s">
        <v>21</v>
      </c>
      <c r="M8149" t="s">
        <v>22</v>
      </c>
      <c r="N8149">
        <v>4211.1850000000004</v>
      </c>
    </row>
    <row r="8150" spans="1:14" x14ac:dyDescent="0.3">
      <c r="A8150" t="s">
        <v>102</v>
      </c>
      <c r="B8150">
        <v>8148</v>
      </c>
      <c r="C8150">
        <v>15.1</v>
      </c>
      <c r="D8150">
        <f>SUMIF(E:E,Table1[[#This Row],[Item_Fat_Content]],N:N)</f>
        <v>11904094.532999987</v>
      </c>
      <c r="E8150" t="s">
        <v>11</v>
      </c>
      <c r="F8150">
        <v>0</v>
      </c>
      <c r="G8150" t="s">
        <v>36</v>
      </c>
      <c r="H8150">
        <v>195.21100000000001</v>
      </c>
      <c r="I8150" t="s">
        <v>31</v>
      </c>
      <c r="J8150">
        <v>1987</v>
      </c>
      <c r="K8150" t="s">
        <v>32</v>
      </c>
      <c r="L8150" t="s">
        <v>21</v>
      </c>
      <c r="M8150" t="s">
        <v>16</v>
      </c>
      <c r="N8150">
        <v>3142.576</v>
      </c>
    </row>
    <row r="8151" spans="1:14" x14ac:dyDescent="0.3">
      <c r="A8151" t="s">
        <v>216</v>
      </c>
      <c r="B8151">
        <v>8149</v>
      </c>
      <c r="C8151">
        <v>11.35</v>
      </c>
      <c r="D8151">
        <f>SUMIF(E:E,Table1[[#This Row],[Item_Fat_Content]],N:N)</f>
        <v>6457454.3820000133</v>
      </c>
      <c r="E8151" t="s">
        <v>1608</v>
      </c>
      <c r="F8151">
        <v>0</v>
      </c>
      <c r="G8151" t="s">
        <v>36</v>
      </c>
      <c r="H8151">
        <v>101.5016</v>
      </c>
      <c r="I8151" t="s">
        <v>48</v>
      </c>
      <c r="J8151">
        <v>1997</v>
      </c>
      <c r="K8151" t="s">
        <v>49</v>
      </c>
      <c r="L8151" t="s">
        <v>15</v>
      </c>
      <c r="M8151" t="s">
        <v>16</v>
      </c>
      <c r="N8151">
        <v>202.4032</v>
      </c>
    </row>
    <row r="8152" spans="1:14" x14ac:dyDescent="0.3">
      <c r="A8152" t="s">
        <v>334</v>
      </c>
      <c r="B8152">
        <v>8150</v>
      </c>
      <c r="C8152">
        <v>15</v>
      </c>
      <c r="D8152">
        <f>SUMIF(E:E,Table1[[#This Row],[Item_Fat_Content]],N:N)</f>
        <v>11904094.532999987</v>
      </c>
      <c r="E8152" t="s">
        <v>11</v>
      </c>
      <c r="F8152">
        <v>4.9155769000000002E-2</v>
      </c>
      <c r="G8152" t="s">
        <v>19</v>
      </c>
      <c r="H8152">
        <v>65.216800000000006</v>
      </c>
      <c r="I8152" t="s">
        <v>13</v>
      </c>
      <c r="J8152">
        <v>1999</v>
      </c>
      <c r="K8152" t="s">
        <v>14</v>
      </c>
      <c r="L8152" t="s">
        <v>15</v>
      </c>
      <c r="M8152" t="s">
        <v>16</v>
      </c>
      <c r="N8152">
        <v>958.75199999999995</v>
      </c>
    </row>
    <row r="8153" spans="1:14" x14ac:dyDescent="0.3">
      <c r="A8153" t="s">
        <v>1428</v>
      </c>
      <c r="B8153">
        <v>8151</v>
      </c>
      <c r="C8153">
        <v>6.44</v>
      </c>
      <c r="D8153">
        <f>SUMIF(E:E,Table1[[#This Row],[Item_Fat_Content]],N:N)</f>
        <v>11904094.532999987</v>
      </c>
      <c r="E8153" t="s">
        <v>11</v>
      </c>
      <c r="F8153">
        <v>0</v>
      </c>
      <c r="G8153" t="s">
        <v>78</v>
      </c>
      <c r="H8153">
        <v>98.27</v>
      </c>
      <c r="I8153" t="s">
        <v>48</v>
      </c>
      <c r="J8153">
        <v>1997</v>
      </c>
      <c r="K8153" t="s">
        <v>49</v>
      </c>
      <c r="L8153" t="s">
        <v>15</v>
      </c>
      <c r="M8153" t="s">
        <v>16</v>
      </c>
      <c r="N8153">
        <v>2396.88</v>
      </c>
    </row>
    <row r="8154" spans="1:14" x14ac:dyDescent="0.3">
      <c r="A8154" t="s">
        <v>320</v>
      </c>
      <c r="B8154">
        <v>8152</v>
      </c>
      <c r="C8154">
        <v>6.4450000000000003</v>
      </c>
      <c r="D8154">
        <f>SUMIF(E:E,Table1[[#This Row],[Item_Fat_Content]],N:N)</f>
        <v>11904094.532999987</v>
      </c>
      <c r="E8154" t="s">
        <v>11</v>
      </c>
      <c r="F8154">
        <v>4.9697922999999998E-2</v>
      </c>
      <c r="G8154" t="s">
        <v>34</v>
      </c>
      <c r="H8154">
        <v>95.043599999999998</v>
      </c>
      <c r="I8154" t="s">
        <v>27</v>
      </c>
      <c r="J8154">
        <v>1998</v>
      </c>
      <c r="K8154" t="str">
        <f t="shared" ref="K8154:K8155" si="639">K8153</f>
        <v>Small</v>
      </c>
      <c r="L8154" t="s">
        <v>21</v>
      </c>
      <c r="M8154" t="s">
        <v>28</v>
      </c>
      <c r="N8154">
        <v>94.543599999999998</v>
      </c>
    </row>
    <row r="8155" spans="1:14" x14ac:dyDescent="0.3">
      <c r="A8155" t="s">
        <v>1096</v>
      </c>
      <c r="B8155">
        <v>8153</v>
      </c>
      <c r="C8155">
        <v>14.8</v>
      </c>
      <c r="D8155">
        <f>SUMIF(E:E,Table1[[#This Row],[Item_Fat_Content]],N:N)</f>
        <v>11904094.532999987</v>
      </c>
      <c r="E8155" t="s">
        <v>11</v>
      </c>
      <c r="F8155">
        <v>8.1206491000000006E-2</v>
      </c>
      <c r="G8155" t="s">
        <v>24</v>
      </c>
      <c r="H8155">
        <v>189.28460000000001</v>
      </c>
      <c r="I8155" t="s">
        <v>42</v>
      </c>
      <c r="J8155">
        <v>2002</v>
      </c>
      <c r="K8155" t="str">
        <f t="shared" si="639"/>
        <v>Small</v>
      </c>
      <c r="L8155" t="s">
        <v>43</v>
      </c>
      <c r="M8155" t="s">
        <v>16</v>
      </c>
      <c r="N8155">
        <v>1719.7614000000001</v>
      </c>
    </row>
    <row r="8156" spans="1:14" x14ac:dyDescent="0.3">
      <c r="A8156" t="s">
        <v>1369</v>
      </c>
      <c r="B8156">
        <v>8154</v>
      </c>
      <c r="C8156">
        <f>C8155</f>
        <v>14.8</v>
      </c>
      <c r="D8156">
        <f>SUMIF(E:E,Table1[[#This Row],[Item_Fat_Content]],N:N)</f>
        <v>6457454.3820000133</v>
      </c>
      <c r="E8156" t="s">
        <v>1608</v>
      </c>
      <c r="F8156">
        <v>4.8924810999999999E-2</v>
      </c>
      <c r="G8156" t="s">
        <v>26</v>
      </c>
      <c r="H8156">
        <v>147.4102</v>
      </c>
      <c r="I8156" t="s">
        <v>38</v>
      </c>
      <c r="J8156">
        <v>1985</v>
      </c>
      <c r="K8156" t="s">
        <v>14</v>
      </c>
      <c r="L8156" t="s">
        <v>21</v>
      </c>
      <c r="M8156" t="s">
        <v>39</v>
      </c>
      <c r="N8156">
        <v>3207.8244</v>
      </c>
    </row>
    <row r="8157" spans="1:14" x14ac:dyDescent="0.3">
      <c r="A8157" t="s">
        <v>642</v>
      </c>
      <c r="B8157">
        <v>8155</v>
      </c>
      <c r="C8157">
        <v>8.18</v>
      </c>
      <c r="D8157">
        <f>SUMIF(E:E,Table1[[#This Row],[Item_Fat_Content]],N:N)</f>
        <v>6457454.3820000133</v>
      </c>
      <c r="E8157" t="s">
        <v>1608</v>
      </c>
      <c r="F8157">
        <v>8.2386010999999995E-2</v>
      </c>
      <c r="G8157" t="s">
        <v>41</v>
      </c>
      <c r="H8157">
        <v>56.658799999999999</v>
      </c>
      <c r="I8157" t="s">
        <v>60</v>
      </c>
      <c r="J8157">
        <v>2004</v>
      </c>
      <c r="K8157" t="s">
        <v>49</v>
      </c>
      <c r="L8157" t="s">
        <v>43</v>
      </c>
      <c r="M8157" t="s">
        <v>16</v>
      </c>
      <c r="N8157">
        <v>687.10559999999998</v>
      </c>
    </row>
    <row r="8158" spans="1:14" x14ac:dyDescent="0.3">
      <c r="A8158" t="s">
        <v>488</v>
      </c>
      <c r="B8158">
        <v>8156</v>
      </c>
      <c r="C8158">
        <v>15.2</v>
      </c>
      <c r="D8158">
        <f>SUMIF(E:E,Table1[[#This Row],[Item_Fat_Content]],N:N)</f>
        <v>11904094.532999987</v>
      </c>
      <c r="E8158" t="s">
        <v>11</v>
      </c>
      <c r="F8158">
        <v>5.0279603999999999E-2</v>
      </c>
      <c r="G8158" t="s">
        <v>19</v>
      </c>
      <c r="H8158">
        <v>94.175200000000004</v>
      </c>
      <c r="I8158" t="s">
        <v>42</v>
      </c>
      <c r="J8158">
        <v>2002</v>
      </c>
      <c r="K8158" t="str">
        <f>K8157</f>
        <v>Small</v>
      </c>
      <c r="L8158" t="s">
        <v>43</v>
      </c>
      <c r="M8158" t="s">
        <v>16</v>
      </c>
      <c r="N8158">
        <v>2109.2543999999998</v>
      </c>
    </row>
    <row r="8159" spans="1:14" x14ac:dyDescent="0.3">
      <c r="A8159" t="s">
        <v>371</v>
      </c>
      <c r="B8159">
        <v>8157</v>
      </c>
      <c r="C8159">
        <f>C8158</f>
        <v>15.2</v>
      </c>
      <c r="D8159">
        <f>SUMIF(E:E,Table1[[#This Row],[Item_Fat_Content]],N:N)</f>
        <v>11904094.532999987</v>
      </c>
      <c r="E8159" t="s">
        <v>11</v>
      </c>
      <c r="F8159">
        <v>8.0203852000000006E-2</v>
      </c>
      <c r="G8159" t="s">
        <v>34</v>
      </c>
      <c r="H8159">
        <v>77.995999999999995</v>
      </c>
      <c r="I8159" t="s">
        <v>38</v>
      </c>
      <c r="J8159">
        <v>1985</v>
      </c>
      <c r="K8159" t="s">
        <v>14</v>
      </c>
      <c r="L8159" t="s">
        <v>21</v>
      </c>
      <c r="M8159" t="s">
        <v>39</v>
      </c>
      <c r="N8159">
        <v>2716.4639999999999</v>
      </c>
    </row>
    <row r="8160" spans="1:14" x14ac:dyDescent="0.3">
      <c r="A8160" t="s">
        <v>1261</v>
      </c>
      <c r="B8160">
        <v>8158</v>
      </c>
      <c r="C8160">
        <v>8.76</v>
      </c>
      <c r="D8160">
        <f>SUMIF(E:E,Table1[[#This Row],[Item_Fat_Content]],N:N)</f>
        <v>11904094.532999987</v>
      </c>
      <c r="E8160" t="s">
        <v>11</v>
      </c>
      <c r="F8160">
        <v>5.0335828999999999E-2</v>
      </c>
      <c r="G8160" t="s">
        <v>56</v>
      </c>
      <c r="H8160">
        <v>126.2336</v>
      </c>
      <c r="I8160" t="s">
        <v>45</v>
      </c>
      <c r="J8160">
        <v>2007</v>
      </c>
      <c r="K8160" t="str">
        <f>K8159</f>
        <v>Medium</v>
      </c>
      <c r="L8160" t="s">
        <v>43</v>
      </c>
      <c r="M8160" t="s">
        <v>16</v>
      </c>
      <c r="N8160">
        <v>1406.1695999999999</v>
      </c>
    </row>
    <row r="8161" spans="1:14" x14ac:dyDescent="0.3">
      <c r="A8161" t="s">
        <v>416</v>
      </c>
      <c r="B8161">
        <v>8159</v>
      </c>
      <c r="C8161">
        <v>18.100000000000001</v>
      </c>
      <c r="D8161">
        <f>SUMIF(E:E,Table1[[#This Row],[Item_Fat_Content]],N:N)</f>
        <v>11904094.532999987</v>
      </c>
      <c r="E8161" t="s">
        <v>11</v>
      </c>
      <c r="F8161">
        <v>0.17869402600000001</v>
      </c>
      <c r="G8161" t="s">
        <v>12</v>
      </c>
      <c r="H8161">
        <v>158.9288</v>
      </c>
      <c r="I8161" t="s">
        <v>20</v>
      </c>
      <c r="J8161">
        <v>2009</v>
      </c>
      <c r="K8161" t="s">
        <v>14</v>
      </c>
      <c r="L8161" t="s">
        <v>21</v>
      </c>
      <c r="M8161" t="s">
        <v>22</v>
      </c>
      <c r="N8161">
        <v>1571.288</v>
      </c>
    </row>
    <row r="8162" spans="1:14" x14ac:dyDescent="0.3">
      <c r="A8162" t="s">
        <v>1569</v>
      </c>
      <c r="B8162">
        <v>8160</v>
      </c>
      <c r="C8162">
        <f>C8161</f>
        <v>18.100000000000001</v>
      </c>
      <c r="D8162">
        <f>SUMIF(E:E,Table1[[#This Row],[Item_Fat_Content]],N:N)</f>
        <v>11904094.532999987</v>
      </c>
      <c r="E8162" t="s">
        <v>11</v>
      </c>
      <c r="F8162">
        <v>2.7580163000000001E-2</v>
      </c>
      <c r="G8162" t="s">
        <v>56</v>
      </c>
      <c r="H8162">
        <v>62.216799999999999</v>
      </c>
      <c r="I8162" t="s">
        <v>38</v>
      </c>
      <c r="J8162">
        <v>1985</v>
      </c>
      <c r="K8162" t="s">
        <v>14</v>
      </c>
      <c r="L8162" t="s">
        <v>21</v>
      </c>
      <c r="M8162" t="s">
        <v>39</v>
      </c>
      <c r="N8162">
        <v>1661.8368</v>
      </c>
    </row>
    <row r="8163" spans="1:14" x14ac:dyDescent="0.3">
      <c r="A8163" t="s">
        <v>1552</v>
      </c>
      <c r="B8163">
        <v>8161</v>
      </c>
      <c r="C8163">
        <v>5.3049999999999997</v>
      </c>
      <c r="D8163">
        <f>SUMIF(E:E,Table1[[#This Row],[Item_Fat_Content]],N:N)</f>
        <v>6457454.3820000133</v>
      </c>
      <c r="E8163" t="s">
        <v>1608</v>
      </c>
      <c r="F8163">
        <v>4.7101810000000001E-2</v>
      </c>
      <c r="G8163" t="s">
        <v>24</v>
      </c>
      <c r="H8163">
        <v>181.86080000000001</v>
      </c>
      <c r="I8163" t="s">
        <v>13</v>
      </c>
      <c r="J8163">
        <v>1999</v>
      </c>
      <c r="K8163" t="s">
        <v>14</v>
      </c>
      <c r="L8163" t="s">
        <v>15</v>
      </c>
      <c r="M8163" t="s">
        <v>16</v>
      </c>
      <c r="N8163">
        <v>4594.0200000000004</v>
      </c>
    </row>
    <row r="8164" spans="1:14" x14ac:dyDescent="0.3">
      <c r="A8164" t="s">
        <v>838</v>
      </c>
      <c r="B8164">
        <v>8162</v>
      </c>
      <c r="C8164">
        <v>12.85</v>
      </c>
      <c r="D8164">
        <f>SUMIF(E:E,Table1[[#This Row],[Item_Fat_Content]],N:N)</f>
        <v>11904094.532999987</v>
      </c>
      <c r="E8164" t="s">
        <v>11</v>
      </c>
      <c r="F8164">
        <v>0.12191466199999999</v>
      </c>
      <c r="G8164" t="s">
        <v>36</v>
      </c>
      <c r="H8164">
        <v>43.5428</v>
      </c>
      <c r="I8164" t="s">
        <v>13</v>
      </c>
      <c r="J8164">
        <v>1999</v>
      </c>
      <c r="K8164" t="s">
        <v>14</v>
      </c>
      <c r="L8164" t="s">
        <v>15</v>
      </c>
      <c r="M8164" t="s">
        <v>16</v>
      </c>
      <c r="N8164">
        <v>615.19920000000002</v>
      </c>
    </row>
    <row r="8165" spans="1:14" x14ac:dyDescent="0.3">
      <c r="A8165" t="s">
        <v>612</v>
      </c>
      <c r="B8165">
        <v>8163</v>
      </c>
      <c r="C8165">
        <f t="shared" ref="C8165:C8167" si="640">C8164</f>
        <v>12.85</v>
      </c>
      <c r="D8165">
        <f>SUMIF(E:E,Table1[[#This Row],[Item_Fat_Content]],N:N)</f>
        <v>6457454.3820000133</v>
      </c>
      <c r="E8165" t="s">
        <v>1608</v>
      </c>
      <c r="F8165">
        <v>4.7704151E-2</v>
      </c>
      <c r="G8165" t="s">
        <v>26</v>
      </c>
      <c r="H8165">
        <v>187.25559999999999</v>
      </c>
      <c r="I8165" t="s">
        <v>38</v>
      </c>
      <c r="J8165">
        <v>1985</v>
      </c>
      <c r="K8165" t="s">
        <v>14</v>
      </c>
      <c r="L8165" t="s">
        <v>21</v>
      </c>
      <c r="M8165" t="s">
        <v>39</v>
      </c>
      <c r="N8165">
        <v>4506.1343999999999</v>
      </c>
    </row>
    <row r="8166" spans="1:14" x14ac:dyDescent="0.3">
      <c r="A8166" t="s">
        <v>35</v>
      </c>
      <c r="B8166">
        <v>8164</v>
      </c>
      <c r="C8166">
        <f t="shared" si="640"/>
        <v>12.85</v>
      </c>
      <c r="D8166">
        <f>SUMIF(E:E,Table1[[#This Row],[Item_Fat_Content]],N:N)</f>
        <v>6457454.3820000133</v>
      </c>
      <c r="E8166" t="s">
        <v>1608</v>
      </c>
      <c r="F8166">
        <v>1.268995E-2</v>
      </c>
      <c r="G8166" t="s">
        <v>36</v>
      </c>
      <c r="H8166">
        <v>56.458799999999997</v>
      </c>
      <c r="I8166" t="s">
        <v>38</v>
      </c>
      <c r="J8166">
        <v>1985</v>
      </c>
      <c r="K8166" t="s">
        <v>14</v>
      </c>
      <c r="L8166" t="s">
        <v>21</v>
      </c>
      <c r="M8166" t="s">
        <v>39</v>
      </c>
      <c r="N8166">
        <v>973.39959999999996</v>
      </c>
    </row>
    <row r="8167" spans="1:14" x14ac:dyDescent="0.3">
      <c r="A8167" t="s">
        <v>1491</v>
      </c>
      <c r="B8167">
        <v>8165</v>
      </c>
      <c r="C8167">
        <f t="shared" si="640"/>
        <v>12.85</v>
      </c>
      <c r="D8167">
        <f>SUMIF(E:E,Table1[[#This Row],[Item_Fat_Content]],N:N)</f>
        <v>11904094.532999987</v>
      </c>
      <c r="E8167" t="s">
        <v>11</v>
      </c>
      <c r="F8167">
        <v>6.9815169999999996E-2</v>
      </c>
      <c r="G8167" t="s">
        <v>12</v>
      </c>
      <c r="H8167">
        <v>214.38499999999999</v>
      </c>
      <c r="I8167" t="s">
        <v>38</v>
      </c>
      <c r="J8167">
        <v>1985</v>
      </c>
      <c r="K8167" t="s">
        <v>14</v>
      </c>
      <c r="L8167" t="s">
        <v>21</v>
      </c>
      <c r="M8167" t="s">
        <v>39</v>
      </c>
      <c r="N8167">
        <v>4327.7</v>
      </c>
    </row>
    <row r="8168" spans="1:14" x14ac:dyDescent="0.3">
      <c r="A8168" t="s">
        <v>1274</v>
      </c>
      <c r="B8168">
        <v>8166</v>
      </c>
      <c r="C8168">
        <v>15</v>
      </c>
      <c r="D8168">
        <f>SUMIF(E:E,Table1[[#This Row],[Item_Fat_Content]],N:N)</f>
        <v>11904094.532999987</v>
      </c>
      <c r="E8168" t="s">
        <v>11</v>
      </c>
      <c r="F8168">
        <v>5.8513255E-2</v>
      </c>
      <c r="G8168" t="s">
        <v>36</v>
      </c>
      <c r="H8168">
        <v>46.974400000000003</v>
      </c>
      <c r="I8168" t="s">
        <v>42</v>
      </c>
      <c r="J8168">
        <v>2002</v>
      </c>
      <c r="K8168" t="str">
        <f>K8167</f>
        <v>Medium</v>
      </c>
      <c r="L8168" t="s">
        <v>43</v>
      </c>
      <c r="M8168" t="s">
        <v>16</v>
      </c>
      <c r="N8168">
        <v>679.11599999999999</v>
      </c>
    </row>
    <row r="8169" spans="1:14" x14ac:dyDescent="0.3">
      <c r="A8169" t="s">
        <v>332</v>
      </c>
      <c r="B8169">
        <v>8167</v>
      </c>
      <c r="C8169">
        <v>9.3000000000000007</v>
      </c>
      <c r="D8169">
        <f>SUMIF(E:E,Table1[[#This Row],[Item_Fat_Content]],N:N)</f>
        <v>11904094.532999987</v>
      </c>
      <c r="E8169" t="s">
        <v>11</v>
      </c>
      <c r="F8169">
        <v>4.2357203000000003E-2</v>
      </c>
      <c r="G8169" t="s">
        <v>58</v>
      </c>
      <c r="H8169">
        <v>123.2388</v>
      </c>
      <c r="I8169" t="s">
        <v>13</v>
      </c>
      <c r="J8169">
        <v>1999</v>
      </c>
      <c r="K8169" t="s">
        <v>14</v>
      </c>
      <c r="L8169" t="s">
        <v>15</v>
      </c>
      <c r="M8169" t="s">
        <v>16</v>
      </c>
      <c r="N8169">
        <v>1857.5820000000001</v>
      </c>
    </row>
    <row r="8170" spans="1:14" x14ac:dyDescent="0.3">
      <c r="A8170" t="s">
        <v>74</v>
      </c>
      <c r="B8170">
        <v>8168</v>
      </c>
      <c r="C8170">
        <v>19.25</v>
      </c>
      <c r="D8170">
        <f>SUMIF(E:E,Table1[[#This Row],[Item_Fat_Content]],N:N)</f>
        <v>11904094.532999987</v>
      </c>
      <c r="E8170" t="s">
        <v>11</v>
      </c>
      <c r="F8170">
        <v>0.101932076</v>
      </c>
      <c r="G8170" t="s">
        <v>12</v>
      </c>
      <c r="H8170">
        <v>54.595599999999997</v>
      </c>
      <c r="I8170" t="s">
        <v>13</v>
      </c>
      <c r="J8170">
        <v>1999</v>
      </c>
      <c r="K8170" t="s">
        <v>14</v>
      </c>
      <c r="L8170" t="s">
        <v>15</v>
      </c>
      <c r="M8170" t="s">
        <v>16</v>
      </c>
      <c r="N8170">
        <v>764.33839999999998</v>
      </c>
    </row>
    <row r="8171" spans="1:14" x14ac:dyDescent="0.3">
      <c r="A8171" t="s">
        <v>726</v>
      </c>
      <c r="B8171">
        <v>8169</v>
      </c>
      <c r="C8171">
        <v>19.350000000000001</v>
      </c>
      <c r="D8171">
        <f>SUMIF(E:E,Table1[[#This Row],[Item_Fat_Content]],N:N)</f>
        <v>6457454.3820000133</v>
      </c>
      <c r="E8171" t="s">
        <v>1608</v>
      </c>
      <c r="F8171">
        <v>6.2476390999999999E-2</v>
      </c>
      <c r="G8171" t="s">
        <v>34</v>
      </c>
      <c r="H8171">
        <v>164.51840000000001</v>
      </c>
      <c r="I8171" t="s">
        <v>31</v>
      </c>
      <c r="J8171">
        <v>1987</v>
      </c>
      <c r="K8171" t="s">
        <v>32</v>
      </c>
      <c r="L8171" t="s">
        <v>21</v>
      </c>
      <c r="M8171" t="s">
        <v>16</v>
      </c>
      <c r="N8171">
        <v>1651.184</v>
      </c>
    </row>
    <row r="8172" spans="1:14" x14ac:dyDescent="0.3">
      <c r="A8172" t="s">
        <v>1422</v>
      </c>
      <c r="B8172">
        <v>8170</v>
      </c>
      <c r="C8172">
        <v>11.35</v>
      </c>
      <c r="D8172">
        <f>SUMIF(E:E,Table1[[#This Row],[Item_Fat_Content]],N:N)</f>
        <v>6457454.3820000133</v>
      </c>
      <c r="E8172" t="s">
        <v>1608</v>
      </c>
      <c r="F8172">
        <v>2.3454399000000001E-2</v>
      </c>
      <c r="G8172" t="s">
        <v>12</v>
      </c>
      <c r="H8172">
        <v>181.96080000000001</v>
      </c>
      <c r="I8172" t="s">
        <v>45</v>
      </c>
      <c r="J8172">
        <v>2007</v>
      </c>
      <c r="K8172" t="str">
        <f>K8171</f>
        <v>High</v>
      </c>
      <c r="L8172" t="s">
        <v>43</v>
      </c>
      <c r="M8172" t="s">
        <v>16</v>
      </c>
      <c r="N8172">
        <v>1653.8471999999999</v>
      </c>
    </row>
    <row r="8173" spans="1:14" x14ac:dyDescent="0.3">
      <c r="A8173" t="s">
        <v>550</v>
      </c>
      <c r="B8173">
        <v>8171</v>
      </c>
      <c r="C8173">
        <v>18.7</v>
      </c>
      <c r="D8173">
        <f>SUMIF(E:E,Table1[[#This Row],[Item_Fat_Content]],N:N)</f>
        <v>11904094.532999987</v>
      </c>
      <c r="E8173" t="s">
        <v>11</v>
      </c>
      <c r="F8173">
        <v>3.7681447999999999E-2</v>
      </c>
      <c r="G8173" t="s">
        <v>26</v>
      </c>
      <c r="H8173">
        <v>111.0886</v>
      </c>
      <c r="I8173" t="s">
        <v>13</v>
      </c>
      <c r="J8173">
        <v>1999</v>
      </c>
      <c r="K8173" t="s">
        <v>14</v>
      </c>
      <c r="L8173" t="s">
        <v>15</v>
      </c>
      <c r="M8173" t="s">
        <v>16</v>
      </c>
      <c r="N8173">
        <v>222.37719999999999</v>
      </c>
    </row>
    <row r="8174" spans="1:14" x14ac:dyDescent="0.3">
      <c r="A8174" t="s">
        <v>130</v>
      </c>
      <c r="B8174">
        <v>8172</v>
      </c>
      <c r="C8174">
        <v>6.0549999999999997</v>
      </c>
      <c r="D8174">
        <f>SUMIF(E:E,Table1[[#This Row],[Item_Fat_Content]],N:N)</f>
        <v>11904094.532999987</v>
      </c>
      <c r="E8174" t="s">
        <v>11</v>
      </c>
      <c r="F8174">
        <v>2.5408701999999998E-2</v>
      </c>
      <c r="G8174" t="s">
        <v>26</v>
      </c>
      <c r="H8174">
        <v>160.892</v>
      </c>
      <c r="I8174" t="s">
        <v>48</v>
      </c>
      <c r="J8174">
        <v>1997</v>
      </c>
      <c r="K8174" t="s">
        <v>49</v>
      </c>
      <c r="L8174" t="s">
        <v>15</v>
      </c>
      <c r="M8174" t="s">
        <v>16</v>
      </c>
      <c r="N8174">
        <v>2396.88</v>
      </c>
    </row>
    <row r="8175" spans="1:14" x14ac:dyDescent="0.3">
      <c r="A8175" t="s">
        <v>1366</v>
      </c>
      <c r="B8175">
        <v>8173</v>
      </c>
      <c r="C8175">
        <v>8.3949999999999996</v>
      </c>
      <c r="D8175">
        <f>SUMIF(E:E,Table1[[#This Row],[Item_Fat_Content]],N:N)</f>
        <v>11904094.532999987</v>
      </c>
      <c r="E8175" t="s">
        <v>11</v>
      </c>
      <c r="F8175">
        <v>3.9572297999999999E-2</v>
      </c>
      <c r="G8175" t="s">
        <v>36</v>
      </c>
      <c r="H8175">
        <v>100.9042</v>
      </c>
      <c r="I8175" t="s">
        <v>42</v>
      </c>
      <c r="J8175">
        <v>2002</v>
      </c>
      <c r="K8175" t="str">
        <f>K8174</f>
        <v>Small</v>
      </c>
      <c r="L8175" t="s">
        <v>43</v>
      </c>
      <c r="M8175" t="s">
        <v>16</v>
      </c>
      <c r="N8175">
        <v>1686.4713999999999</v>
      </c>
    </row>
    <row r="8176" spans="1:14" x14ac:dyDescent="0.3">
      <c r="A8176" t="s">
        <v>275</v>
      </c>
      <c r="B8176">
        <v>8174</v>
      </c>
      <c r="C8176">
        <f t="shared" ref="C8176:C8177" si="641">C8175</f>
        <v>8.3949999999999996</v>
      </c>
      <c r="D8176">
        <f>SUMIF(E:E,Table1[[#This Row],[Item_Fat_Content]],N:N)</f>
        <v>6457454.3820000133</v>
      </c>
      <c r="E8176" t="s">
        <v>1608</v>
      </c>
      <c r="F8176">
        <v>9.3202196000000001E-2</v>
      </c>
      <c r="G8176" t="s">
        <v>36</v>
      </c>
      <c r="H8176">
        <v>125.57040000000001</v>
      </c>
      <c r="I8176" t="s">
        <v>38</v>
      </c>
      <c r="J8176">
        <v>1985</v>
      </c>
      <c r="K8176" t="s">
        <v>14</v>
      </c>
      <c r="L8176" t="s">
        <v>21</v>
      </c>
      <c r="M8176" t="s">
        <v>39</v>
      </c>
      <c r="N8176">
        <v>1001.3632</v>
      </c>
    </row>
    <row r="8177" spans="1:14" x14ac:dyDescent="0.3">
      <c r="A8177" t="s">
        <v>1350</v>
      </c>
      <c r="B8177">
        <v>8175</v>
      </c>
      <c r="C8177">
        <f t="shared" si="641"/>
        <v>8.3949999999999996</v>
      </c>
      <c r="D8177">
        <f>SUMIF(E:E,Table1[[#This Row],[Item_Fat_Content]],N:N)</f>
        <v>6457454.3820000133</v>
      </c>
      <c r="E8177" t="s">
        <v>1608</v>
      </c>
      <c r="F8177">
        <v>1.6979325999999999E-2</v>
      </c>
      <c r="G8177" t="s">
        <v>34</v>
      </c>
      <c r="H8177">
        <v>177.03700000000001</v>
      </c>
      <c r="I8177" t="s">
        <v>38</v>
      </c>
      <c r="J8177">
        <v>1985</v>
      </c>
      <c r="K8177" t="s">
        <v>14</v>
      </c>
      <c r="L8177" t="s">
        <v>21</v>
      </c>
      <c r="M8177" t="s">
        <v>39</v>
      </c>
      <c r="N8177">
        <v>3352.3029999999999</v>
      </c>
    </row>
    <row r="8178" spans="1:14" x14ac:dyDescent="0.3">
      <c r="A8178" t="s">
        <v>919</v>
      </c>
      <c r="B8178">
        <v>8176</v>
      </c>
      <c r="C8178">
        <v>9.1950000000000003</v>
      </c>
      <c r="D8178">
        <f>SUMIF(E:E,Table1[[#This Row],[Item_Fat_Content]],N:N)</f>
        <v>6457454.3820000133</v>
      </c>
      <c r="E8178" t="s">
        <v>1608</v>
      </c>
      <c r="F8178">
        <v>0.122304725</v>
      </c>
      <c r="G8178" t="s">
        <v>26</v>
      </c>
      <c r="H8178">
        <v>99.201599999999999</v>
      </c>
      <c r="I8178" t="s">
        <v>48</v>
      </c>
      <c r="J8178">
        <v>1997</v>
      </c>
      <c r="K8178" t="s">
        <v>49</v>
      </c>
      <c r="L8178" t="s">
        <v>15</v>
      </c>
      <c r="M8178" t="s">
        <v>16</v>
      </c>
      <c r="N8178">
        <v>809.61279999999999</v>
      </c>
    </row>
    <row r="8179" spans="1:14" x14ac:dyDescent="0.3">
      <c r="A8179" t="s">
        <v>1563</v>
      </c>
      <c r="B8179">
        <v>8177</v>
      </c>
      <c r="C8179">
        <v>21.1</v>
      </c>
      <c r="D8179">
        <f>SUMIF(E:E,Table1[[#This Row],[Item_Fat_Content]],N:N)</f>
        <v>11904094.532999987</v>
      </c>
      <c r="E8179" t="s">
        <v>11</v>
      </c>
      <c r="F8179">
        <v>1.0600287E-2</v>
      </c>
      <c r="G8179" t="s">
        <v>30</v>
      </c>
      <c r="H8179">
        <v>233.9958</v>
      </c>
      <c r="I8179" t="s">
        <v>60</v>
      </c>
      <c r="J8179">
        <v>2004</v>
      </c>
      <c r="K8179" t="s">
        <v>49</v>
      </c>
      <c r="L8179" t="s">
        <v>43</v>
      </c>
      <c r="M8179" t="s">
        <v>16</v>
      </c>
      <c r="N8179">
        <v>1869.5663999999999</v>
      </c>
    </row>
    <row r="8180" spans="1:14" x14ac:dyDescent="0.3">
      <c r="A8180" t="s">
        <v>1455</v>
      </c>
      <c r="B8180">
        <v>8178</v>
      </c>
      <c r="C8180">
        <v>20.350000000000001</v>
      </c>
      <c r="D8180">
        <f>SUMIF(E:E,Table1[[#This Row],[Item_Fat_Content]],N:N)</f>
        <v>11904094.532999987</v>
      </c>
      <c r="E8180" t="s">
        <v>11</v>
      </c>
      <c r="F8180">
        <v>8.4273286000000003E-2</v>
      </c>
      <c r="G8180" t="s">
        <v>24</v>
      </c>
      <c r="H8180">
        <v>181.72919999999999</v>
      </c>
      <c r="I8180" t="s">
        <v>45</v>
      </c>
      <c r="J8180">
        <v>2007</v>
      </c>
      <c r="K8180" t="str">
        <f>K8179</f>
        <v>Small</v>
      </c>
      <c r="L8180" t="s">
        <v>43</v>
      </c>
      <c r="M8180" t="s">
        <v>16</v>
      </c>
      <c r="N8180">
        <v>4013.4423999999999</v>
      </c>
    </row>
    <row r="8181" spans="1:14" x14ac:dyDescent="0.3">
      <c r="A8181" t="s">
        <v>1419</v>
      </c>
      <c r="B8181">
        <v>8179</v>
      </c>
      <c r="C8181">
        <v>11</v>
      </c>
      <c r="D8181">
        <f>SUMIF(E:E,Table1[[#This Row],[Item_Fat_Content]],N:N)</f>
        <v>11904094.532999987</v>
      </c>
      <c r="E8181" t="s">
        <v>11</v>
      </c>
      <c r="F8181">
        <v>5.5162826999999998E-2</v>
      </c>
      <c r="G8181" t="s">
        <v>56</v>
      </c>
      <c r="H8181">
        <v>100.33580000000001</v>
      </c>
      <c r="I8181" t="s">
        <v>20</v>
      </c>
      <c r="J8181">
        <v>2009</v>
      </c>
      <c r="K8181" t="s">
        <v>14</v>
      </c>
      <c r="L8181" t="s">
        <v>21</v>
      </c>
      <c r="M8181" t="s">
        <v>22</v>
      </c>
      <c r="N8181">
        <v>904.82219999999995</v>
      </c>
    </row>
    <row r="8182" spans="1:14" x14ac:dyDescent="0.3">
      <c r="A8182" t="s">
        <v>432</v>
      </c>
      <c r="B8182">
        <v>8180</v>
      </c>
      <c r="C8182">
        <v>10.1</v>
      </c>
      <c r="D8182">
        <f>SUMIF(E:E,Table1[[#This Row],[Item_Fat_Content]],N:N)</f>
        <v>11904094.532999987</v>
      </c>
      <c r="E8182" t="s">
        <v>11</v>
      </c>
      <c r="F8182">
        <v>5.4741627000000001E-2</v>
      </c>
      <c r="G8182" t="s">
        <v>56</v>
      </c>
      <c r="H8182">
        <v>200.20840000000001</v>
      </c>
      <c r="I8182" t="s">
        <v>42</v>
      </c>
      <c r="J8182">
        <v>2002</v>
      </c>
      <c r="K8182" t="str">
        <f>K8181</f>
        <v>Medium</v>
      </c>
      <c r="L8182" t="s">
        <v>43</v>
      </c>
      <c r="M8182" t="s">
        <v>16</v>
      </c>
      <c r="N8182">
        <v>3174.5344</v>
      </c>
    </row>
    <row r="8183" spans="1:14" x14ac:dyDescent="0.3">
      <c r="A8183" t="s">
        <v>1225</v>
      </c>
      <c r="B8183">
        <v>8181</v>
      </c>
      <c r="C8183">
        <f>C8182</f>
        <v>10.1</v>
      </c>
      <c r="D8183">
        <f>SUMIF(E:E,Table1[[#This Row],[Item_Fat_Content]],N:N)</f>
        <v>6457454.3820000133</v>
      </c>
      <c r="E8183" t="s">
        <v>1608</v>
      </c>
      <c r="F8183">
        <v>5.1366901E-2</v>
      </c>
      <c r="G8183" t="s">
        <v>34</v>
      </c>
      <c r="H8183">
        <v>77.064400000000006</v>
      </c>
      <c r="I8183" t="s">
        <v>38</v>
      </c>
      <c r="J8183">
        <v>1985</v>
      </c>
      <c r="K8183" t="s">
        <v>14</v>
      </c>
      <c r="L8183" t="s">
        <v>21</v>
      </c>
      <c r="M8183" t="s">
        <v>39</v>
      </c>
      <c r="N8183">
        <v>3221.1404000000002</v>
      </c>
    </row>
    <row r="8184" spans="1:14" x14ac:dyDescent="0.3">
      <c r="A8184" t="s">
        <v>254</v>
      </c>
      <c r="B8184">
        <v>8182</v>
      </c>
      <c r="C8184">
        <v>8.93</v>
      </c>
      <c r="D8184">
        <f>SUMIF(E:E,Table1[[#This Row],[Item_Fat_Content]],N:N)</f>
        <v>11904094.532999987</v>
      </c>
      <c r="E8184" t="s">
        <v>11</v>
      </c>
      <c r="F8184">
        <v>2.8533032E-2</v>
      </c>
      <c r="G8184" t="s">
        <v>12</v>
      </c>
      <c r="H8184">
        <v>151.434</v>
      </c>
      <c r="I8184" t="s">
        <v>20</v>
      </c>
      <c r="J8184">
        <v>2009</v>
      </c>
      <c r="K8184" t="s">
        <v>14</v>
      </c>
      <c r="L8184" t="s">
        <v>21</v>
      </c>
      <c r="M8184" t="s">
        <v>22</v>
      </c>
      <c r="N8184">
        <v>1225.0719999999999</v>
      </c>
    </row>
    <row r="8185" spans="1:14" x14ac:dyDescent="0.3">
      <c r="A8185" t="s">
        <v>299</v>
      </c>
      <c r="B8185">
        <v>8183</v>
      </c>
      <c r="C8185">
        <v>9</v>
      </c>
      <c r="D8185">
        <f>SUMIF(E:E,Table1[[#This Row],[Item_Fat_Content]],N:N)</f>
        <v>11904094.532999987</v>
      </c>
      <c r="E8185" t="s">
        <v>11</v>
      </c>
      <c r="F8185">
        <v>3.2072321000000001E-2</v>
      </c>
      <c r="G8185" t="s">
        <v>30</v>
      </c>
      <c r="H8185">
        <v>102.2016</v>
      </c>
      <c r="I8185" t="s">
        <v>13</v>
      </c>
      <c r="J8185">
        <v>1999</v>
      </c>
      <c r="K8185" t="s">
        <v>14</v>
      </c>
      <c r="L8185" t="s">
        <v>15</v>
      </c>
      <c r="M8185" t="s">
        <v>16</v>
      </c>
      <c r="N8185">
        <v>1416.8224</v>
      </c>
    </row>
    <row r="8186" spans="1:14" x14ac:dyDescent="0.3">
      <c r="A8186" t="s">
        <v>650</v>
      </c>
      <c r="B8186">
        <v>8184</v>
      </c>
      <c r="C8186">
        <v>20.25</v>
      </c>
      <c r="D8186">
        <f>SUMIF(E:E,Table1[[#This Row],[Item_Fat_Content]],N:N)</f>
        <v>6457454.3820000133</v>
      </c>
      <c r="E8186" t="s">
        <v>1608</v>
      </c>
      <c r="F8186">
        <v>2.2507876999999999E-2</v>
      </c>
      <c r="G8186" t="s">
        <v>12</v>
      </c>
      <c r="H8186">
        <v>248.10919999999999</v>
      </c>
      <c r="I8186" t="s">
        <v>60</v>
      </c>
      <c r="J8186">
        <v>2004</v>
      </c>
      <c r="K8186" t="s">
        <v>49</v>
      </c>
      <c r="L8186" t="s">
        <v>43</v>
      </c>
      <c r="M8186" t="s">
        <v>16</v>
      </c>
      <c r="N8186">
        <v>4731.1747999999998</v>
      </c>
    </row>
    <row r="8187" spans="1:14" x14ac:dyDescent="0.3">
      <c r="A8187" t="s">
        <v>454</v>
      </c>
      <c r="B8187">
        <v>8185</v>
      </c>
      <c r="C8187">
        <v>5.7649999999999997</v>
      </c>
      <c r="D8187">
        <f>SUMIF(E:E,Table1[[#This Row],[Item_Fat_Content]],N:N)</f>
        <v>11904094.532999987</v>
      </c>
      <c r="E8187" t="s">
        <v>11</v>
      </c>
      <c r="F8187">
        <v>7.2410764000000002E-2</v>
      </c>
      <c r="G8187" t="s">
        <v>41</v>
      </c>
      <c r="H8187">
        <v>122.5098</v>
      </c>
      <c r="I8187" t="s">
        <v>13</v>
      </c>
      <c r="J8187">
        <v>1999</v>
      </c>
      <c r="K8187" t="s">
        <v>14</v>
      </c>
      <c r="L8187" t="s">
        <v>15</v>
      </c>
      <c r="M8187" t="s">
        <v>16</v>
      </c>
      <c r="N8187">
        <v>1084.5881999999999</v>
      </c>
    </row>
    <row r="8188" spans="1:14" x14ac:dyDescent="0.3">
      <c r="A8188" t="s">
        <v>1149</v>
      </c>
      <c r="B8188">
        <v>8186</v>
      </c>
      <c r="C8188">
        <v>19.2</v>
      </c>
      <c r="D8188">
        <f>SUMIF(E:E,Table1[[#This Row],[Item_Fat_Content]],N:N)</f>
        <v>6457454.3820000133</v>
      </c>
      <c r="E8188" t="s">
        <v>1608</v>
      </c>
      <c r="F8188">
        <v>5.6113669999999999E-3</v>
      </c>
      <c r="G8188" t="s">
        <v>116</v>
      </c>
      <c r="H8188">
        <v>226.2062</v>
      </c>
      <c r="I8188" t="s">
        <v>20</v>
      </c>
      <c r="J8188">
        <v>2009</v>
      </c>
      <c r="K8188" t="s">
        <v>14</v>
      </c>
      <c r="L8188" t="s">
        <v>21</v>
      </c>
      <c r="M8188" t="s">
        <v>22</v>
      </c>
      <c r="N8188">
        <v>1579.9434000000001</v>
      </c>
    </row>
    <row r="8189" spans="1:14" x14ac:dyDescent="0.3">
      <c r="A8189" t="s">
        <v>1225</v>
      </c>
      <c r="B8189">
        <v>8187</v>
      </c>
      <c r="C8189">
        <v>9.1950000000000003</v>
      </c>
      <c r="D8189">
        <f>SUMIF(E:E,Table1[[#This Row],[Item_Fat_Content]],N:N)</f>
        <v>6457454.3820000133</v>
      </c>
      <c r="E8189" t="s">
        <v>1608</v>
      </c>
      <c r="F8189">
        <v>5.1697107999999999E-2</v>
      </c>
      <c r="G8189" t="s">
        <v>34</v>
      </c>
      <c r="H8189">
        <v>79.264399999999995</v>
      </c>
      <c r="I8189" t="s">
        <v>13</v>
      </c>
      <c r="J8189">
        <v>1999</v>
      </c>
      <c r="K8189" t="s">
        <v>14</v>
      </c>
      <c r="L8189" t="s">
        <v>15</v>
      </c>
      <c r="M8189" t="s">
        <v>16</v>
      </c>
      <c r="N8189">
        <v>864.20839999999998</v>
      </c>
    </row>
    <row r="8190" spans="1:14" x14ac:dyDescent="0.3">
      <c r="A8190" t="s">
        <v>813</v>
      </c>
      <c r="B8190">
        <v>8188</v>
      </c>
      <c r="C8190">
        <v>8.6549999999999994</v>
      </c>
      <c r="D8190">
        <f>SUMIF(E:E,Table1[[#This Row],[Item_Fat_Content]],N:N)</f>
        <v>6457454.3820000133</v>
      </c>
      <c r="E8190" t="s">
        <v>1608</v>
      </c>
      <c r="F8190">
        <v>8.8194729999999999E-2</v>
      </c>
      <c r="G8190" t="s">
        <v>36</v>
      </c>
      <c r="H8190">
        <v>119.6756</v>
      </c>
      <c r="I8190" t="s">
        <v>48</v>
      </c>
      <c r="J8190">
        <v>1997</v>
      </c>
      <c r="K8190" t="s">
        <v>49</v>
      </c>
      <c r="L8190" t="s">
        <v>15</v>
      </c>
      <c r="M8190" t="s">
        <v>16</v>
      </c>
      <c r="N8190">
        <v>2423.5120000000002</v>
      </c>
    </row>
    <row r="8191" spans="1:14" x14ac:dyDescent="0.3">
      <c r="A8191" t="s">
        <v>1342</v>
      </c>
      <c r="B8191">
        <v>8189</v>
      </c>
      <c r="C8191">
        <v>11.5</v>
      </c>
      <c r="D8191">
        <f>SUMIF(E:E,Table1[[#This Row],[Item_Fat_Content]],N:N)</f>
        <v>6457454.3820000133</v>
      </c>
      <c r="E8191" t="s">
        <v>1608</v>
      </c>
      <c r="F8191">
        <v>2.0611526000000002E-2</v>
      </c>
      <c r="G8191" t="s">
        <v>12</v>
      </c>
      <c r="H8191">
        <v>84.953999999999994</v>
      </c>
      <c r="I8191" t="s">
        <v>42</v>
      </c>
      <c r="J8191">
        <v>2002</v>
      </c>
      <c r="K8191" t="str">
        <f>K8190</f>
        <v>Small</v>
      </c>
      <c r="L8191" t="s">
        <v>43</v>
      </c>
      <c r="M8191" t="s">
        <v>16</v>
      </c>
      <c r="N8191">
        <v>865.54</v>
      </c>
    </row>
    <row r="8192" spans="1:14" x14ac:dyDescent="0.3">
      <c r="A8192" t="s">
        <v>539</v>
      </c>
      <c r="B8192">
        <v>8190</v>
      </c>
      <c r="C8192">
        <f>C8191</f>
        <v>11.5</v>
      </c>
      <c r="D8192">
        <f>SUMIF(E:E,Table1[[#This Row],[Item_Fat_Content]],N:N)</f>
        <v>11904094.532999987</v>
      </c>
      <c r="E8192" t="s">
        <v>11</v>
      </c>
      <c r="F8192">
        <v>7.2928316000000007E-2</v>
      </c>
      <c r="G8192" t="s">
        <v>19</v>
      </c>
      <c r="H8192">
        <v>94.412000000000006</v>
      </c>
      <c r="I8192" t="s">
        <v>38</v>
      </c>
      <c r="J8192">
        <v>1985</v>
      </c>
      <c r="K8192" t="s">
        <v>14</v>
      </c>
      <c r="L8192" t="s">
        <v>21</v>
      </c>
      <c r="M8192" t="s">
        <v>39</v>
      </c>
      <c r="N8192">
        <v>1304.9680000000001</v>
      </c>
    </row>
    <row r="8193" spans="1:14" x14ac:dyDescent="0.3">
      <c r="A8193" t="s">
        <v>678</v>
      </c>
      <c r="B8193">
        <v>8191</v>
      </c>
      <c r="C8193">
        <v>17.600000000000001</v>
      </c>
      <c r="D8193">
        <f>SUMIF(E:E,Table1[[#This Row],[Item_Fat_Content]],N:N)</f>
        <v>6457454.3820000133</v>
      </c>
      <c r="E8193" t="s">
        <v>1608</v>
      </c>
      <c r="F8193">
        <v>1.60526E-2</v>
      </c>
      <c r="G8193" t="s">
        <v>78</v>
      </c>
      <c r="H8193">
        <v>43.940199999999997</v>
      </c>
      <c r="I8193" t="s">
        <v>13</v>
      </c>
      <c r="J8193">
        <v>1999</v>
      </c>
      <c r="K8193" t="s">
        <v>14</v>
      </c>
      <c r="L8193" t="s">
        <v>15</v>
      </c>
      <c r="M8193" t="s">
        <v>16</v>
      </c>
      <c r="N8193">
        <v>1286.3255999999999</v>
      </c>
    </row>
    <row r="8194" spans="1:14" x14ac:dyDescent="0.3">
      <c r="A8194" t="s">
        <v>1550</v>
      </c>
      <c r="B8194">
        <v>8192</v>
      </c>
      <c r="C8194">
        <v>19.350000000000001</v>
      </c>
      <c r="D8194">
        <f>SUMIF(E:E,Table1[[#This Row],[Item_Fat_Content]],N:N)</f>
        <v>6457454.3820000133</v>
      </c>
      <c r="E8194" t="s">
        <v>1608</v>
      </c>
      <c r="F8194">
        <v>1.8600248999999999E-2</v>
      </c>
      <c r="G8194" t="s">
        <v>36</v>
      </c>
      <c r="H8194">
        <v>110.2544</v>
      </c>
      <c r="I8194" t="s">
        <v>42</v>
      </c>
      <c r="J8194">
        <v>2002</v>
      </c>
      <c r="K8194" t="str">
        <f>K8193</f>
        <v>Medium</v>
      </c>
      <c r="L8194" t="s">
        <v>43</v>
      </c>
      <c r="M8194" t="s">
        <v>16</v>
      </c>
      <c r="N8194">
        <v>2908.2143999999998</v>
      </c>
    </row>
    <row r="8195" spans="1:14" x14ac:dyDescent="0.3">
      <c r="A8195" t="s">
        <v>297</v>
      </c>
      <c r="B8195">
        <v>8193</v>
      </c>
      <c r="C8195">
        <v>17.850000000000001</v>
      </c>
      <c r="D8195">
        <f>SUMIF(E:E,Table1[[#This Row],[Item_Fat_Content]],N:N)</f>
        <v>11904094.532999987</v>
      </c>
      <c r="E8195" t="s">
        <v>11</v>
      </c>
      <c r="F8195">
        <v>4.4532620000000002E-2</v>
      </c>
      <c r="G8195" t="s">
        <v>36</v>
      </c>
      <c r="H8195">
        <v>127.202</v>
      </c>
      <c r="I8195" t="s">
        <v>13</v>
      </c>
      <c r="J8195">
        <v>1999</v>
      </c>
      <c r="K8195" t="s">
        <v>14</v>
      </c>
      <c r="L8195" t="s">
        <v>15</v>
      </c>
      <c r="M8195" t="s">
        <v>16</v>
      </c>
      <c r="N8195">
        <v>2656.5419999999999</v>
      </c>
    </row>
    <row r="8196" spans="1:14" x14ac:dyDescent="0.3">
      <c r="A8196" t="s">
        <v>897</v>
      </c>
      <c r="B8196">
        <v>8194</v>
      </c>
      <c r="C8196">
        <f>C8195</f>
        <v>17.850000000000001</v>
      </c>
      <c r="D8196">
        <f>SUMIF(E:E,Table1[[#This Row],[Item_Fat_Content]],N:N)</f>
        <v>6457454.3820000133</v>
      </c>
      <c r="E8196" t="s">
        <v>1608</v>
      </c>
      <c r="F8196">
        <v>0.29909785900000002</v>
      </c>
      <c r="G8196" t="s">
        <v>12</v>
      </c>
      <c r="H8196">
        <v>157.863</v>
      </c>
      <c r="I8196" t="s">
        <v>65</v>
      </c>
      <c r="J8196">
        <v>1985</v>
      </c>
      <c r="K8196" t="s">
        <v>49</v>
      </c>
      <c r="L8196" t="s">
        <v>15</v>
      </c>
      <c r="M8196" t="s">
        <v>28</v>
      </c>
      <c r="N8196">
        <v>469.38900000000001</v>
      </c>
    </row>
    <row r="8197" spans="1:14" x14ac:dyDescent="0.3">
      <c r="A8197" t="s">
        <v>881</v>
      </c>
      <c r="B8197">
        <v>8195</v>
      </c>
      <c r="C8197">
        <v>19.350000000000001</v>
      </c>
      <c r="D8197">
        <f>SUMIF(E:E,Table1[[#This Row],[Item_Fat_Content]],N:N)</f>
        <v>6457454.3820000133</v>
      </c>
      <c r="E8197" t="s">
        <v>1608</v>
      </c>
      <c r="F8197">
        <v>3.9895009000000002E-2</v>
      </c>
      <c r="G8197" t="s">
        <v>19</v>
      </c>
      <c r="H8197">
        <v>162.48679999999999</v>
      </c>
      <c r="I8197" t="s">
        <v>31</v>
      </c>
      <c r="J8197">
        <v>1987</v>
      </c>
      <c r="K8197" t="s">
        <v>32</v>
      </c>
      <c r="L8197" t="s">
        <v>21</v>
      </c>
      <c r="M8197" t="s">
        <v>16</v>
      </c>
      <c r="N8197">
        <v>4422.2435999999998</v>
      </c>
    </row>
    <row r="8198" spans="1:14" x14ac:dyDescent="0.3">
      <c r="A8198" t="s">
        <v>509</v>
      </c>
      <c r="B8198">
        <v>8196</v>
      </c>
      <c r="C8198">
        <v>13</v>
      </c>
      <c r="D8198">
        <f>SUMIF(E:E,Table1[[#This Row],[Item_Fat_Content]],N:N)</f>
        <v>6457454.3820000133</v>
      </c>
      <c r="E8198" t="s">
        <v>1608</v>
      </c>
      <c r="F8198">
        <v>8.3683243000000004E-2</v>
      </c>
      <c r="G8198" t="s">
        <v>73</v>
      </c>
      <c r="H8198">
        <v>198.54259999999999</v>
      </c>
      <c r="I8198" t="s">
        <v>42</v>
      </c>
      <c r="J8198">
        <v>2002</v>
      </c>
      <c r="K8198" t="str">
        <f>K8197</f>
        <v>High</v>
      </c>
      <c r="L8198" t="s">
        <v>43</v>
      </c>
      <c r="M8198" t="s">
        <v>16</v>
      </c>
      <c r="N8198">
        <v>1186.4556</v>
      </c>
    </row>
    <row r="8199" spans="1:14" x14ac:dyDescent="0.3">
      <c r="A8199" t="s">
        <v>35</v>
      </c>
      <c r="B8199">
        <v>8197</v>
      </c>
      <c r="C8199">
        <v>13.65</v>
      </c>
      <c r="D8199">
        <f>SUMIF(E:E,Table1[[#This Row],[Item_Fat_Content]],N:N)</f>
        <v>6457454.3820000133</v>
      </c>
      <c r="E8199" t="s">
        <v>1608</v>
      </c>
      <c r="F8199">
        <v>1.2749289E-2</v>
      </c>
      <c r="G8199" t="s">
        <v>36</v>
      </c>
      <c r="H8199">
        <v>58.858800000000002</v>
      </c>
      <c r="I8199" t="s">
        <v>60</v>
      </c>
      <c r="J8199">
        <v>2004</v>
      </c>
      <c r="K8199" t="s">
        <v>49</v>
      </c>
      <c r="L8199" t="s">
        <v>43</v>
      </c>
      <c r="M8199" t="s">
        <v>16</v>
      </c>
      <c r="N8199">
        <v>973.39959999999996</v>
      </c>
    </row>
    <row r="8200" spans="1:14" x14ac:dyDescent="0.3">
      <c r="A8200" t="s">
        <v>362</v>
      </c>
      <c r="B8200">
        <v>8198</v>
      </c>
      <c r="C8200">
        <f>C8199</f>
        <v>13.65</v>
      </c>
      <c r="D8200">
        <f>SUMIF(E:E,Table1[[#This Row],[Item_Fat_Content]],N:N)</f>
        <v>6457454.3820000133</v>
      </c>
      <c r="E8200" t="s">
        <v>1608</v>
      </c>
      <c r="F8200">
        <v>6.3554289E-2</v>
      </c>
      <c r="G8200" t="s">
        <v>78</v>
      </c>
      <c r="H8200">
        <v>263.65940000000001</v>
      </c>
      <c r="I8200" t="s">
        <v>38</v>
      </c>
      <c r="J8200">
        <v>1985</v>
      </c>
      <c r="K8200" t="s">
        <v>14</v>
      </c>
      <c r="L8200" t="s">
        <v>21</v>
      </c>
      <c r="M8200" t="s">
        <v>39</v>
      </c>
      <c r="N8200">
        <v>3401.5722000000001</v>
      </c>
    </row>
    <row r="8201" spans="1:14" x14ac:dyDescent="0.3">
      <c r="A8201" t="s">
        <v>1083</v>
      </c>
      <c r="B8201">
        <v>8199</v>
      </c>
      <c r="C8201">
        <v>17</v>
      </c>
      <c r="D8201">
        <f>SUMIF(E:E,Table1[[#This Row],[Item_Fat_Content]],N:N)</f>
        <v>6457454.3820000133</v>
      </c>
      <c r="E8201" t="s">
        <v>1608</v>
      </c>
      <c r="F8201">
        <v>1.6030343999999998E-2</v>
      </c>
      <c r="G8201" t="s">
        <v>36</v>
      </c>
      <c r="H8201">
        <v>228.0352</v>
      </c>
      <c r="I8201" t="s">
        <v>20</v>
      </c>
      <c r="J8201">
        <v>2009</v>
      </c>
      <c r="K8201" t="s">
        <v>14</v>
      </c>
      <c r="L8201" t="s">
        <v>21</v>
      </c>
      <c r="M8201" t="s">
        <v>22</v>
      </c>
      <c r="N8201">
        <v>2748.4223999999999</v>
      </c>
    </row>
    <row r="8202" spans="1:14" x14ac:dyDescent="0.3">
      <c r="A8202" t="s">
        <v>867</v>
      </c>
      <c r="B8202">
        <v>8200</v>
      </c>
      <c r="C8202">
        <v>15.25</v>
      </c>
      <c r="D8202">
        <f>SUMIF(E:E,Table1[[#This Row],[Item_Fat_Content]],N:N)</f>
        <v>11904094.532999987</v>
      </c>
      <c r="E8202" t="s">
        <v>11</v>
      </c>
      <c r="F8202">
        <v>9.0324848999999999E-2</v>
      </c>
      <c r="G8202" t="s">
        <v>41</v>
      </c>
      <c r="H8202">
        <v>214.41919999999999</v>
      </c>
      <c r="I8202" t="s">
        <v>45</v>
      </c>
      <c r="J8202">
        <v>2007</v>
      </c>
      <c r="K8202" t="str">
        <f>K8201</f>
        <v>Medium</v>
      </c>
      <c r="L8202" t="s">
        <v>43</v>
      </c>
      <c r="M8202" t="s">
        <v>16</v>
      </c>
      <c r="N8202">
        <v>4961.5415999999996</v>
      </c>
    </row>
    <row r="8203" spans="1:14" x14ac:dyDescent="0.3">
      <c r="A8203" t="s">
        <v>1311</v>
      </c>
      <c r="B8203">
        <v>8201</v>
      </c>
      <c r="C8203">
        <f>C8202</f>
        <v>15.25</v>
      </c>
      <c r="D8203">
        <f>SUMIF(E:E,Table1[[#This Row],[Item_Fat_Content]],N:N)</f>
        <v>6457454.3820000133</v>
      </c>
      <c r="E8203" t="s">
        <v>1608</v>
      </c>
      <c r="F8203">
        <v>3.670437E-2</v>
      </c>
      <c r="G8203" t="s">
        <v>24</v>
      </c>
      <c r="H8203">
        <v>228.1352</v>
      </c>
      <c r="I8203" t="s">
        <v>38</v>
      </c>
      <c r="J8203">
        <v>1985</v>
      </c>
      <c r="K8203" t="s">
        <v>14</v>
      </c>
      <c r="L8203" t="s">
        <v>21</v>
      </c>
      <c r="M8203" t="s">
        <v>39</v>
      </c>
      <c r="N8203">
        <v>9390.4431999999997</v>
      </c>
    </row>
    <row r="8204" spans="1:14" x14ac:dyDescent="0.3">
      <c r="A8204" t="s">
        <v>755</v>
      </c>
      <c r="B8204">
        <v>8202</v>
      </c>
      <c r="C8204">
        <v>15.5</v>
      </c>
      <c r="D8204">
        <f>SUMIF(E:E,Table1[[#This Row],[Item_Fat_Content]],N:N)</f>
        <v>6457454.3820000133</v>
      </c>
      <c r="E8204" t="s">
        <v>1608</v>
      </c>
      <c r="F8204">
        <v>2.6342897000000001E-2</v>
      </c>
      <c r="G8204" t="s">
        <v>26</v>
      </c>
      <c r="H8204">
        <v>104.1332</v>
      </c>
      <c r="I8204" t="s">
        <v>13</v>
      </c>
      <c r="J8204">
        <v>1999</v>
      </c>
      <c r="K8204" t="s">
        <v>14</v>
      </c>
      <c r="L8204" t="s">
        <v>15</v>
      </c>
      <c r="M8204" t="s">
        <v>16</v>
      </c>
      <c r="N8204">
        <v>1230.3984</v>
      </c>
    </row>
    <row r="8205" spans="1:14" x14ac:dyDescent="0.3">
      <c r="A8205" t="s">
        <v>1475</v>
      </c>
      <c r="B8205">
        <v>8203</v>
      </c>
      <c r="C8205">
        <v>7.1449999999999996</v>
      </c>
      <c r="D8205">
        <f>SUMIF(E:E,Table1[[#This Row],[Item_Fat_Content]],N:N)</f>
        <v>11904094.532999987</v>
      </c>
      <c r="E8205" t="s">
        <v>11</v>
      </c>
      <c r="F8205">
        <v>1.7783501E-2</v>
      </c>
      <c r="G8205" t="s">
        <v>41</v>
      </c>
      <c r="H8205">
        <v>159.45779999999999</v>
      </c>
      <c r="I8205" t="s">
        <v>60</v>
      </c>
      <c r="J8205">
        <v>2004</v>
      </c>
      <c r="K8205" t="s">
        <v>49</v>
      </c>
      <c r="L8205" t="s">
        <v>43</v>
      </c>
      <c r="M8205" t="s">
        <v>16</v>
      </c>
      <c r="N8205">
        <v>3209.1559999999999</v>
      </c>
    </row>
    <row r="8206" spans="1:14" x14ac:dyDescent="0.3">
      <c r="A8206" t="s">
        <v>857</v>
      </c>
      <c r="B8206">
        <v>8204</v>
      </c>
      <c r="C8206">
        <v>7.2350000000000003</v>
      </c>
      <c r="D8206">
        <f>SUMIF(E:E,Table1[[#This Row],[Item_Fat_Content]],N:N)</f>
        <v>11904094.532999987</v>
      </c>
      <c r="E8206" t="s">
        <v>11</v>
      </c>
      <c r="F8206">
        <v>0.167316771</v>
      </c>
      <c r="G8206" t="s">
        <v>36</v>
      </c>
      <c r="H8206">
        <v>197.54519999999999</v>
      </c>
      <c r="I8206" t="s">
        <v>27</v>
      </c>
      <c r="J8206">
        <v>1998</v>
      </c>
      <c r="K8206" t="str">
        <f t="shared" ref="K8206:K8207" si="642">K8205</f>
        <v>Small</v>
      </c>
      <c r="L8206" t="s">
        <v>21</v>
      </c>
      <c r="M8206" t="s">
        <v>28</v>
      </c>
      <c r="N8206">
        <v>195.74520000000001</v>
      </c>
    </row>
    <row r="8207" spans="1:14" x14ac:dyDescent="0.3">
      <c r="A8207" t="s">
        <v>1186</v>
      </c>
      <c r="B8207">
        <v>8205</v>
      </c>
      <c r="C8207">
        <v>10.5</v>
      </c>
      <c r="D8207">
        <f>SUMIF(E:E,Table1[[#This Row],[Item_Fat_Content]],N:N)</f>
        <v>11904094.532999987</v>
      </c>
      <c r="E8207" t="s">
        <v>11</v>
      </c>
      <c r="F8207">
        <v>7.1660976000000001E-2</v>
      </c>
      <c r="G8207" t="s">
        <v>41</v>
      </c>
      <c r="H8207">
        <v>119.7098</v>
      </c>
      <c r="I8207" t="s">
        <v>45</v>
      </c>
      <c r="J8207">
        <v>2007</v>
      </c>
      <c r="K8207" t="str">
        <f t="shared" si="642"/>
        <v>Small</v>
      </c>
      <c r="L8207" t="s">
        <v>43</v>
      </c>
      <c r="M8207" t="s">
        <v>16</v>
      </c>
      <c r="N8207">
        <v>2410.1959999999999</v>
      </c>
    </row>
    <row r="8208" spans="1:14" x14ac:dyDescent="0.3">
      <c r="A8208" t="s">
        <v>434</v>
      </c>
      <c r="B8208">
        <v>8206</v>
      </c>
      <c r="C8208">
        <f>C8207</f>
        <v>10.5</v>
      </c>
      <c r="D8208">
        <f>SUMIF(E:E,Table1[[#This Row],[Item_Fat_Content]],N:N)</f>
        <v>11904094.532999987</v>
      </c>
      <c r="E8208" t="s">
        <v>11</v>
      </c>
      <c r="F8208">
        <v>3.9576776000000001E-2</v>
      </c>
      <c r="G8208" t="s">
        <v>26</v>
      </c>
      <c r="H8208">
        <v>179.93180000000001</v>
      </c>
      <c r="I8208" t="s">
        <v>65</v>
      </c>
      <c r="J8208">
        <v>1985</v>
      </c>
      <c r="K8208" t="s">
        <v>49</v>
      </c>
      <c r="L8208" t="s">
        <v>15</v>
      </c>
      <c r="M8208" t="s">
        <v>28</v>
      </c>
      <c r="N8208">
        <v>360.86360000000002</v>
      </c>
    </row>
    <row r="8209" spans="1:14" x14ac:dyDescent="0.3">
      <c r="A8209" t="s">
        <v>1516</v>
      </c>
      <c r="B8209">
        <v>8207</v>
      </c>
      <c r="C8209">
        <v>16.25</v>
      </c>
      <c r="D8209">
        <f>SUMIF(E:E,Table1[[#This Row],[Item_Fat_Content]],N:N)</f>
        <v>6457454.3820000133</v>
      </c>
      <c r="E8209" t="s">
        <v>1608</v>
      </c>
      <c r="F8209">
        <v>4.9074896999999999E-2</v>
      </c>
      <c r="G8209" t="s">
        <v>26</v>
      </c>
      <c r="H8209">
        <v>154.26820000000001</v>
      </c>
      <c r="I8209" t="s">
        <v>42</v>
      </c>
      <c r="J8209">
        <v>2002</v>
      </c>
      <c r="K8209" t="str">
        <f t="shared" ref="K8209:K8211" si="643">K8208</f>
        <v>Small</v>
      </c>
      <c r="L8209" t="s">
        <v>43</v>
      </c>
      <c r="M8209" t="s">
        <v>16</v>
      </c>
      <c r="N8209">
        <v>3354.3004000000001</v>
      </c>
    </row>
    <row r="8210" spans="1:14" x14ac:dyDescent="0.3">
      <c r="A8210" t="s">
        <v>104</v>
      </c>
      <c r="B8210">
        <v>8208</v>
      </c>
      <c r="C8210">
        <v>10</v>
      </c>
      <c r="D8210">
        <f>SUMIF(E:E,Table1[[#This Row],[Item_Fat_Content]],N:N)</f>
        <v>11904094.532999987</v>
      </c>
      <c r="E8210" t="s">
        <v>11</v>
      </c>
      <c r="F8210">
        <v>3.8904623999999999E-2</v>
      </c>
      <c r="G8210" t="s">
        <v>26</v>
      </c>
      <c r="H8210">
        <v>245.4144</v>
      </c>
      <c r="I8210" t="s">
        <v>45</v>
      </c>
      <c r="J8210">
        <v>2007</v>
      </c>
      <c r="K8210" t="str">
        <f t="shared" si="643"/>
        <v>Small</v>
      </c>
      <c r="L8210" t="s">
        <v>43</v>
      </c>
      <c r="M8210" t="s">
        <v>16</v>
      </c>
      <c r="N8210">
        <v>6615.3887999999997</v>
      </c>
    </row>
    <row r="8211" spans="1:14" x14ac:dyDescent="0.3">
      <c r="A8211" t="s">
        <v>592</v>
      </c>
      <c r="B8211">
        <v>8209</v>
      </c>
      <c r="C8211">
        <v>19.75</v>
      </c>
      <c r="D8211">
        <f>SUMIF(E:E,Table1[[#This Row],[Item_Fat_Content]],N:N)</f>
        <v>11904094.532999987</v>
      </c>
      <c r="E8211" t="s">
        <v>11</v>
      </c>
      <c r="F8211">
        <v>1.4382219999999999E-2</v>
      </c>
      <c r="G8211" t="s">
        <v>30</v>
      </c>
      <c r="H8211">
        <v>102.2332</v>
      </c>
      <c r="I8211" t="s">
        <v>45</v>
      </c>
      <c r="J8211">
        <v>2007</v>
      </c>
      <c r="K8211" t="str">
        <f t="shared" si="643"/>
        <v>Small</v>
      </c>
      <c r="L8211" t="s">
        <v>43</v>
      </c>
      <c r="M8211" t="s">
        <v>16</v>
      </c>
      <c r="N8211">
        <v>3075.9960000000001</v>
      </c>
    </row>
    <row r="8212" spans="1:14" x14ac:dyDescent="0.3">
      <c r="A8212" t="s">
        <v>1027</v>
      </c>
      <c r="B8212">
        <v>8210</v>
      </c>
      <c r="C8212">
        <v>8.42</v>
      </c>
      <c r="D8212">
        <f>SUMIF(E:E,Table1[[#This Row],[Item_Fat_Content]],N:N)</f>
        <v>6457454.3820000133</v>
      </c>
      <c r="E8212" t="s">
        <v>1608</v>
      </c>
      <c r="F8212">
        <v>3.0968306000000001E-2</v>
      </c>
      <c r="G8212" t="s">
        <v>73</v>
      </c>
      <c r="H8212">
        <v>227.83519999999999</v>
      </c>
      <c r="I8212" t="s">
        <v>20</v>
      </c>
      <c r="J8212">
        <v>2009</v>
      </c>
      <c r="K8212" t="s">
        <v>14</v>
      </c>
      <c r="L8212" t="s">
        <v>21</v>
      </c>
      <c r="M8212" t="s">
        <v>22</v>
      </c>
      <c r="N8212">
        <v>3435.5279999999998</v>
      </c>
    </row>
    <row r="8213" spans="1:14" x14ac:dyDescent="0.3">
      <c r="A8213" t="s">
        <v>451</v>
      </c>
      <c r="B8213">
        <v>8211</v>
      </c>
      <c r="C8213">
        <v>13.1</v>
      </c>
      <c r="D8213">
        <f>SUMIF(E:E,Table1[[#This Row],[Item_Fat_Content]],N:N)</f>
        <v>11904094.532999987</v>
      </c>
      <c r="E8213" t="s">
        <v>11</v>
      </c>
      <c r="F8213">
        <v>0</v>
      </c>
      <c r="G8213" t="s">
        <v>12</v>
      </c>
      <c r="H8213">
        <v>117.87820000000001</v>
      </c>
      <c r="I8213" t="s">
        <v>60</v>
      </c>
      <c r="J8213">
        <v>2004</v>
      </c>
      <c r="K8213" t="s">
        <v>49</v>
      </c>
      <c r="L8213" t="s">
        <v>43</v>
      </c>
      <c r="M8213" t="s">
        <v>16</v>
      </c>
      <c r="N8213">
        <v>2741.0985999999998</v>
      </c>
    </row>
    <row r="8214" spans="1:14" x14ac:dyDescent="0.3">
      <c r="A8214" t="s">
        <v>1067</v>
      </c>
      <c r="B8214">
        <v>8212</v>
      </c>
      <c r="C8214">
        <v>9.6</v>
      </c>
      <c r="D8214">
        <f>SUMIF(E:E,Table1[[#This Row],[Item_Fat_Content]],N:N)</f>
        <v>11904094.532999987</v>
      </c>
      <c r="E8214" t="s">
        <v>11</v>
      </c>
      <c r="F8214">
        <v>0</v>
      </c>
      <c r="G8214" t="s">
        <v>30</v>
      </c>
      <c r="H8214">
        <v>164.2184</v>
      </c>
      <c r="I8214" t="s">
        <v>42</v>
      </c>
      <c r="J8214">
        <v>2002</v>
      </c>
      <c r="K8214" t="str">
        <f t="shared" ref="K8214:K8215" si="644">K8213</f>
        <v>Small</v>
      </c>
      <c r="L8214" t="s">
        <v>43</v>
      </c>
      <c r="M8214" t="s">
        <v>16</v>
      </c>
      <c r="N8214">
        <v>1981.4208000000001</v>
      </c>
    </row>
    <row r="8215" spans="1:14" x14ac:dyDescent="0.3">
      <c r="A8215" t="s">
        <v>1442</v>
      </c>
      <c r="B8215">
        <v>8213</v>
      </c>
      <c r="C8215">
        <v>9.3949999999999996</v>
      </c>
      <c r="D8215">
        <f>SUMIF(E:E,Table1[[#This Row],[Item_Fat_Content]],N:N)</f>
        <v>11904094.532999987</v>
      </c>
      <c r="E8215" t="s">
        <v>11</v>
      </c>
      <c r="F8215">
        <v>9.9681253999999997E-2</v>
      </c>
      <c r="G8215" t="s">
        <v>36</v>
      </c>
      <c r="H8215">
        <v>106.428</v>
      </c>
      <c r="I8215" t="s">
        <v>45</v>
      </c>
      <c r="J8215">
        <v>2007</v>
      </c>
      <c r="K8215" t="str">
        <f t="shared" si="644"/>
        <v>Small</v>
      </c>
      <c r="L8215" t="s">
        <v>43</v>
      </c>
      <c r="M8215" t="s">
        <v>16</v>
      </c>
      <c r="N8215">
        <v>1917.5039999999999</v>
      </c>
    </row>
    <row r="8216" spans="1:14" x14ac:dyDescent="0.3">
      <c r="A8216" t="s">
        <v>934</v>
      </c>
      <c r="B8216">
        <v>8214</v>
      </c>
      <c r="C8216">
        <v>10.895</v>
      </c>
      <c r="D8216">
        <f>SUMIF(E:E,Table1[[#This Row],[Item_Fat_Content]],N:N)</f>
        <v>11904094.532999987</v>
      </c>
      <c r="E8216" t="s">
        <v>11</v>
      </c>
      <c r="F8216">
        <v>2.1037197000000001E-2</v>
      </c>
      <c r="G8216" t="s">
        <v>56</v>
      </c>
      <c r="H8216">
        <v>255.96719999999999</v>
      </c>
      <c r="I8216" t="s">
        <v>20</v>
      </c>
      <c r="J8216">
        <v>2009</v>
      </c>
      <c r="K8216" t="s">
        <v>14</v>
      </c>
      <c r="L8216" t="s">
        <v>21</v>
      </c>
      <c r="M8216" t="s">
        <v>22</v>
      </c>
      <c r="N8216">
        <v>4857.6768000000002</v>
      </c>
    </row>
    <row r="8217" spans="1:14" x14ac:dyDescent="0.3">
      <c r="A8217" t="s">
        <v>158</v>
      </c>
      <c r="B8217">
        <v>8215</v>
      </c>
      <c r="C8217">
        <f>C8216</f>
        <v>10.895</v>
      </c>
      <c r="D8217">
        <f>SUMIF(E:E,Table1[[#This Row],[Item_Fat_Content]],N:N)</f>
        <v>6457454.3820000133</v>
      </c>
      <c r="E8217" t="s">
        <v>1608</v>
      </c>
      <c r="F8217">
        <v>0.27988694800000002</v>
      </c>
      <c r="G8217" t="s">
        <v>41</v>
      </c>
      <c r="H8217">
        <v>193.14779999999999</v>
      </c>
      <c r="I8217" t="s">
        <v>65</v>
      </c>
      <c r="J8217">
        <v>1985</v>
      </c>
      <c r="K8217" t="s">
        <v>49</v>
      </c>
      <c r="L8217" t="s">
        <v>15</v>
      </c>
      <c r="M8217" t="s">
        <v>28</v>
      </c>
      <c r="N8217">
        <v>387.49560000000002</v>
      </c>
    </row>
    <row r="8218" spans="1:14" x14ac:dyDescent="0.3">
      <c r="A8218" t="s">
        <v>440</v>
      </c>
      <c r="B8218">
        <v>8216</v>
      </c>
      <c r="C8218">
        <v>18.850000000000001</v>
      </c>
      <c r="D8218">
        <f>SUMIF(E:E,Table1[[#This Row],[Item_Fat_Content]],N:N)</f>
        <v>11904094.532999987</v>
      </c>
      <c r="E8218" t="s">
        <v>11</v>
      </c>
      <c r="F8218">
        <v>1.6107548999999999E-2</v>
      </c>
      <c r="G8218" t="s">
        <v>56</v>
      </c>
      <c r="H8218">
        <v>129.76259999999999</v>
      </c>
      <c r="I8218" t="s">
        <v>48</v>
      </c>
      <c r="J8218">
        <v>1997</v>
      </c>
      <c r="K8218" t="s">
        <v>49</v>
      </c>
      <c r="L8218" t="s">
        <v>15</v>
      </c>
      <c r="M8218" t="s">
        <v>16</v>
      </c>
      <c r="N8218">
        <v>3016.7397999999998</v>
      </c>
    </row>
    <row r="8219" spans="1:14" x14ac:dyDescent="0.3">
      <c r="A8219" t="s">
        <v>543</v>
      </c>
      <c r="B8219">
        <v>8217</v>
      </c>
      <c r="C8219">
        <v>9.1950000000000003</v>
      </c>
      <c r="D8219">
        <f>SUMIF(E:E,Table1[[#This Row],[Item_Fat_Content]],N:N)</f>
        <v>11904094.532999987</v>
      </c>
      <c r="E8219" t="s">
        <v>11</v>
      </c>
      <c r="F8219">
        <v>0.10833090200000001</v>
      </c>
      <c r="G8219" t="s">
        <v>36</v>
      </c>
      <c r="H8219">
        <v>183.6634</v>
      </c>
      <c r="I8219" t="s">
        <v>20</v>
      </c>
      <c r="J8219">
        <v>2009</v>
      </c>
      <c r="K8219" t="s">
        <v>14</v>
      </c>
      <c r="L8219" t="s">
        <v>21</v>
      </c>
      <c r="M8219" t="s">
        <v>22</v>
      </c>
      <c r="N8219">
        <v>2726.451</v>
      </c>
    </row>
    <row r="8220" spans="1:14" x14ac:dyDescent="0.3">
      <c r="A8220" t="s">
        <v>1160</v>
      </c>
      <c r="B8220">
        <v>8218</v>
      </c>
      <c r="C8220">
        <v>19.100000000000001</v>
      </c>
      <c r="D8220">
        <f>SUMIF(E:E,Table1[[#This Row],[Item_Fat_Content]],N:N)</f>
        <v>6457454.3820000133</v>
      </c>
      <c r="E8220" t="s">
        <v>1608</v>
      </c>
      <c r="F8220">
        <v>2.5924623000000001E-2</v>
      </c>
      <c r="G8220" t="s">
        <v>26</v>
      </c>
      <c r="H8220">
        <v>148.04179999999999</v>
      </c>
      <c r="I8220" t="s">
        <v>42</v>
      </c>
      <c r="J8220">
        <v>2002</v>
      </c>
      <c r="K8220" t="str">
        <f t="shared" ref="K8220:K8221" si="645">K8219</f>
        <v>Medium</v>
      </c>
      <c r="L8220" t="s">
        <v>43</v>
      </c>
      <c r="M8220" t="s">
        <v>16</v>
      </c>
      <c r="N8220">
        <v>3825.6867999999999</v>
      </c>
    </row>
    <row r="8221" spans="1:14" x14ac:dyDescent="0.3">
      <c r="A8221" t="s">
        <v>645</v>
      </c>
      <c r="B8221">
        <v>8219</v>
      </c>
      <c r="C8221">
        <v>5.03</v>
      </c>
      <c r="D8221">
        <f>SUMIF(E:E,Table1[[#This Row],[Item_Fat_Content]],N:N)</f>
        <v>11904094.532999987</v>
      </c>
      <c r="E8221" t="s">
        <v>11</v>
      </c>
      <c r="F8221">
        <v>8.6640640000000008E-3</v>
      </c>
      <c r="G8221" t="s">
        <v>30</v>
      </c>
      <c r="H8221">
        <v>119.37560000000001</v>
      </c>
      <c r="I8221" t="s">
        <v>42</v>
      </c>
      <c r="J8221">
        <v>2002</v>
      </c>
      <c r="K8221" t="str">
        <f t="shared" si="645"/>
        <v>Medium</v>
      </c>
      <c r="L8221" t="s">
        <v>43</v>
      </c>
      <c r="M8221" t="s">
        <v>16</v>
      </c>
      <c r="N8221">
        <v>605.87800000000004</v>
      </c>
    </row>
    <row r="8222" spans="1:14" x14ac:dyDescent="0.3">
      <c r="A8222" t="s">
        <v>51</v>
      </c>
      <c r="B8222">
        <v>8220</v>
      </c>
      <c r="C8222">
        <v>17.600000000000001</v>
      </c>
      <c r="D8222">
        <f>SUMIF(E:E,Table1[[#This Row],[Item_Fat_Content]],N:N)</f>
        <v>6457454.3820000133</v>
      </c>
      <c r="E8222" t="s">
        <v>1608</v>
      </c>
      <c r="F8222">
        <v>4.7330800999999999E-2</v>
      </c>
      <c r="G8222" t="s">
        <v>36</v>
      </c>
      <c r="H8222">
        <v>120.87820000000001</v>
      </c>
      <c r="I8222" t="s">
        <v>13</v>
      </c>
      <c r="J8222">
        <v>1999</v>
      </c>
      <c r="K8222" t="s">
        <v>14</v>
      </c>
      <c r="L8222" t="s">
        <v>15</v>
      </c>
      <c r="M8222" t="s">
        <v>16</v>
      </c>
      <c r="N8222">
        <v>2621.9204</v>
      </c>
    </row>
    <row r="8223" spans="1:14" x14ac:dyDescent="0.3">
      <c r="A8223" t="s">
        <v>1229</v>
      </c>
      <c r="B8223">
        <v>8221</v>
      </c>
      <c r="C8223">
        <v>21.25</v>
      </c>
      <c r="D8223">
        <f>SUMIF(E:E,Table1[[#This Row],[Item_Fat_Content]],N:N)</f>
        <v>11904094.532999987</v>
      </c>
      <c r="E8223" t="s">
        <v>11</v>
      </c>
      <c r="F8223">
        <v>2.4756031000000001E-2</v>
      </c>
      <c r="G8223" t="s">
        <v>30</v>
      </c>
      <c r="H8223">
        <v>146.71019999999999</v>
      </c>
      <c r="I8223" t="s">
        <v>20</v>
      </c>
      <c r="J8223">
        <v>2009</v>
      </c>
      <c r="K8223" t="s">
        <v>14</v>
      </c>
      <c r="L8223" t="s">
        <v>21</v>
      </c>
      <c r="M8223" t="s">
        <v>22</v>
      </c>
      <c r="N8223">
        <v>1603.9122</v>
      </c>
    </row>
    <row r="8224" spans="1:14" x14ac:dyDescent="0.3">
      <c r="A8224" t="s">
        <v>849</v>
      </c>
      <c r="B8224">
        <v>8222</v>
      </c>
      <c r="C8224">
        <v>13.85</v>
      </c>
      <c r="D8224">
        <f>SUMIF(E:E,Table1[[#This Row],[Item_Fat_Content]],N:N)</f>
        <v>6457454.3820000133</v>
      </c>
      <c r="E8224" t="s">
        <v>1608</v>
      </c>
      <c r="F8224">
        <v>5.6406128999999999E-2</v>
      </c>
      <c r="G8224" t="s">
        <v>54</v>
      </c>
      <c r="H8224">
        <v>231.43</v>
      </c>
      <c r="I8224" t="s">
        <v>13</v>
      </c>
      <c r="J8224">
        <v>1999</v>
      </c>
      <c r="K8224" t="s">
        <v>14</v>
      </c>
      <c r="L8224" t="s">
        <v>15</v>
      </c>
      <c r="M8224" t="s">
        <v>16</v>
      </c>
      <c r="N8224">
        <v>3029.39</v>
      </c>
    </row>
    <row r="8225" spans="1:14" x14ac:dyDescent="0.3">
      <c r="A8225" t="s">
        <v>561</v>
      </c>
      <c r="B8225">
        <v>8223</v>
      </c>
      <c r="C8225">
        <v>6.98</v>
      </c>
      <c r="D8225">
        <f>SUMIF(E:E,Table1[[#This Row],[Item_Fat_Content]],N:N)</f>
        <v>11904094.532999987</v>
      </c>
      <c r="E8225" t="s">
        <v>11</v>
      </c>
      <c r="F8225">
        <v>4.1338300000000001E-2</v>
      </c>
      <c r="G8225" t="s">
        <v>73</v>
      </c>
      <c r="H8225">
        <v>83.3934</v>
      </c>
      <c r="I8225" t="s">
        <v>45</v>
      </c>
      <c r="J8225">
        <v>2007</v>
      </c>
      <c r="K8225" t="str">
        <f t="shared" ref="K8225:K8226" si="646">K8224</f>
        <v>Medium</v>
      </c>
      <c r="L8225" t="s">
        <v>43</v>
      </c>
      <c r="M8225" t="s">
        <v>16</v>
      </c>
      <c r="N8225">
        <v>491.36040000000003</v>
      </c>
    </row>
    <row r="8226" spans="1:14" x14ac:dyDescent="0.3">
      <c r="A8226" t="s">
        <v>1601</v>
      </c>
      <c r="B8226">
        <v>8224</v>
      </c>
      <c r="C8226">
        <v>7.7249999999999996</v>
      </c>
      <c r="D8226">
        <f>SUMIF(E:E,Table1[[#This Row],[Item_Fat_Content]],N:N)</f>
        <v>11904094.532999987</v>
      </c>
      <c r="E8226" t="s">
        <v>11</v>
      </c>
      <c r="F8226">
        <v>4.7879864000000001E-2</v>
      </c>
      <c r="G8226" t="s">
        <v>73</v>
      </c>
      <c r="H8226">
        <v>250.20920000000001</v>
      </c>
      <c r="I8226" t="s">
        <v>42</v>
      </c>
      <c r="J8226">
        <v>2002</v>
      </c>
      <c r="K8226" t="str">
        <f t="shared" si="646"/>
        <v>Medium</v>
      </c>
      <c r="L8226" t="s">
        <v>43</v>
      </c>
      <c r="M8226" t="s">
        <v>16</v>
      </c>
      <c r="N8226">
        <v>3984.1471999999999</v>
      </c>
    </row>
    <row r="8227" spans="1:14" x14ac:dyDescent="0.3">
      <c r="A8227" t="s">
        <v>1115</v>
      </c>
      <c r="B8227">
        <v>8225</v>
      </c>
      <c r="C8227">
        <v>14.7</v>
      </c>
      <c r="D8227">
        <f>SUMIF(E:E,Table1[[#This Row],[Item_Fat_Content]],N:N)</f>
        <v>11904094.532999987</v>
      </c>
      <c r="E8227" t="s">
        <v>11</v>
      </c>
      <c r="F8227">
        <v>2.1005399000000001E-2</v>
      </c>
      <c r="G8227" t="s">
        <v>58</v>
      </c>
      <c r="H8227">
        <v>144.5128</v>
      </c>
      <c r="I8227" t="s">
        <v>20</v>
      </c>
      <c r="J8227">
        <v>2009</v>
      </c>
      <c r="K8227" t="s">
        <v>14</v>
      </c>
      <c r="L8227" t="s">
        <v>21</v>
      </c>
      <c r="M8227" t="s">
        <v>22</v>
      </c>
      <c r="N8227">
        <v>2588.6304</v>
      </c>
    </row>
    <row r="8228" spans="1:14" x14ac:dyDescent="0.3">
      <c r="A8228" t="s">
        <v>1198</v>
      </c>
      <c r="B8228">
        <v>8226</v>
      </c>
      <c r="C8228">
        <v>17.600000000000001</v>
      </c>
      <c r="D8228">
        <f>SUMIF(E:E,Table1[[#This Row],[Item_Fat_Content]],N:N)</f>
        <v>6457454.3820000133</v>
      </c>
      <c r="E8228" t="s">
        <v>1608</v>
      </c>
      <c r="F8228">
        <v>4.1615223999999999E-2</v>
      </c>
      <c r="G8228" t="s">
        <v>36</v>
      </c>
      <c r="H8228">
        <v>37.219000000000001</v>
      </c>
      <c r="I8228" t="s">
        <v>45</v>
      </c>
      <c r="J8228">
        <v>2007</v>
      </c>
      <c r="K8228" t="str">
        <f>K8227</f>
        <v>Medium</v>
      </c>
      <c r="L8228" t="s">
        <v>43</v>
      </c>
      <c r="M8228" t="s">
        <v>16</v>
      </c>
      <c r="N8228">
        <v>366.19</v>
      </c>
    </row>
    <row r="8229" spans="1:14" x14ac:dyDescent="0.3">
      <c r="A8229" t="s">
        <v>450</v>
      </c>
      <c r="B8229">
        <v>8227</v>
      </c>
      <c r="C8229">
        <v>15.85</v>
      </c>
      <c r="D8229">
        <f>SUMIF(E:E,Table1[[#This Row],[Item_Fat_Content]],N:N)</f>
        <v>11904094.532999987</v>
      </c>
      <c r="E8229" t="s">
        <v>11</v>
      </c>
      <c r="F8229">
        <v>7.8677079999999996E-2</v>
      </c>
      <c r="G8229" t="s">
        <v>73</v>
      </c>
      <c r="H8229">
        <v>37.8506</v>
      </c>
      <c r="I8229" t="s">
        <v>13</v>
      </c>
      <c r="J8229">
        <v>1999</v>
      </c>
      <c r="K8229" t="s">
        <v>14</v>
      </c>
      <c r="L8229" t="s">
        <v>15</v>
      </c>
      <c r="M8229" t="s">
        <v>16</v>
      </c>
      <c r="N8229">
        <v>341.55540000000002</v>
      </c>
    </row>
    <row r="8230" spans="1:14" x14ac:dyDescent="0.3">
      <c r="A8230" t="s">
        <v>1228</v>
      </c>
      <c r="B8230">
        <v>8228</v>
      </c>
      <c r="C8230">
        <v>18.600000000000001</v>
      </c>
      <c r="D8230">
        <f>SUMIF(E:E,Table1[[#This Row],[Item_Fat_Content]],N:N)</f>
        <v>11904094.532999987</v>
      </c>
      <c r="E8230" t="s">
        <v>11</v>
      </c>
      <c r="F8230">
        <v>1.5769693000000001E-2</v>
      </c>
      <c r="G8230" t="s">
        <v>36</v>
      </c>
      <c r="H8230">
        <v>152.13659999999999</v>
      </c>
      <c r="I8230" t="s">
        <v>48</v>
      </c>
      <c r="J8230">
        <v>1997</v>
      </c>
      <c r="K8230" t="s">
        <v>49</v>
      </c>
      <c r="L8230" t="s">
        <v>15</v>
      </c>
      <c r="M8230" t="s">
        <v>16</v>
      </c>
      <c r="N8230">
        <v>1813.6392000000001</v>
      </c>
    </row>
    <row r="8231" spans="1:14" x14ac:dyDescent="0.3">
      <c r="A8231" t="s">
        <v>256</v>
      </c>
      <c r="B8231">
        <v>8229</v>
      </c>
      <c r="C8231">
        <v>16.7</v>
      </c>
      <c r="D8231">
        <f>SUMIF(E:E,Table1[[#This Row],[Item_Fat_Content]],N:N)</f>
        <v>11904094.532999987</v>
      </c>
      <c r="E8231" t="s">
        <v>11</v>
      </c>
      <c r="F8231">
        <v>0.10263304700000001</v>
      </c>
      <c r="G8231" t="s">
        <v>73</v>
      </c>
      <c r="H8231">
        <v>180.82919999999999</v>
      </c>
      <c r="I8231" t="s">
        <v>45</v>
      </c>
      <c r="J8231">
        <v>2007</v>
      </c>
      <c r="K8231" t="str">
        <f t="shared" ref="K8231:K8233" si="647">K8230</f>
        <v>Small</v>
      </c>
      <c r="L8231" t="s">
        <v>43</v>
      </c>
      <c r="M8231" t="s">
        <v>16</v>
      </c>
      <c r="N8231">
        <v>3466.1547999999998</v>
      </c>
    </row>
    <row r="8232" spans="1:14" x14ac:dyDescent="0.3">
      <c r="A8232" t="s">
        <v>1546</v>
      </c>
      <c r="B8232">
        <v>8230</v>
      </c>
      <c r="C8232">
        <v>10.195</v>
      </c>
      <c r="D8232">
        <f>SUMIF(E:E,Table1[[#This Row],[Item_Fat_Content]],N:N)</f>
        <v>11904094.532999987</v>
      </c>
      <c r="E8232" t="s">
        <v>11</v>
      </c>
      <c r="F8232">
        <v>4.2179559999999998E-2</v>
      </c>
      <c r="G8232" t="s">
        <v>36</v>
      </c>
      <c r="H8232">
        <v>44.242800000000003</v>
      </c>
      <c r="I8232" t="s">
        <v>45</v>
      </c>
      <c r="J8232">
        <v>2007</v>
      </c>
      <c r="K8232" t="str">
        <f t="shared" si="647"/>
        <v>Small</v>
      </c>
      <c r="L8232" t="s">
        <v>43</v>
      </c>
      <c r="M8232" t="s">
        <v>16</v>
      </c>
      <c r="N8232">
        <v>703.08479999999997</v>
      </c>
    </row>
    <row r="8233" spans="1:14" x14ac:dyDescent="0.3">
      <c r="A8233" t="s">
        <v>948</v>
      </c>
      <c r="B8233">
        <v>8231</v>
      </c>
      <c r="C8233">
        <v>6.9649999999999999</v>
      </c>
      <c r="D8233">
        <f>SUMIF(E:E,Table1[[#This Row],[Item_Fat_Content]],N:N)</f>
        <v>11904094.532999987</v>
      </c>
      <c r="E8233" t="s">
        <v>11</v>
      </c>
      <c r="F8233">
        <v>2.8710065E-2</v>
      </c>
      <c r="G8233" t="s">
        <v>30</v>
      </c>
      <c r="H8233">
        <v>158.16040000000001</v>
      </c>
      <c r="I8233" t="s">
        <v>45</v>
      </c>
      <c r="J8233">
        <v>2007</v>
      </c>
      <c r="K8233" t="str">
        <f t="shared" si="647"/>
        <v>Small</v>
      </c>
      <c r="L8233" t="s">
        <v>43</v>
      </c>
      <c r="M8233" t="s">
        <v>16</v>
      </c>
      <c r="N8233">
        <v>2693.8267999999998</v>
      </c>
    </row>
    <row r="8234" spans="1:14" x14ac:dyDescent="0.3">
      <c r="A8234" t="s">
        <v>709</v>
      </c>
      <c r="B8234">
        <v>8232</v>
      </c>
      <c r="C8234">
        <v>19.2</v>
      </c>
      <c r="D8234">
        <f>SUMIF(E:E,Table1[[#This Row],[Item_Fat_Content]],N:N)</f>
        <v>6457454.3820000133</v>
      </c>
      <c r="E8234" t="s">
        <v>1608</v>
      </c>
      <c r="F8234">
        <v>8.5082647999999997E-2</v>
      </c>
      <c r="G8234" t="s">
        <v>73</v>
      </c>
      <c r="H8234">
        <v>153.53139999999999</v>
      </c>
      <c r="I8234" t="s">
        <v>13</v>
      </c>
      <c r="J8234">
        <v>1999</v>
      </c>
      <c r="K8234" t="s">
        <v>14</v>
      </c>
      <c r="L8234" t="s">
        <v>15</v>
      </c>
      <c r="M8234" t="s">
        <v>16</v>
      </c>
      <c r="N8234">
        <v>2171.8395999999998</v>
      </c>
    </row>
    <row r="8235" spans="1:14" x14ac:dyDescent="0.3">
      <c r="A8235" t="s">
        <v>1301</v>
      </c>
      <c r="B8235">
        <v>8233</v>
      </c>
      <c r="C8235">
        <v>6.78</v>
      </c>
      <c r="D8235">
        <f>SUMIF(E:E,Table1[[#This Row],[Item_Fat_Content]],N:N)</f>
        <v>229576.49539999999</v>
      </c>
      <c r="E8235" t="s">
        <v>18</v>
      </c>
      <c r="F8235">
        <v>0.14016303799999999</v>
      </c>
      <c r="G8235" t="s">
        <v>34</v>
      </c>
      <c r="H8235">
        <v>94.212000000000003</v>
      </c>
      <c r="I8235" t="s">
        <v>48</v>
      </c>
      <c r="J8235">
        <v>1997</v>
      </c>
      <c r="K8235" t="s">
        <v>49</v>
      </c>
      <c r="L8235" t="s">
        <v>15</v>
      </c>
      <c r="M8235" t="s">
        <v>16</v>
      </c>
      <c r="N8235">
        <v>1025.3320000000001</v>
      </c>
    </row>
    <row r="8236" spans="1:14" x14ac:dyDescent="0.3">
      <c r="A8236" t="s">
        <v>383</v>
      </c>
      <c r="B8236">
        <v>8234</v>
      </c>
      <c r="C8236">
        <v>6.7850000000000001</v>
      </c>
      <c r="D8236">
        <f>SUMIF(E:E,Table1[[#This Row],[Item_Fat_Content]],N:N)</f>
        <v>6457454.3820000133</v>
      </c>
      <c r="E8236" t="s">
        <v>1608</v>
      </c>
      <c r="F8236">
        <v>4.2153502000000002E-2</v>
      </c>
      <c r="G8236" t="s">
        <v>24</v>
      </c>
      <c r="H8236">
        <v>44.011200000000002</v>
      </c>
      <c r="I8236" t="s">
        <v>20</v>
      </c>
      <c r="J8236">
        <v>2009</v>
      </c>
      <c r="K8236" t="s">
        <v>14</v>
      </c>
      <c r="L8236" t="s">
        <v>21</v>
      </c>
      <c r="M8236" t="s">
        <v>22</v>
      </c>
      <c r="N8236">
        <v>340.88959999999997</v>
      </c>
    </row>
    <row r="8237" spans="1:14" x14ac:dyDescent="0.3">
      <c r="A8237" t="s">
        <v>765</v>
      </c>
      <c r="B8237">
        <v>8235</v>
      </c>
      <c r="C8237">
        <v>19.100000000000001</v>
      </c>
      <c r="D8237">
        <f>SUMIF(E:E,Table1[[#This Row],[Item_Fat_Content]],N:N)</f>
        <v>11904094.532999987</v>
      </c>
      <c r="E8237" t="s">
        <v>11</v>
      </c>
      <c r="F8237">
        <v>0.15385152999999999</v>
      </c>
      <c r="G8237" t="s">
        <v>178</v>
      </c>
      <c r="H8237">
        <v>185.16079999999999</v>
      </c>
      <c r="I8237" t="s">
        <v>27</v>
      </c>
      <c r="J8237">
        <v>1998</v>
      </c>
      <c r="K8237" t="str">
        <f>K8236</f>
        <v>Medium</v>
      </c>
      <c r="L8237" t="s">
        <v>21</v>
      </c>
      <c r="M8237" t="s">
        <v>28</v>
      </c>
      <c r="N8237">
        <v>551.28240000000005</v>
      </c>
    </row>
    <row r="8238" spans="1:14" x14ac:dyDescent="0.3">
      <c r="A8238" t="s">
        <v>1443</v>
      </c>
      <c r="B8238">
        <v>8236</v>
      </c>
      <c r="C8238">
        <f>C8237</f>
        <v>19.100000000000001</v>
      </c>
      <c r="D8238">
        <f>SUMIF(E:E,Table1[[#This Row],[Item_Fat_Content]],N:N)</f>
        <v>11904094.532999987</v>
      </c>
      <c r="E8238" t="s">
        <v>11</v>
      </c>
      <c r="F8238">
        <v>6.1753510999999997E-2</v>
      </c>
      <c r="G8238" t="s">
        <v>73</v>
      </c>
      <c r="H8238">
        <v>253.3014</v>
      </c>
      <c r="I8238" t="s">
        <v>65</v>
      </c>
      <c r="J8238">
        <v>1985</v>
      </c>
      <c r="K8238" t="s">
        <v>49</v>
      </c>
      <c r="L8238" t="s">
        <v>15</v>
      </c>
      <c r="M8238" t="s">
        <v>28</v>
      </c>
      <c r="N8238">
        <v>510.00279999999998</v>
      </c>
    </row>
    <row r="8239" spans="1:14" x14ac:dyDescent="0.3">
      <c r="A8239" t="s">
        <v>646</v>
      </c>
      <c r="B8239">
        <v>8237</v>
      </c>
      <c r="C8239">
        <v>15.6</v>
      </c>
      <c r="D8239">
        <f>SUMIF(E:E,Table1[[#This Row],[Item_Fat_Content]],N:N)</f>
        <v>11904094.532999987</v>
      </c>
      <c r="E8239" t="s">
        <v>11</v>
      </c>
      <c r="F8239">
        <v>4.2179884000000001E-2</v>
      </c>
      <c r="G8239" t="s">
        <v>36</v>
      </c>
      <c r="H8239">
        <v>174.7054</v>
      </c>
      <c r="I8239" t="s">
        <v>27</v>
      </c>
      <c r="J8239">
        <v>1998</v>
      </c>
      <c r="K8239" t="str">
        <f>K8238</f>
        <v>Small</v>
      </c>
      <c r="L8239" t="s">
        <v>21</v>
      </c>
      <c r="M8239" t="s">
        <v>28</v>
      </c>
      <c r="N8239">
        <v>175.1054</v>
      </c>
    </row>
    <row r="8240" spans="1:14" x14ac:dyDescent="0.3">
      <c r="A8240" t="s">
        <v>821</v>
      </c>
      <c r="B8240">
        <v>8238</v>
      </c>
      <c r="C8240">
        <v>16.350000000000001</v>
      </c>
      <c r="D8240">
        <f>SUMIF(E:E,Table1[[#This Row],[Item_Fat_Content]],N:N)</f>
        <v>11904094.532999987</v>
      </c>
      <c r="E8240" t="s">
        <v>11</v>
      </c>
      <c r="F8240">
        <v>2.9420857000000002E-2</v>
      </c>
      <c r="G8240" t="s">
        <v>30</v>
      </c>
      <c r="H8240">
        <v>256.96460000000002</v>
      </c>
      <c r="I8240" t="s">
        <v>31</v>
      </c>
      <c r="J8240">
        <v>1987</v>
      </c>
      <c r="K8240" t="s">
        <v>32</v>
      </c>
      <c r="L8240" t="s">
        <v>21</v>
      </c>
      <c r="M8240" t="s">
        <v>16</v>
      </c>
      <c r="N8240">
        <v>4637.9628000000002</v>
      </c>
    </row>
    <row r="8241" spans="1:14" x14ac:dyDescent="0.3">
      <c r="A8241" t="s">
        <v>1246</v>
      </c>
      <c r="B8241">
        <v>8239</v>
      </c>
      <c r="C8241">
        <v>13.65</v>
      </c>
      <c r="D8241">
        <f>SUMIF(E:E,Table1[[#This Row],[Item_Fat_Content]],N:N)</f>
        <v>11904094.532999987</v>
      </c>
      <c r="E8241" t="s">
        <v>11</v>
      </c>
      <c r="F8241">
        <v>6.6657790999999994E-2</v>
      </c>
      <c r="G8241" t="s">
        <v>41</v>
      </c>
      <c r="H8241">
        <v>32.655799999999999</v>
      </c>
      <c r="I8241" t="s">
        <v>27</v>
      </c>
      <c r="J8241">
        <v>1998</v>
      </c>
      <c r="K8241" t="str">
        <f>K8240</f>
        <v>High</v>
      </c>
      <c r="L8241" t="s">
        <v>21</v>
      </c>
      <c r="M8241" t="s">
        <v>28</v>
      </c>
      <c r="N8241">
        <v>67.911600000000007</v>
      </c>
    </row>
    <row r="8242" spans="1:14" x14ac:dyDescent="0.3">
      <c r="A8242" t="s">
        <v>1524</v>
      </c>
      <c r="B8242">
        <v>8240</v>
      </c>
      <c r="C8242">
        <v>7.1550000000000002</v>
      </c>
      <c r="D8242">
        <f>SUMIF(E:E,Table1[[#This Row],[Item_Fat_Content]],N:N)</f>
        <v>6457454.3820000133</v>
      </c>
      <c r="E8242" t="s">
        <v>1608</v>
      </c>
      <c r="F8242">
        <v>0.168154574</v>
      </c>
      <c r="G8242" t="s">
        <v>78</v>
      </c>
      <c r="H8242">
        <v>33.787399999999998</v>
      </c>
      <c r="I8242" t="s">
        <v>60</v>
      </c>
      <c r="J8242">
        <v>2004</v>
      </c>
      <c r="K8242" t="s">
        <v>49</v>
      </c>
      <c r="L8242" t="s">
        <v>43</v>
      </c>
      <c r="M8242" t="s">
        <v>16</v>
      </c>
      <c r="N8242">
        <v>882.18499999999995</v>
      </c>
    </row>
    <row r="8243" spans="1:14" x14ac:dyDescent="0.3">
      <c r="A8243" t="s">
        <v>880</v>
      </c>
      <c r="B8243">
        <v>8241</v>
      </c>
      <c r="C8243">
        <v>10.8</v>
      </c>
      <c r="D8243">
        <f>SUMIF(E:E,Table1[[#This Row],[Item_Fat_Content]],N:N)</f>
        <v>11904094.532999987</v>
      </c>
      <c r="E8243" t="s">
        <v>11</v>
      </c>
      <c r="F8243">
        <v>9.7805614999999999E-2</v>
      </c>
      <c r="G8243" t="s">
        <v>58</v>
      </c>
      <c r="H8243">
        <v>73.938000000000002</v>
      </c>
      <c r="I8243" t="s">
        <v>27</v>
      </c>
      <c r="J8243">
        <v>1998</v>
      </c>
      <c r="K8243" t="str">
        <f t="shared" ref="K8243:K8244" si="648">K8242</f>
        <v>Small</v>
      </c>
      <c r="L8243" t="s">
        <v>21</v>
      </c>
      <c r="M8243" t="s">
        <v>28</v>
      </c>
      <c r="N8243">
        <v>73.238</v>
      </c>
    </row>
    <row r="8244" spans="1:14" x14ac:dyDescent="0.3">
      <c r="A8244" t="s">
        <v>1449</v>
      </c>
      <c r="B8244">
        <v>8242</v>
      </c>
      <c r="C8244">
        <v>13.5</v>
      </c>
      <c r="D8244">
        <f>SUMIF(E:E,Table1[[#This Row],[Item_Fat_Content]],N:N)</f>
        <v>11904094.532999987</v>
      </c>
      <c r="E8244" t="s">
        <v>11</v>
      </c>
      <c r="F8244">
        <v>6.0822460000000002E-2</v>
      </c>
      <c r="G8244" t="s">
        <v>34</v>
      </c>
      <c r="H8244">
        <v>85.153999999999996</v>
      </c>
      <c r="I8244" t="s">
        <v>45</v>
      </c>
      <c r="J8244">
        <v>2007</v>
      </c>
      <c r="K8244" t="str">
        <f t="shared" si="648"/>
        <v>Small</v>
      </c>
      <c r="L8244" t="s">
        <v>43</v>
      </c>
      <c r="M8244" t="s">
        <v>16</v>
      </c>
      <c r="N8244">
        <v>605.87800000000004</v>
      </c>
    </row>
    <row r="8245" spans="1:14" x14ac:dyDescent="0.3">
      <c r="A8245" t="s">
        <v>543</v>
      </c>
      <c r="B8245">
        <v>8243</v>
      </c>
      <c r="C8245">
        <v>9.1950000000000003</v>
      </c>
      <c r="D8245">
        <f>SUMIF(E:E,Table1[[#This Row],[Item_Fat_Content]],N:N)</f>
        <v>11904094.532999987</v>
      </c>
      <c r="E8245" t="s">
        <v>11</v>
      </c>
      <c r="F8245">
        <v>0.107870997</v>
      </c>
      <c r="G8245" t="s">
        <v>36</v>
      </c>
      <c r="H8245">
        <v>181.26339999999999</v>
      </c>
      <c r="I8245" t="s">
        <v>60</v>
      </c>
      <c r="J8245">
        <v>2004</v>
      </c>
      <c r="K8245" t="s">
        <v>49</v>
      </c>
      <c r="L8245" t="s">
        <v>43</v>
      </c>
      <c r="M8245" t="s">
        <v>16</v>
      </c>
      <c r="N8245">
        <v>2362.9241999999999</v>
      </c>
    </row>
    <row r="8246" spans="1:14" x14ac:dyDescent="0.3">
      <c r="A8246" t="s">
        <v>870</v>
      </c>
      <c r="B8246">
        <v>8244</v>
      </c>
      <c r="C8246">
        <v>6.8250000000000002</v>
      </c>
      <c r="D8246">
        <f>SUMIF(E:E,Table1[[#This Row],[Item_Fat_Content]],N:N)</f>
        <v>11904094.532999987</v>
      </c>
      <c r="E8246" t="s">
        <v>11</v>
      </c>
      <c r="F8246">
        <v>5.9940022000000003E-2</v>
      </c>
      <c r="G8246" t="s">
        <v>56</v>
      </c>
      <c r="H8246">
        <v>262.42259999999999</v>
      </c>
      <c r="I8246" t="s">
        <v>13</v>
      </c>
      <c r="J8246">
        <v>1999</v>
      </c>
      <c r="K8246" t="s">
        <v>14</v>
      </c>
      <c r="L8246" t="s">
        <v>15</v>
      </c>
      <c r="M8246" t="s">
        <v>16</v>
      </c>
      <c r="N8246">
        <v>3964.8389999999999</v>
      </c>
    </row>
    <row r="8247" spans="1:14" x14ac:dyDescent="0.3">
      <c r="A8247" t="s">
        <v>344</v>
      </c>
      <c r="B8247">
        <v>8245</v>
      </c>
      <c r="C8247">
        <v>16.2</v>
      </c>
      <c r="D8247">
        <f>SUMIF(E:E,Table1[[#This Row],[Item_Fat_Content]],N:N)</f>
        <v>11904094.532999987</v>
      </c>
      <c r="E8247" t="s">
        <v>11</v>
      </c>
      <c r="F8247">
        <v>3.5967106999999998E-2</v>
      </c>
      <c r="G8247" t="s">
        <v>26</v>
      </c>
      <c r="H8247">
        <v>260.32780000000002</v>
      </c>
      <c r="I8247" t="s">
        <v>13</v>
      </c>
      <c r="J8247">
        <v>1999</v>
      </c>
      <c r="K8247" t="s">
        <v>14</v>
      </c>
      <c r="L8247" t="s">
        <v>15</v>
      </c>
      <c r="M8247" t="s">
        <v>16</v>
      </c>
      <c r="N8247">
        <v>7549.5061999999998</v>
      </c>
    </row>
    <row r="8248" spans="1:14" x14ac:dyDescent="0.3">
      <c r="A8248" t="s">
        <v>1556</v>
      </c>
      <c r="B8248">
        <v>8246</v>
      </c>
      <c r="C8248">
        <v>20.85</v>
      </c>
      <c r="D8248">
        <f>SUMIF(E:E,Table1[[#This Row],[Item_Fat_Content]],N:N)</f>
        <v>11904094.532999987</v>
      </c>
      <c r="E8248" t="s">
        <v>11</v>
      </c>
      <c r="F8248">
        <v>3.2442388000000003E-2</v>
      </c>
      <c r="G8248" t="s">
        <v>34</v>
      </c>
      <c r="H8248">
        <v>178.36600000000001</v>
      </c>
      <c r="I8248" t="s">
        <v>60</v>
      </c>
      <c r="J8248">
        <v>2004</v>
      </c>
      <c r="K8248" t="s">
        <v>49</v>
      </c>
      <c r="L8248" t="s">
        <v>43</v>
      </c>
      <c r="M8248" t="s">
        <v>16</v>
      </c>
      <c r="N8248">
        <v>4673.9160000000002</v>
      </c>
    </row>
    <row r="8249" spans="1:14" x14ac:dyDescent="0.3">
      <c r="A8249" t="s">
        <v>298</v>
      </c>
      <c r="B8249">
        <v>8247</v>
      </c>
      <c r="C8249">
        <v>7.7850000000000001</v>
      </c>
      <c r="D8249">
        <f>SUMIF(E:E,Table1[[#This Row],[Item_Fat_Content]],N:N)</f>
        <v>6457454.3820000133</v>
      </c>
      <c r="E8249" t="s">
        <v>1608</v>
      </c>
      <c r="F8249">
        <v>0</v>
      </c>
      <c r="G8249" t="s">
        <v>26</v>
      </c>
      <c r="H8249">
        <v>106.49639999999999</v>
      </c>
      <c r="I8249" t="s">
        <v>31</v>
      </c>
      <c r="J8249">
        <v>1987</v>
      </c>
      <c r="K8249" t="s">
        <v>32</v>
      </c>
      <c r="L8249" t="s">
        <v>21</v>
      </c>
      <c r="M8249" t="s">
        <v>16</v>
      </c>
      <c r="N8249">
        <v>1577.9459999999999</v>
      </c>
    </row>
    <row r="8250" spans="1:14" x14ac:dyDescent="0.3">
      <c r="A8250" t="s">
        <v>865</v>
      </c>
      <c r="B8250">
        <v>8248</v>
      </c>
      <c r="C8250">
        <v>9.8000000000000007</v>
      </c>
      <c r="D8250">
        <f>SUMIF(E:E,Table1[[#This Row],[Item_Fat_Content]],N:N)</f>
        <v>6457454.3820000133</v>
      </c>
      <c r="E8250" t="s">
        <v>1608</v>
      </c>
      <c r="F8250">
        <v>4.5358609000000001E-2</v>
      </c>
      <c r="G8250" t="s">
        <v>34</v>
      </c>
      <c r="H8250">
        <v>36.187399999999997</v>
      </c>
      <c r="I8250" t="s">
        <v>42</v>
      </c>
      <c r="J8250">
        <v>2002</v>
      </c>
      <c r="K8250" t="str">
        <f>K8249</f>
        <v>High</v>
      </c>
      <c r="L8250" t="s">
        <v>43</v>
      </c>
      <c r="M8250" t="s">
        <v>16</v>
      </c>
      <c r="N8250">
        <v>423.44880000000001</v>
      </c>
    </row>
    <row r="8251" spans="1:14" x14ac:dyDescent="0.3">
      <c r="A8251" t="s">
        <v>966</v>
      </c>
      <c r="B8251">
        <v>8249</v>
      </c>
      <c r="C8251">
        <f t="shared" ref="C8251:C8253" si="649">C8250</f>
        <v>9.8000000000000007</v>
      </c>
      <c r="D8251">
        <f>SUMIF(E:E,Table1[[#This Row],[Item_Fat_Content]],N:N)</f>
        <v>11904094.532999987</v>
      </c>
      <c r="E8251" t="s">
        <v>11</v>
      </c>
      <c r="F8251">
        <v>0.119698523</v>
      </c>
      <c r="G8251" t="s">
        <v>178</v>
      </c>
      <c r="H8251">
        <v>143.047</v>
      </c>
      <c r="I8251" t="s">
        <v>38</v>
      </c>
      <c r="J8251">
        <v>1985</v>
      </c>
      <c r="K8251" t="s">
        <v>14</v>
      </c>
      <c r="L8251" t="s">
        <v>21</v>
      </c>
      <c r="M8251" t="s">
        <v>39</v>
      </c>
      <c r="N8251">
        <v>3578.6750000000002</v>
      </c>
    </row>
    <row r="8252" spans="1:14" x14ac:dyDescent="0.3">
      <c r="A8252" t="s">
        <v>980</v>
      </c>
      <c r="B8252">
        <v>8250</v>
      </c>
      <c r="C8252">
        <f t="shared" si="649"/>
        <v>9.8000000000000007</v>
      </c>
      <c r="D8252">
        <f>SUMIF(E:E,Table1[[#This Row],[Item_Fat_Content]],N:N)</f>
        <v>6457454.3820000133</v>
      </c>
      <c r="E8252" t="s">
        <v>1608</v>
      </c>
      <c r="F8252">
        <v>0.150238656</v>
      </c>
      <c r="G8252" t="s">
        <v>26</v>
      </c>
      <c r="H8252">
        <v>229.36940000000001</v>
      </c>
      <c r="I8252" t="s">
        <v>65</v>
      </c>
      <c r="J8252">
        <v>1985</v>
      </c>
      <c r="K8252" t="s">
        <v>49</v>
      </c>
      <c r="L8252" t="s">
        <v>15</v>
      </c>
      <c r="M8252" t="s">
        <v>28</v>
      </c>
      <c r="N8252">
        <v>228.36940000000001</v>
      </c>
    </row>
    <row r="8253" spans="1:14" x14ac:dyDescent="0.3">
      <c r="A8253" t="s">
        <v>540</v>
      </c>
      <c r="B8253">
        <v>8251</v>
      </c>
      <c r="C8253">
        <f t="shared" si="649"/>
        <v>9.8000000000000007</v>
      </c>
      <c r="D8253">
        <f>SUMIF(E:E,Table1[[#This Row],[Item_Fat_Content]],N:N)</f>
        <v>11904094.532999987</v>
      </c>
      <c r="E8253" t="s">
        <v>11</v>
      </c>
      <c r="F8253">
        <v>4.9478258999999997E-2</v>
      </c>
      <c r="G8253" t="s">
        <v>26</v>
      </c>
      <c r="H8253">
        <v>245.4144</v>
      </c>
      <c r="I8253" t="s">
        <v>38</v>
      </c>
      <c r="J8253">
        <v>1985</v>
      </c>
      <c r="K8253" t="s">
        <v>14</v>
      </c>
      <c r="L8253" t="s">
        <v>21</v>
      </c>
      <c r="M8253" t="s">
        <v>39</v>
      </c>
      <c r="N8253">
        <v>3675.2159999999999</v>
      </c>
    </row>
    <row r="8254" spans="1:14" x14ac:dyDescent="0.3">
      <c r="A8254" t="s">
        <v>400</v>
      </c>
      <c r="B8254">
        <v>8252</v>
      </c>
      <c r="C8254">
        <v>10.5</v>
      </c>
      <c r="D8254">
        <f>SUMIF(E:E,Table1[[#This Row],[Item_Fat_Content]],N:N)</f>
        <v>6457454.3820000133</v>
      </c>
      <c r="E8254" t="s">
        <v>1608</v>
      </c>
      <c r="F8254">
        <v>1.0998931999999999E-2</v>
      </c>
      <c r="G8254" t="s">
        <v>36</v>
      </c>
      <c r="H8254">
        <v>164.38419999999999</v>
      </c>
      <c r="I8254" t="s">
        <v>13</v>
      </c>
      <c r="J8254">
        <v>1999</v>
      </c>
      <c r="K8254" t="s">
        <v>14</v>
      </c>
      <c r="L8254" t="s">
        <v>15</v>
      </c>
      <c r="M8254" t="s">
        <v>16</v>
      </c>
      <c r="N8254">
        <v>1823.6261999999999</v>
      </c>
    </row>
    <row r="8255" spans="1:14" x14ac:dyDescent="0.3">
      <c r="A8255" t="s">
        <v>169</v>
      </c>
      <c r="B8255">
        <v>8253</v>
      </c>
      <c r="C8255">
        <v>8.8800000000000008</v>
      </c>
      <c r="D8255">
        <f>SUMIF(E:E,Table1[[#This Row],[Item_Fat_Content]],N:N)</f>
        <v>11904094.532999987</v>
      </c>
      <c r="E8255" t="s">
        <v>11</v>
      </c>
      <c r="F8255">
        <v>0</v>
      </c>
      <c r="G8255" t="s">
        <v>58</v>
      </c>
      <c r="H8255">
        <v>154.06819999999999</v>
      </c>
      <c r="I8255" t="s">
        <v>20</v>
      </c>
      <c r="J8255">
        <v>2009</v>
      </c>
      <c r="K8255" t="s">
        <v>14</v>
      </c>
      <c r="L8255" t="s">
        <v>21</v>
      </c>
      <c r="M8255" t="s">
        <v>22</v>
      </c>
      <c r="N8255">
        <v>2896.8957999999998</v>
      </c>
    </row>
    <row r="8256" spans="1:14" x14ac:dyDescent="0.3">
      <c r="A8256" t="s">
        <v>799</v>
      </c>
      <c r="B8256">
        <v>8254</v>
      </c>
      <c r="C8256">
        <v>16</v>
      </c>
      <c r="D8256">
        <f>SUMIF(E:E,Table1[[#This Row],[Item_Fat_Content]],N:N)</f>
        <v>11904094.532999987</v>
      </c>
      <c r="E8256" t="s">
        <v>11</v>
      </c>
      <c r="F8256">
        <v>8.9896420000000005E-2</v>
      </c>
      <c r="G8256" t="s">
        <v>12</v>
      </c>
      <c r="H8256">
        <v>143.41540000000001</v>
      </c>
      <c r="I8256" t="s">
        <v>31</v>
      </c>
      <c r="J8256">
        <v>1987</v>
      </c>
      <c r="K8256" t="s">
        <v>32</v>
      </c>
      <c r="L8256" t="s">
        <v>21</v>
      </c>
      <c r="M8256" t="s">
        <v>16</v>
      </c>
      <c r="N8256">
        <v>1985.4156</v>
      </c>
    </row>
    <row r="8257" spans="1:14" x14ac:dyDescent="0.3">
      <c r="A8257" t="s">
        <v>1139</v>
      </c>
      <c r="B8257">
        <v>8255</v>
      </c>
      <c r="C8257">
        <v>16.2</v>
      </c>
      <c r="D8257">
        <f>SUMIF(E:E,Table1[[#This Row],[Item_Fat_Content]],N:N)</f>
        <v>11904094.532999987</v>
      </c>
      <c r="E8257" t="s">
        <v>11</v>
      </c>
      <c r="F8257">
        <v>6.3385859000000003E-2</v>
      </c>
      <c r="G8257" t="s">
        <v>73</v>
      </c>
      <c r="H8257">
        <v>98.17</v>
      </c>
      <c r="I8257" t="s">
        <v>45</v>
      </c>
      <c r="J8257">
        <v>2007</v>
      </c>
      <c r="K8257" t="str">
        <f>K8256</f>
        <v>High</v>
      </c>
      <c r="L8257" t="s">
        <v>43</v>
      </c>
      <c r="M8257" t="s">
        <v>16</v>
      </c>
      <c r="N8257">
        <v>2696.49</v>
      </c>
    </row>
    <row r="8258" spans="1:14" x14ac:dyDescent="0.3">
      <c r="A8258" t="s">
        <v>1140</v>
      </c>
      <c r="B8258">
        <v>8256</v>
      </c>
      <c r="C8258">
        <v>11.15</v>
      </c>
      <c r="D8258">
        <f>SUMIF(E:E,Table1[[#This Row],[Item_Fat_Content]],N:N)</f>
        <v>6457454.3820000133</v>
      </c>
      <c r="E8258" t="s">
        <v>1608</v>
      </c>
      <c r="F8258">
        <v>8.6281593000000004E-2</v>
      </c>
      <c r="G8258" t="s">
        <v>36</v>
      </c>
      <c r="H8258">
        <v>170.57900000000001</v>
      </c>
      <c r="I8258" t="s">
        <v>20</v>
      </c>
      <c r="J8258">
        <v>2009</v>
      </c>
      <c r="K8258" t="s">
        <v>14</v>
      </c>
      <c r="L8258" t="s">
        <v>21</v>
      </c>
      <c r="M8258" t="s">
        <v>22</v>
      </c>
      <c r="N8258">
        <v>1358.232</v>
      </c>
    </row>
    <row r="8259" spans="1:14" x14ac:dyDescent="0.3">
      <c r="A8259" t="s">
        <v>741</v>
      </c>
      <c r="B8259">
        <v>8257</v>
      </c>
      <c r="C8259">
        <v>16.2</v>
      </c>
      <c r="D8259">
        <f>SUMIF(E:E,Table1[[#This Row],[Item_Fat_Content]],N:N)</f>
        <v>6457454.3820000133</v>
      </c>
      <c r="E8259" t="s">
        <v>1608</v>
      </c>
      <c r="F8259">
        <v>0.12831540899999999</v>
      </c>
      <c r="G8259" t="s">
        <v>41</v>
      </c>
      <c r="H8259">
        <v>178.137</v>
      </c>
      <c r="I8259" t="s">
        <v>31</v>
      </c>
      <c r="J8259">
        <v>1987</v>
      </c>
      <c r="K8259" t="s">
        <v>32</v>
      </c>
      <c r="L8259" t="s">
        <v>21</v>
      </c>
      <c r="M8259" t="s">
        <v>16</v>
      </c>
      <c r="N8259">
        <v>3881.614</v>
      </c>
    </row>
    <row r="8260" spans="1:14" x14ac:dyDescent="0.3">
      <c r="A8260" t="s">
        <v>990</v>
      </c>
      <c r="B8260">
        <v>8258</v>
      </c>
      <c r="C8260">
        <v>14.35</v>
      </c>
      <c r="D8260">
        <f>SUMIF(E:E,Table1[[#This Row],[Item_Fat_Content]],N:N)</f>
        <v>11904094.532999987</v>
      </c>
      <c r="E8260" t="s">
        <v>11</v>
      </c>
      <c r="F8260">
        <v>1.7108186000000001E-2</v>
      </c>
      <c r="G8260" t="s">
        <v>56</v>
      </c>
      <c r="H8260">
        <v>110.3228</v>
      </c>
      <c r="I8260" t="s">
        <v>20</v>
      </c>
      <c r="J8260">
        <v>2009</v>
      </c>
      <c r="K8260" t="s">
        <v>14</v>
      </c>
      <c r="L8260" t="s">
        <v>21</v>
      </c>
      <c r="M8260" t="s">
        <v>22</v>
      </c>
      <c r="N8260">
        <v>552.61400000000003</v>
      </c>
    </row>
    <row r="8261" spans="1:14" x14ac:dyDescent="0.3">
      <c r="A8261" t="s">
        <v>1281</v>
      </c>
      <c r="B8261">
        <v>8259</v>
      </c>
      <c r="C8261">
        <v>7.72</v>
      </c>
      <c r="D8261">
        <f>SUMIF(E:E,Table1[[#This Row],[Item_Fat_Content]],N:N)</f>
        <v>11904094.532999987</v>
      </c>
      <c r="E8261" t="s">
        <v>11</v>
      </c>
      <c r="F8261">
        <v>5.1970837999999998E-2</v>
      </c>
      <c r="G8261" t="s">
        <v>26</v>
      </c>
      <c r="H8261">
        <v>79.798599999999993</v>
      </c>
      <c r="I8261" t="s">
        <v>60</v>
      </c>
      <c r="J8261">
        <v>2004</v>
      </c>
      <c r="K8261" t="s">
        <v>49</v>
      </c>
      <c r="L8261" t="s">
        <v>43</v>
      </c>
      <c r="M8261" t="s">
        <v>16</v>
      </c>
      <c r="N8261">
        <v>2336.9580000000001</v>
      </c>
    </row>
    <row r="8262" spans="1:14" x14ac:dyDescent="0.3">
      <c r="A8262" t="s">
        <v>1603</v>
      </c>
      <c r="B8262">
        <v>8260</v>
      </c>
      <c r="C8262">
        <v>10.695</v>
      </c>
      <c r="D8262">
        <f>SUMIF(E:E,Table1[[#This Row],[Item_Fat_Content]],N:N)</f>
        <v>11904094.532999987</v>
      </c>
      <c r="E8262" t="s">
        <v>11</v>
      </c>
      <c r="F8262">
        <v>0</v>
      </c>
      <c r="G8262" t="s">
        <v>41</v>
      </c>
      <c r="H8262">
        <v>60.590400000000002</v>
      </c>
      <c r="I8262" t="s">
        <v>45</v>
      </c>
      <c r="J8262">
        <v>2007</v>
      </c>
      <c r="K8262" t="str">
        <f t="shared" ref="K8262:K8263" si="650">K8261</f>
        <v>Small</v>
      </c>
      <c r="L8262" t="s">
        <v>43</v>
      </c>
      <c r="M8262" t="s">
        <v>16</v>
      </c>
      <c r="N8262">
        <v>410.13279999999997</v>
      </c>
    </row>
    <row r="8263" spans="1:14" x14ac:dyDescent="0.3">
      <c r="A8263" t="s">
        <v>1450</v>
      </c>
      <c r="B8263">
        <v>8261</v>
      </c>
      <c r="C8263">
        <v>13.35</v>
      </c>
      <c r="D8263">
        <f>SUMIF(E:E,Table1[[#This Row],[Item_Fat_Content]],N:N)</f>
        <v>6457454.3820000133</v>
      </c>
      <c r="E8263" t="s">
        <v>1608</v>
      </c>
      <c r="F8263">
        <v>2.4482433000000001E-2</v>
      </c>
      <c r="G8263" t="s">
        <v>73</v>
      </c>
      <c r="H8263">
        <v>205.7638</v>
      </c>
      <c r="I8263" t="s">
        <v>27</v>
      </c>
      <c r="J8263">
        <v>1998</v>
      </c>
      <c r="K8263" t="str">
        <f t="shared" si="650"/>
        <v>Small</v>
      </c>
      <c r="L8263" t="s">
        <v>21</v>
      </c>
      <c r="M8263" t="s">
        <v>28</v>
      </c>
      <c r="N8263">
        <v>621.19140000000004</v>
      </c>
    </row>
    <row r="8264" spans="1:14" x14ac:dyDescent="0.3">
      <c r="A8264" t="s">
        <v>893</v>
      </c>
      <c r="B8264">
        <v>8262</v>
      </c>
      <c r="C8264">
        <v>16.100000000000001</v>
      </c>
      <c r="D8264">
        <f>SUMIF(E:E,Table1[[#This Row],[Item_Fat_Content]],N:N)</f>
        <v>6457454.3820000133</v>
      </c>
      <c r="E8264" t="s">
        <v>1608</v>
      </c>
      <c r="F8264">
        <v>4.7792845E-2</v>
      </c>
      <c r="G8264" t="s">
        <v>41</v>
      </c>
      <c r="H8264">
        <v>126.1362</v>
      </c>
      <c r="I8264" t="s">
        <v>60</v>
      </c>
      <c r="J8264">
        <v>2004</v>
      </c>
      <c r="K8264" t="s">
        <v>49</v>
      </c>
      <c r="L8264" t="s">
        <v>43</v>
      </c>
      <c r="M8264" t="s">
        <v>16</v>
      </c>
      <c r="N8264">
        <v>3271.7411999999999</v>
      </c>
    </row>
    <row r="8265" spans="1:14" x14ac:dyDescent="0.3">
      <c r="A8265" t="s">
        <v>1356</v>
      </c>
      <c r="B8265">
        <v>8263</v>
      </c>
      <c r="C8265">
        <f>C8264</f>
        <v>16.100000000000001</v>
      </c>
      <c r="D8265">
        <f>SUMIF(E:E,Table1[[#This Row],[Item_Fat_Content]],N:N)</f>
        <v>11904094.532999987</v>
      </c>
      <c r="E8265" t="s">
        <v>11</v>
      </c>
      <c r="F8265">
        <v>2.3339367E-2</v>
      </c>
      <c r="G8265" t="s">
        <v>26</v>
      </c>
      <c r="H8265">
        <v>94.877799999999993</v>
      </c>
      <c r="I8265" t="s">
        <v>38</v>
      </c>
      <c r="J8265">
        <v>1985</v>
      </c>
      <c r="K8265" t="s">
        <v>14</v>
      </c>
      <c r="L8265" t="s">
        <v>21</v>
      </c>
      <c r="M8265" t="s">
        <v>39</v>
      </c>
      <c r="N8265">
        <v>4036.7453999999998</v>
      </c>
    </row>
    <row r="8266" spans="1:14" x14ac:dyDescent="0.3">
      <c r="A8266" t="s">
        <v>455</v>
      </c>
      <c r="B8266">
        <v>8264</v>
      </c>
      <c r="C8266">
        <v>13.6</v>
      </c>
      <c r="D8266">
        <f>SUMIF(E:E,Table1[[#This Row],[Item_Fat_Content]],N:N)</f>
        <v>11904094.532999987</v>
      </c>
      <c r="E8266" t="s">
        <v>11</v>
      </c>
      <c r="F8266">
        <v>9.9912730000000002E-3</v>
      </c>
      <c r="G8266" t="s">
        <v>30</v>
      </c>
      <c r="H8266">
        <v>175.53700000000001</v>
      </c>
      <c r="I8266" t="s">
        <v>60</v>
      </c>
      <c r="J8266">
        <v>2004</v>
      </c>
      <c r="K8266" t="s">
        <v>49</v>
      </c>
      <c r="L8266" t="s">
        <v>43</v>
      </c>
      <c r="M8266" t="s">
        <v>16</v>
      </c>
      <c r="N8266">
        <v>3705.1770000000001</v>
      </c>
    </row>
    <row r="8267" spans="1:14" x14ac:dyDescent="0.3">
      <c r="A8267" t="s">
        <v>1212</v>
      </c>
      <c r="B8267">
        <v>8265</v>
      </c>
      <c r="C8267">
        <v>20.6</v>
      </c>
      <c r="D8267">
        <f>SUMIF(E:E,Table1[[#This Row],[Item_Fat_Content]],N:N)</f>
        <v>11904094.532999987</v>
      </c>
      <c r="E8267" t="s">
        <v>11</v>
      </c>
      <c r="F8267">
        <v>4.5675104000000001E-2</v>
      </c>
      <c r="G8267" t="s">
        <v>56</v>
      </c>
      <c r="H8267">
        <v>150.9392</v>
      </c>
      <c r="I8267" t="s">
        <v>45</v>
      </c>
      <c r="J8267">
        <v>2007</v>
      </c>
      <c r="K8267" t="str">
        <f>K8266</f>
        <v>Small</v>
      </c>
      <c r="L8267" t="s">
        <v>43</v>
      </c>
      <c r="M8267" t="s">
        <v>16</v>
      </c>
      <c r="N8267">
        <v>4026.7584000000002</v>
      </c>
    </row>
    <row r="8268" spans="1:14" x14ac:dyDescent="0.3">
      <c r="A8268" t="s">
        <v>778</v>
      </c>
      <c r="B8268">
        <v>8266</v>
      </c>
      <c r="C8268">
        <v>11.65</v>
      </c>
      <c r="D8268">
        <f>SUMIF(E:E,Table1[[#This Row],[Item_Fat_Content]],N:N)</f>
        <v>11904094.532999987</v>
      </c>
      <c r="E8268" t="s">
        <v>11</v>
      </c>
      <c r="F8268">
        <v>0.17390419300000001</v>
      </c>
      <c r="G8268" t="s">
        <v>12</v>
      </c>
      <c r="H8268">
        <v>52.329799999999999</v>
      </c>
      <c r="I8268" t="s">
        <v>31</v>
      </c>
      <c r="J8268">
        <v>1987</v>
      </c>
      <c r="K8268" t="s">
        <v>32</v>
      </c>
      <c r="L8268" t="s">
        <v>21</v>
      </c>
      <c r="M8268" t="s">
        <v>16</v>
      </c>
      <c r="N8268">
        <v>269.649</v>
      </c>
    </row>
    <row r="8269" spans="1:14" x14ac:dyDescent="0.3">
      <c r="A8269" t="s">
        <v>580</v>
      </c>
      <c r="B8269">
        <v>8267</v>
      </c>
      <c r="C8269">
        <v>9.2850000000000001</v>
      </c>
      <c r="D8269">
        <f>SUMIF(E:E,Table1[[#This Row],[Item_Fat_Content]],N:N)</f>
        <v>6457454.3820000133</v>
      </c>
      <c r="E8269" t="s">
        <v>1608</v>
      </c>
      <c r="F8269">
        <v>2.1039273000000001E-2</v>
      </c>
      <c r="G8269" t="s">
        <v>36</v>
      </c>
      <c r="H8269">
        <v>160.05779999999999</v>
      </c>
      <c r="I8269" t="s">
        <v>13</v>
      </c>
      <c r="J8269">
        <v>1999</v>
      </c>
      <c r="K8269" t="s">
        <v>14</v>
      </c>
      <c r="L8269" t="s">
        <v>15</v>
      </c>
      <c r="M8269" t="s">
        <v>16</v>
      </c>
      <c r="N8269">
        <v>2567.3247999999999</v>
      </c>
    </row>
    <row r="8270" spans="1:14" x14ac:dyDescent="0.3">
      <c r="A8270" t="s">
        <v>437</v>
      </c>
      <c r="B8270">
        <v>8268</v>
      </c>
      <c r="C8270">
        <v>10.3</v>
      </c>
      <c r="D8270">
        <f>SUMIF(E:E,Table1[[#This Row],[Item_Fat_Content]],N:N)</f>
        <v>11904094.532999987</v>
      </c>
      <c r="E8270" t="s">
        <v>11</v>
      </c>
      <c r="F8270">
        <v>2.7426689000000001E-2</v>
      </c>
      <c r="G8270" t="s">
        <v>26</v>
      </c>
      <c r="H8270">
        <v>97.304199999999994</v>
      </c>
      <c r="I8270" t="s">
        <v>20</v>
      </c>
      <c r="J8270">
        <v>2009</v>
      </c>
      <c r="K8270" t="s">
        <v>14</v>
      </c>
      <c r="L8270" t="s">
        <v>21</v>
      </c>
      <c r="M8270" t="s">
        <v>22</v>
      </c>
      <c r="N8270">
        <v>694.42939999999999</v>
      </c>
    </row>
    <row r="8271" spans="1:14" x14ac:dyDescent="0.3">
      <c r="A8271" t="s">
        <v>1389</v>
      </c>
      <c r="B8271">
        <v>8269</v>
      </c>
      <c r="C8271">
        <v>7.22</v>
      </c>
      <c r="D8271">
        <f>SUMIF(E:E,Table1[[#This Row],[Item_Fat_Content]],N:N)</f>
        <v>6457454.3820000133</v>
      </c>
      <c r="E8271" t="s">
        <v>1608</v>
      </c>
      <c r="F8271">
        <v>6.4141866000000006E-2</v>
      </c>
      <c r="G8271" t="s">
        <v>34</v>
      </c>
      <c r="H8271">
        <v>61.250999999999998</v>
      </c>
      <c r="I8271" t="s">
        <v>27</v>
      </c>
      <c r="J8271">
        <v>1998</v>
      </c>
      <c r="K8271" t="str">
        <f>K8270</f>
        <v>Medium</v>
      </c>
      <c r="L8271" t="s">
        <v>21</v>
      </c>
      <c r="M8271" t="s">
        <v>28</v>
      </c>
      <c r="N8271">
        <v>126.502</v>
      </c>
    </row>
    <row r="8272" spans="1:14" x14ac:dyDescent="0.3">
      <c r="A8272" t="s">
        <v>732</v>
      </c>
      <c r="B8272">
        <v>8270</v>
      </c>
      <c r="C8272">
        <v>20.85</v>
      </c>
      <c r="D8272">
        <f>SUMIF(E:E,Table1[[#This Row],[Item_Fat_Content]],N:N)</f>
        <v>11904094.532999987</v>
      </c>
      <c r="E8272" t="s">
        <v>11</v>
      </c>
      <c r="F8272">
        <v>3.7556341E-2</v>
      </c>
      <c r="G8272" t="s">
        <v>41</v>
      </c>
      <c r="H8272">
        <v>195.34780000000001</v>
      </c>
      <c r="I8272" t="s">
        <v>20</v>
      </c>
      <c r="J8272">
        <v>2009</v>
      </c>
      <c r="K8272" t="s">
        <v>14</v>
      </c>
      <c r="L8272" t="s">
        <v>21</v>
      </c>
      <c r="M8272" t="s">
        <v>22</v>
      </c>
      <c r="N8272">
        <v>1937.4780000000001</v>
      </c>
    </row>
    <row r="8273" spans="1:14" x14ac:dyDescent="0.3">
      <c r="A8273" t="s">
        <v>564</v>
      </c>
      <c r="B8273">
        <v>8271</v>
      </c>
      <c r="C8273">
        <f>C8272</f>
        <v>20.85</v>
      </c>
      <c r="D8273">
        <f>SUMIF(E:E,Table1[[#This Row],[Item_Fat_Content]],N:N)</f>
        <v>6457454.3820000133</v>
      </c>
      <c r="E8273" t="s">
        <v>1608</v>
      </c>
      <c r="F8273">
        <v>5.7835325E-2</v>
      </c>
      <c r="G8273" t="s">
        <v>36</v>
      </c>
      <c r="H8273">
        <v>57.556199999999997</v>
      </c>
      <c r="I8273" t="s">
        <v>38</v>
      </c>
      <c r="J8273">
        <v>1985</v>
      </c>
      <c r="K8273" t="s">
        <v>14</v>
      </c>
      <c r="L8273" t="s">
        <v>21</v>
      </c>
      <c r="M8273" t="s">
        <v>39</v>
      </c>
      <c r="N8273">
        <v>2548.0165999999999</v>
      </c>
    </row>
    <row r="8274" spans="1:14" x14ac:dyDescent="0.3">
      <c r="A8274" t="s">
        <v>1213</v>
      </c>
      <c r="B8274">
        <v>8272</v>
      </c>
      <c r="C8274">
        <v>8.84</v>
      </c>
      <c r="D8274">
        <f>SUMIF(E:E,Table1[[#This Row],[Item_Fat_Content]],N:N)</f>
        <v>6457454.3820000133</v>
      </c>
      <c r="E8274" t="s">
        <v>1608</v>
      </c>
      <c r="F8274">
        <v>7.6995175999999999E-2</v>
      </c>
      <c r="G8274" t="s">
        <v>41</v>
      </c>
      <c r="H8274">
        <v>112.0228</v>
      </c>
      <c r="I8274" t="s">
        <v>45</v>
      </c>
      <c r="J8274">
        <v>2007</v>
      </c>
      <c r="K8274" t="str">
        <f>K8273</f>
        <v>Medium</v>
      </c>
      <c r="L8274" t="s">
        <v>43</v>
      </c>
      <c r="M8274" t="s">
        <v>16</v>
      </c>
      <c r="N8274">
        <v>1215.7508</v>
      </c>
    </row>
    <row r="8275" spans="1:14" x14ac:dyDescent="0.3">
      <c r="A8275" t="s">
        <v>1372</v>
      </c>
      <c r="B8275">
        <v>8273</v>
      </c>
      <c r="C8275">
        <f t="shared" ref="C8275:C8276" si="651">C8274</f>
        <v>8.84</v>
      </c>
      <c r="D8275">
        <f>SUMIF(E:E,Table1[[#This Row],[Item_Fat_Content]],N:N)</f>
        <v>11904094.532999987</v>
      </c>
      <c r="E8275" t="s">
        <v>11</v>
      </c>
      <c r="F8275">
        <v>0.29731268500000002</v>
      </c>
      <c r="G8275" t="s">
        <v>73</v>
      </c>
      <c r="H8275">
        <v>185.42660000000001</v>
      </c>
      <c r="I8275" t="s">
        <v>65</v>
      </c>
      <c r="J8275">
        <v>1985</v>
      </c>
      <c r="K8275" t="s">
        <v>49</v>
      </c>
      <c r="L8275" t="s">
        <v>15</v>
      </c>
      <c r="M8275" t="s">
        <v>28</v>
      </c>
      <c r="N8275">
        <v>368.85320000000002</v>
      </c>
    </row>
    <row r="8276" spans="1:14" x14ac:dyDescent="0.3">
      <c r="A8276" t="s">
        <v>963</v>
      </c>
      <c r="B8276">
        <v>8274</v>
      </c>
      <c r="C8276">
        <f t="shared" si="651"/>
        <v>8.84</v>
      </c>
      <c r="D8276">
        <f>SUMIF(E:E,Table1[[#This Row],[Item_Fat_Content]],N:N)</f>
        <v>11904094.532999987</v>
      </c>
      <c r="E8276" t="s">
        <v>11</v>
      </c>
      <c r="F8276">
        <v>0.104348025</v>
      </c>
      <c r="G8276" t="s">
        <v>36</v>
      </c>
      <c r="H8276">
        <v>156.26300000000001</v>
      </c>
      <c r="I8276" t="s">
        <v>38</v>
      </c>
      <c r="J8276">
        <v>1985</v>
      </c>
      <c r="K8276" t="s">
        <v>14</v>
      </c>
      <c r="L8276" t="s">
        <v>21</v>
      </c>
      <c r="M8276" t="s">
        <v>39</v>
      </c>
      <c r="N8276">
        <v>4850.3530000000001</v>
      </c>
    </row>
    <row r="8277" spans="1:14" x14ac:dyDescent="0.3">
      <c r="A8277" t="s">
        <v>1452</v>
      </c>
      <c r="B8277">
        <v>8275</v>
      </c>
      <c r="C8277">
        <v>16.350000000000001</v>
      </c>
      <c r="D8277">
        <f>SUMIF(E:E,Table1[[#This Row],[Item_Fat_Content]],N:N)</f>
        <v>11904094.532999987</v>
      </c>
      <c r="E8277" t="s">
        <v>11</v>
      </c>
      <c r="F8277">
        <v>1.6989990999999999E-2</v>
      </c>
      <c r="G8277" t="s">
        <v>30</v>
      </c>
      <c r="H8277">
        <v>98.540999999999997</v>
      </c>
      <c r="I8277" t="s">
        <v>60</v>
      </c>
      <c r="J8277">
        <v>2004</v>
      </c>
      <c r="K8277" t="s">
        <v>49</v>
      </c>
      <c r="L8277" t="s">
        <v>43</v>
      </c>
      <c r="M8277" t="s">
        <v>16</v>
      </c>
      <c r="N8277">
        <v>772.32799999999997</v>
      </c>
    </row>
    <row r="8278" spans="1:14" x14ac:dyDescent="0.3">
      <c r="A8278" t="s">
        <v>526</v>
      </c>
      <c r="B8278">
        <v>8276</v>
      </c>
      <c r="C8278">
        <v>8.5749999999999993</v>
      </c>
      <c r="D8278">
        <f>SUMIF(E:E,Table1[[#This Row],[Item_Fat_Content]],N:N)</f>
        <v>11904094.532999987</v>
      </c>
      <c r="E8278" t="s">
        <v>11</v>
      </c>
      <c r="F8278">
        <v>2.3885956999999999E-2</v>
      </c>
      <c r="G8278" t="s">
        <v>19</v>
      </c>
      <c r="H8278">
        <v>106.628</v>
      </c>
      <c r="I8278" t="s">
        <v>48</v>
      </c>
      <c r="J8278">
        <v>1997</v>
      </c>
      <c r="K8278" t="s">
        <v>49</v>
      </c>
      <c r="L8278" t="s">
        <v>15</v>
      </c>
      <c r="M8278" t="s">
        <v>16</v>
      </c>
      <c r="N8278">
        <v>958.75199999999995</v>
      </c>
    </row>
    <row r="8279" spans="1:14" x14ac:dyDescent="0.3">
      <c r="A8279" t="s">
        <v>170</v>
      </c>
      <c r="B8279">
        <v>8277</v>
      </c>
      <c r="C8279">
        <v>20.5</v>
      </c>
      <c r="D8279">
        <f>SUMIF(E:E,Table1[[#This Row],[Item_Fat_Content]],N:N)</f>
        <v>11904094.532999987</v>
      </c>
      <c r="E8279" t="s">
        <v>11</v>
      </c>
      <c r="F8279">
        <v>3.2954044000000002E-2</v>
      </c>
      <c r="G8279" t="s">
        <v>30</v>
      </c>
      <c r="H8279">
        <v>39.382199999999997</v>
      </c>
      <c r="I8279" t="s">
        <v>45</v>
      </c>
      <c r="J8279">
        <v>2007</v>
      </c>
      <c r="K8279" t="str">
        <f>K8278</f>
        <v>Small</v>
      </c>
      <c r="L8279" t="s">
        <v>43</v>
      </c>
      <c r="M8279" t="s">
        <v>16</v>
      </c>
      <c r="N8279">
        <v>314.25760000000002</v>
      </c>
    </row>
    <row r="8280" spans="1:14" x14ac:dyDescent="0.3">
      <c r="A8280" t="s">
        <v>951</v>
      </c>
      <c r="B8280">
        <v>8278</v>
      </c>
      <c r="C8280">
        <v>9.6950000000000003</v>
      </c>
      <c r="D8280">
        <f>SUMIF(E:E,Table1[[#This Row],[Item_Fat_Content]],N:N)</f>
        <v>6457454.3820000133</v>
      </c>
      <c r="E8280" t="s">
        <v>1608</v>
      </c>
      <c r="F8280">
        <v>4.7429578E-2</v>
      </c>
      <c r="G8280" t="s">
        <v>41</v>
      </c>
      <c r="H8280">
        <v>245.81440000000001</v>
      </c>
      <c r="I8280" t="s">
        <v>48</v>
      </c>
      <c r="J8280">
        <v>1997</v>
      </c>
      <c r="K8280" t="s">
        <v>49</v>
      </c>
      <c r="L8280" t="s">
        <v>15</v>
      </c>
      <c r="M8280" t="s">
        <v>16</v>
      </c>
      <c r="N8280">
        <v>3430.2015999999999</v>
      </c>
    </row>
    <row r="8281" spans="1:14" x14ac:dyDescent="0.3">
      <c r="A8281" t="s">
        <v>1586</v>
      </c>
      <c r="B8281">
        <v>8279</v>
      </c>
      <c r="C8281">
        <v>8.3800000000000008</v>
      </c>
      <c r="D8281">
        <f>SUMIF(E:E,Table1[[#This Row],[Item_Fat_Content]],N:N)</f>
        <v>6457454.3820000133</v>
      </c>
      <c r="E8281" t="s">
        <v>1608</v>
      </c>
      <c r="F8281">
        <v>4.7152553999999999E-2</v>
      </c>
      <c r="G8281" t="s">
        <v>34</v>
      </c>
      <c r="H8281">
        <v>110.157</v>
      </c>
      <c r="I8281" t="s">
        <v>45</v>
      </c>
      <c r="J8281">
        <v>2007</v>
      </c>
      <c r="K8281" t="str">
        <f>K8280</f>
        <v>Small</v>
      </c>
      <c r="L8281" t="s">
        <v>43</v>
      </c>
      <c r="M8281" t="s">
        <v>16</v>
      </c>
      <c r="N8281">
        <v>3185.8530000000001</v>
      </c>
    </row>
    <row r="8282" spans="1:14" x14ac:dyDescent="0.3">
      <c r="A8282" t="s">
        <v>1529</v>
      </c>
      <c r="B8282">
        <v>8280</v>
      </c>
      <c r="C8282">
        <v>17.75</v>
      </c>
      <c r="D8282">
        <f>SUMIF(E:E,Table1[[#This Row],[Item_Fat_Content]],N:N)</f>
        <v>6457454.3820000133</v>
      </c>
      <c r="E8282" t="s">
        <v>1608</v>
      </c>
      <c r="F8282">
        <v>0.15747069299999999</v>
      </c>
      <c r="G8282" t="s">
        <v>12</v>
      </c>
      <c r="H8282">
        <v>239.15379999999999</v>
      </c>
      <c r="I8282" t="s">
        <v>20</v>
      </c>
      <c r="J8282">
        <v>2009</v>
      </c>
      <c r="K8282" t="s">
        <v>14</v>
      </c>
      <c r="L8282" t="s">
        <v>21</v>
      </c>
      <c r="M8282" t="s">
        <v>22</v>
      </c>
      <c r="N8282">
        <v>4326.3684000000003</v>
      </c>
    </row>
    <row r="8283" spans="1:14" x14ac:dyDescent="0.3">
      <c r="A8283" t="s">
        <v>829</v>
      </c>
      <c r="B8283">
        <v>8281</v>
      </c>
      <c r="C8283">
        <v>13.5</v>
      </c>
      <c r="D8283">
        <f>SUMIF(E:E,Table1[[#This Row],[Item_Fat_Content]],N:N)</f>
        <v>6457454.3820000133</v>
      </c>
      <c r="E8283" t="s">
        <v>1608</v>
      </c>
      <c r="F8283">
        <v>0.125274674</v>
      </c>
      <c r="G8283" t="s">
        <v>36</v>
      </c>
      <c r="H8283">
        <v>262.19099999999997</v>
      </c>
      <c r="I8283" t="s">
        <v>48</v>
      </c>
      <c r="J8283">
        <v>1997</v>
      </c>
      <c r="K8283" t="s">
        <v>49</v>
      </c>
      <c r="L8283" t="s">
        <v>15</v>
      </c>
      <c r="M8283" t="s">
        <v>16</v>
      </c>
      <c r="N8283">
        <v>2366.9189999999999</v>
      </c>
    </row>
    <row r="8284" spans="1:14" x14ac:dyDescent="0.3">
      <c r="A8284" t="s">
        <v>1603</v>
      </c>
      <c r="B8284">
        <v>8282</v>
      </c>
      <c r="C8284">
        <f>C8283</f>
        <v>13.5</v>
      </c>
      <c r="D8284">
        <f>SUMIF(E:E,Table1[[#This Row],[Item_Fat_Content]],N:N)</f>
        <v>11904094.532999987</v>
      </c>
      <c r="E8284" t="s">
        <v>11</v>
      </c>
      <c r="F8284">
        <v>5.3038775000000003E-2</v>
      </c>
      <c r="G8284" t="s">
        <v>41</v>
      </c>
      <c r="H8284">
        <v>59.590400000000002</v>
      </c>
      <c r="I8284" t="s">
        <v>38</v>
      </c>
      <c r="J8284">
        <v>1985</v>
      </c>
      <c r="K8284" t="s">
        <v>14</v>
      </c>
      <c r="L8284" t="s">
        <v>21</v>
      </c>
      <c r="M8284" t="s">
        <v>39</v>
      </c>
      <c r="N8284">
        <v>1640.5311999999999</v>
      </c>
    </row>
    <row r="8285" spans="1:14" x14ac:dyDescent="0.3">
      <c r="A8285" t="s">
        <v>674</v>
      </c>
      <c r="B8285">
        <v>8283</v>
      </c>
      <c r="C8285">
        <v>14.3</v>
      </c>
      <c r="D8285">
        <f>SUMIF(E:E,Table1[[#This Row],[Item_Fat_Content]],N:N)</f>
        <v>6457454.3820000133</v>
      </c>
      <c r="E8285" t="s">
        <v>1608</v>
      </c>
      <c r="F8285">
        <v>6.5339802000000002E-2</v>
      </c>
      <c r="G8285" t="s">
        <v>26</v>
      </c>
      <c r="H8285">
        <v>89.185599999999994</v>
      </c>
      <c r="I8285" t="s">
        <v>42</v>
      </c>
      <c r="J8285">
        <v>2002</v>
      </c>
      <c r="K8285" t="str">
        <f t="shared" ref="K8285:K8286" si="652">K8284</f>
        <v>Medium</v>
      </c>
      <c r="L8285" t="s">
        <v>43</v>
      </c>
      <c r="M8285" t="s">
        <v>16</v>
      </c>
      <c r="N8285">
        <v>1845.5976000000001</v>
      </c>
    </row>
    <row r="8286" spans="1:14" x14ac:dyDescent="0.3">
      <c r="A8286" t="s">
        <v>1266</v>
      </c>
      <c r="B8286">
        <v>8284</v>
      </c>
      <c r="C8286">
        <v>8.3000000000000007</v>
      </c>
      <c r="D8286">
        <f>SUMIF(E:E,Table1[[#This Row],[Item_Fat_Content]],N:N)</f>
        <v>6457454.3820000133</v>
      </c>
      <c r="E8286" t="s">
        <v>1608</v>
      </c>
      <c r="F8286">
        <v>5.046718E-2</v>
      </c>
      <c r="G8286" t="s">
        <v>34</v>
      </c>
      <c r="H8286">
        <v>97.638400000000004</v>
      </c>
      <c r="I8286" t="s">
        <v>27</v>
      </c>
      <c r="J8286">
        <v>1998</v>
      </c>
      <c r="K8286" t="str">
        <f t="shared" si="652"/>
        <v>Medium</v>
      </c>
      <c r="L8286" t="s">
        <v>21</v>
      </c>
      <c r="M8286" t="s">
        <v>28</v>
      </c>
      <c r="N8286">
        <v>197.07679999999999</v>
      </c>
    </row>
    <row r="8287" spans="1:14" x14ac:dyDescent="0.3">
      <c r="A8287" t="s">
        <v>1068</v>
      </c>
      <c r="B8287">
        <v>8285</v>
      </c>
      <c r="C8287">
        <v>6.0549999999999997</v>
      </c>
      <c r="D8287">
        <f>SUMIF(E:E,Table1[[#This Row],[Item_Fat_Content]],N:N)</f>
        <v>11904094.532999987</v>
      </c>
      <c r="E8287" t="s">
        <v>11</v>
      </c>
      <c r="F8287">
        <v>0</v>
      </c>
      <c r="G8287" t="s">
        <v>26</v>
      </c>
      <c r="H8287">
        <v>162.3578</v>
      </c>
      <c r="I8287" t="s">
        <v>60</v>
      </c>
      <c r="J8287">
        <v>2004</v>
      </c>
      <c r="K8287" t="s">
        <v>49</v>
      </c>
      <c r="L8287" t="s">
        <v>43</v>
      </c>
      <c r="M8287" t="s">
        <v>16</v>
      </c>
      <c r="N8287">
        <v>1604.578</v>
      </c>
    </row>
    <row r="8288" spans="1:14" x14ac:dyDescent="0.3">
      <c r="A8288" t="s">
        <v>807</v>
      </c>
      <c r="B8288">
        <v>8286</v>
      </c>
      <c r="C8288">
        <v>20.7</v>
      </c>
      <c r="D8288">
        <f>SUMIF(E:E,Table1[[#This Row],[Item_Fat_Content]],N:N)</f>
        <v>11904094.532999987</v>
      </c>
      <c r="E8288" t="s">
        <v>11</v>
      </c>
      <c r="F8288">
        <v>3.9306821999999998E-2</v>
      </c>
      <c r="G8288" t="s">
        <v>30</v>
      </c>
      <c r="H8288">
        <v>150.73660000000001</v>
      </c>
      <c r="I8288" t="s">
        <v>13</v>
      </c>
      <c r="J8288">
        <v>1999</v>
      </c>
      <c r="K8288" t="s">
        <v>14</v>
      </c>
      <c r="L8288" t="s">
        <v>15</v>
      </c>
      <c r="M8288" t="s">
        <v>16</v>
      </c>
      <c r="N8288">
        <v>3325.0052000000001</v>
      </c>
    </row>
    <row r="8289" spans="1:14" x14ac:dyDescent="0.3">
      <c r="A8289" t="s">
        <v>251</v>
      </c>
      <c r="B8289">
        <v>8287</v>
      </c>
      <c r="C8289">
        <v>15.85</v>
      </c>
      <c r="D8289">
        <f>SUMIF(E:E,Table1[[#This Row],[Item_Fat_Content]],N:N)</f>
        <v>6457454.3820000133</v>
      </c>
      <c r="E8289" t="s">
        <v>1608</v>
      </c>
      <c r="F8289">
        <v>0.110254143</v>
      </c>
      <c r="G8289" t="s">
        <v>41</v>
      </c>
      <c r="H8289">
        <v>37.3506</v>
      </c>
      <c r="I8289" t="s">
        <v>42</v>
      </c>
      <c r="J8289">
        <v>2002</v>
      </c>
      <c r="K8289" t="str">
        <f>K8288</f>
        <v>Medium</v>
      </c>
      <c r="L8289" t="s">
        <v>43</v>
      </c>
      <c r="M8289" t="s">
        <v>16</v>
      </c>
      <c r="N8289">
        <v>341.55540000000002</v>
      </c>
    </row>
    <row r="8290" spans="1:14" x14ac:dyDescent="0.3">
      <c r="A8290" t="s">
        <v>970</v>
      </c>
      <c r="B8290">
        <v>8288</v>
      </c>
      <c r="C8290">
        <f>C8289</f>
        <v>15.85</v>
      </c>
      <c r="D8290">
        <f>SUMIF(E:E,Table1[[#This Row],[Item_Fat_Content]],N:N)</f>
        <v>6457454.3820000133</v>
      </c>
      <c r="E8290" t="s">
        <v>1608</v>
      </c>
      <c r="F8290">
        <v>3.7569401000000002E-2</v>
      </c>
      <c r="G8290" t="s">
        <v>26</v>
      </c>
      <c r="H8290">
        <v>120.7098</v>
      </c>
      <c r="I8290" t="s">
        <v>65</v>
      </c>
      <c r="J8290">
        <v>1985</v>
      </c>
      <c r="K8290" t="s">
        <v>49</v>
      </c>
      <c r="L8290" t="s">
        <v>15</v>
      </c>
      <c r="M8290" t="s">
        <v>28</v>
      </c>
      <c r="N8290">
        <v>361.52940000000001</v>
      </c>
    </row>
    <row r="8291" spans="1:14" x14ac:dyDescent="0.3">
      <c r="A8291" t="s">
        <v>668</v>
      </c>
      <c r="B8291">
        <v>8289</v>
      </c>
      <c r="C8291">
        <v>12.3</v>
      </c>
      <c r="D8291">
        <f>SUMIF(E:E,Table1[[#This Row],[Item_Fat_Content]],N:N)</f>
        <v>11904094.532999987</v>
      </c>
      <c r="E8291" t="s">
        <v>11</v>
      </c>
      <c r="F8291">
        <v>6.9852615000000007E-2</v>
      </c>
      <c r="G8291" t="s">
        <v>19</v>
      </c>
      <c r="H8291">
        <v>107.49379999999999</v>
      </c>
      <c r="I8291" t="s">
        <v>45</v>
      </c>
      <c r="J8291">
        <v>2007</v>
      </c>
      <c r="K8291" t="str">
        <f t="shared" ref="K8291:K8293" si="653">K8290</f>
        <v>Small</v>
      </c>
      <c r="L8291" t="s">
        <v>43</v>
      </c>
      <c r="M8291" t="s">
        <v>16</v>
      </c>
      <c r="N8291">
        <v>2358.2636000000002</v>
      </c>
    </row>
    <row r="8292" spans="1:14" x14ac:dyDescent="0.3">
      <c r="A8292" t="s">
        <v>1248</v>
      </c>
      <c r="B8292">
        <v>8290</v>
      </c>
      <c r="C8292">
        <v>19.100000000000001</v>
      </c>
      <c r="D8292">
        <f>SUMIF(E:E,Table1[[#This Row],[Item_Fat_Content]],N:N)</f>
        <v>11904094.532999987</v>
      </c>
      <c r="E8292" t="s">
        <v>11</v>
      </c>
      <c r="F8292">
        <v>6.7676055999999998E-2</v>
      </c>
      <c r="G8292" t="s">
        <v>30</v>
      </c>
      <c r="H8292">
        <v>40.879600000000003</v>
      </c>
      <c r="I8292" t="s">
        <v>45</v>
      </c>
      <c r="J8292">
        <v>2007</v>
      </c>
      <c r="K8292" t="str">
        <f t="shared" si="653"/>
        <v>Small</v>
      </c>
      <c r="L8292" t="s">
        <v>43</v>
      </c>
      <c r="M8292" t="s">
        <v>16</v>
      </c>
      <c r="N8292">
        <v>371.51639999999998</v>
      </c>
    </row>
    <row r="8293" spans="1:14" x14ac:dyDescent="0.3">
      <c r="A8293" t="s">
        <v>1414</v>
      </c>
      <c r="B8293">
        <v>8291</v>
      </c>
      <c r="C8293">
        <v>8.27</v>
      </c>
      <c r="D8293">
        <f>SUMIF(E:E,Table1[[#This Row],[Item_Fat_Content]],N:N)</f>
        <v>6457454.3820000133</v>
      </c>
      <c r="E8293" t="s">
        <v>1608</v>
      </c>
      <c r="F8293">
        <v>0.14989534800000001</v>
      </c>
      <c r="G8293" t="s">
        <v>36</v>
      </c>
      <c r="H8293">
        <v>152.07079999999999</v>
      </c>
      <c r="I8293" t="s">
        <v>27</v>
      </c>
      <c r="J8293">
        <v>1998</v>
      </c>
      <c r="K8293" t="str">
        <f t="shared" si="653"/>
        <v>Small</v>
      </c>
      <c r="L8293" t="s">
        <v>21</v>
      </c>
      <c r="M8293" t="s">
        <v>28</v>
      </c>
      <c r="N8293">
        <v>451.41239999999999</v>
      </c>
    </row>
    <row r="8294" spans="1:14" x14ac:dyDescent="0.3">
      <c r="A8294" t="s">
        <v>1050</v>
      </c>
      <c r="B8294">
        <v>8292</v>
      </c>
      <c r="C8294">
        <f>C8293</f>
        <v>8.27</v>
      </c>
      <c r="D8294">
        <f>SUMIF(E:E,Table1[[#This Row],[Item_Fat_Content]],N:N)</f>
        <v>6457454.3820000133</v>
      </c>
      <c r="E8294" t="s">
        <v>1608</v>
      </c>
      <c r="F8294">
        <v>0.20916293599999999</v>
      </c>
      <c r="G8294" t="s">
        <v>26</v>
      </c>
      <c r="H8294">
        <v>179.19759999999999</v>
      </c>
      <c r="I8294" t="s">
        <v>65</v>
      </c>
      <c r="J8294">
        <v>1985</v>
      </c>
      <c r="K8294" t="s">
        <v>49</v>
      </c>
      <c r="L8294" t="s">
        <v>15</v>
      </c>
      <c r="M8294" t="s">
        <v>28</v>
      </c>
      <c r="N8294">
        <v>543.29280000000006</v>
      </c>
    </row>
    <row r="8295" spans="1:14" x14ac:dyDescent="0.3">
      <c r="A8295" t="s">
        <v>1461</v>
      </c>
      <c r="B8295">
        <v>8293</v>
      </c>
      <c r="C8295">
        <v>9.1</v>
      </c>
      <c r="D8295">
        <f>SUMIF(E:E,Table1[[#This Row],[Item_Fat_Content]],N:N)</f>
        <v>11904094.532999987</v>
      </c>
      <c r="E8295" t="s">
        <v>11</v>
      </c>
      <c r="F8295">
        <v>8.0277707000000004E-2</v>
      </c>
      <c r="G8295" t="s">
        <v>30</v>
      </c>
      <c r="H8295">
        <v>47.271799999999999</v>
      </c>
      <c r="I8295" t="s">
        <v>60</v>
      </c>
      <c r="J8295">
        <v>2004</v>
      </c>
      <c r="K8295" t="s">
        <v>49</v>
      </c>
      <c r="L8295" t="s">
        <v>43</v>
      </c>
      <c r="M8295" t="s">
        <v>16</v>
      </c>
      <c r="N8295">
        <v>850.89239999999995</v>
      </c>
    </row>
    <row r="8296" spans="1:14" x14ac:dyDescent="0.3">
      <c r="A8296" t="s">
        <v>247</v>
      </c>
      <c r="B8296">
        <v>8294</v>
      </c>
      <c r="C8296">
        <v>17.2</v>
      </c>
      <c r="D8296">
        <f>SUMIF(E:E,Table1[[#This Row],[Item_Fat_Content]],N:N)</f>
        <v>11904094.532999987</v>
      </c>
      <c r="E8296" t="s">
        <v>11</v>
      </c>
      <c r="F8296">
        <v>0.15693555300000001</v>
      </c>
      <c r="G8296" t="s">
        <v>24</v>
      </c>
      <c r="H8296">
        <v>160.65780000000001</v>
      </c>
      <c r="I8296" t="s">
        <v>20</v>
      </c>
      <c r="J8296">
        <v>2009</v>
      </c>
      <c r="K8296" t="s">
        <v>14</v>
      </c>
      <c r="L8296" t="s">
        <v>21</v>
      </c>
      <c r="M8296" t="s">
        <v>22</v>
      </c>
      <c r="N8296">
        <v>1925.4936</v>
      </c>
    </row>
    <row r="8297" spans="1:14" x14ac:dyDescent="0.3">
      <c r="A8297" t="s">
        <v>1238</v>
      </c>
      <c r="B8297">
        <v>8295</v>
      </c>
      <c r="C8297">
        <v>13.15</v>
      </c>
      <c r="D8297">
        <f>SUMIF(E:E,Table1[[#This Row],[Item_Fat_Content]],N:N)</f>
        <v>11904094.532999987</v>
      </c>
      <c r="E8297" t="s">
        <v>70</v>
      </c>
      <c r="F8297">
        <v>4.4011225000000001E-2</v>
      </c>
      <c r="G8297" t="s">
        <v>36</v>
      </c>
      <c r="H8297">
        <v>181.29499999999999</v>
      </c>
      <c r="I8297" t="s">
        <v>45</v>
      </c>
      <c r="J8297">
        <v>2007</v>
      </c>
      <c r="K8297" t="str">
        <f t="shared" ref="K8297:K8298" si="654">K8296</f>
        <v>Medium</v>
      </c>
      <c r="L8297" t="s">
        <v>43</v>
      </c>
      <c r="M8297" t="s">
        <v>16</v>
      </c>
      <c r="N8297">
        <v>4028.09</v>
      </c>
    </row>
    <row r="8298" spans="1:14" x14ac:dyDescent="0.3">
      <c r="A8298" t="s">
        <v>728</v>
      </c>
      <c r="B8298">
        <v>8296</v>
      </c>
      <c r="C8298">
        <v>15.7</v>
      </c>
      <c r="D8298">
        <f>SUMIF(E:E,Table1[[#This Row],[Item_Fat_Content]],N:N)</f>
        <v>6457454.3820000133</v>
      </c>
      <c r="E8298" t="s">
        <v>1608</v>
      </c>
      <c r="F8298">
        <v>3.1685528999999997E-2</v>
      </c>
      <c r="G8298" t="s">
        <v>26</v>
      </c>
      <c r="H8298">
        <v>63.153599999999997</v>
      </c>
      <c r="I8298" t="s">
        <v>27</v>
      </c>
      <c r="J8298">
        <v>1998</v>
      </c>
      <c r="K8298" t="str">
        <f t="shared" si="654"/>
        <v>Medium</v>
      </c>
      <c r="L8298" t="s">
        <v>21</v>
      </c>
      <c r="M8298" t="s">
        <v>28</v>
      </c>
      <c r="N8298">
        <v>122.5072</v>
      </c>
    </row>
    <row r="8299" spans="1:14" x14ac:dyDescent="0.3">
      <c r="A8299" t="s">
        <v>492</v>
      </c>
      <c r="B8299">
        <v>8297</v>
      </c>
      <c r="C8299">
        <v>18.350000000000001</v>
      </c>
      <c r="D8299">
        <f>SUMIF(E:E,Table1[[#This Row],[Item_Fat_Content]],N:N)</f>
        <v>11904094.532999987</v>
      </c>
      <c r="E8299" t="s">
        <v>11</v>
      </c>
      <c r="F8299">
        <v>1.5291575999999999E-2</v>
      </c>
      <c r="G8299" t="s">
        <v>58</v>
      </c>
      <c r="H8299">
        <v>106.1938</v>
      </c>
      <c r="I8299" t="s">
        <v>31</v>
      </c>
      <c r="J8299">
        <v>1987</v>
      </c>
      <c r="K8299" t="s">
        <v>32</v>
      </c>
      <c r="L8299" t="s">
        <v>21</v>
      </c>
      <c r="M8299" t="s">
        <v>16</v>
      </c>
      <c r="N8299">
        <v>1607.9069999999999</v>
      </c>
    </row>
    <row r="8300" spans="1:14" x14ac:dyDescent="0.3">
      <c r="A8300" t="s">
        <v>1075</v>
      </c>
      <c r="B8300">
        <v>8298</v>
      </c>
      <c r="C8300">
        <v>16.5</v>
      </c>
      <c r="D8300">
        <f>SUMIF(E:E,Table1[[#This Row],[Item_Fat_Content]],N:N)</f>
        <v>6457454.3820000133</v>
      </c>
      <c r="E8300" t="s">
        <v>1608</v>
      </c>
      <c r="F8300">
        <v>6.8112874000000004E-2</v>
      </c>
      <c r="G8300" t="s">
        <v>73</v>
      </c>
      <c r="H8300">
        <v>104.599</v>
      </c>
      <c r="I8300" t="s">
        <v>60</v>
      </c>
      <c r="J8300">
        <v>2004</v>
      </c>
      <c r="K8300" t="s">
        <v>49</v>
      </c>
      <c r="L8300" t="s">
        <v>43</v>
      </c>
      <c r="M8300" t="s">
        <v>16</v>
      </c>
      <c r="N8300">
        <v>2889.5720000000001</v>
      </c>
    </row>
    <row r="8301" spans="1:14" x14ac:dyDescent="0.3">
      <c r="A8301" t="s">
        <v>1269</v>
      </c>
      <c r="B8301">
        <v>8299</v>
      </c>
      <c r="C8301">
        <v>12.1</v>
      </c>
      <c r="D8301">
        <f>SUMIF(E:E,Table1[[#This Row],[Item_Fat_Content]],N:N)</f>
        <v>11904094.532999987</v>
      </c>
      <c r="E8301" t="s">
        <v>11</v>
      </c>
      <c r="F8301">
        <v>2.0600553000000001E-2</v>
      </c>
      <c r="G8301" t="s">
        <v>36</v>
      </c>
      <c r="H8301">
        <v>147.57339999999999</v>
      </c>
      <c r="I8301" t="s">
        <v>13</v>
      </c>
      <c r="J8301">
        <v>1999</v>
      </c>
      <c r="K8301" t="s">
        <v>14</v>
      </c>
      <c r="L8301" t="s">
        <v>15</v>
      </c>
      <c r="M8301" t="s">
        <v>16</v>
      </c>
      <c r="N8301">
        <v>3414.8881999999999</v>
      </c>
    </row>
    <row r="8302" spans="1:14" x14ac:dyDescent="0.3">
      <c r="A8302" t="s">
        <v>852</v>
      </c>
      <c r="B8302">
        <v>8300</v>
      </c>
      <c r="C8302">
        <v>7.51</v>
      </c>
      <c r="D8302">
        <f>SUMIF(E:E,Table1[[#This Row],[Item_Fat_Content]],N:N)</f>
        <v>11904094.532999987</v>
      </c>
      <c r="E8302" t="s">
        <v>11</v>
      </c>
      <c r="F8302">
        <v>0.10423592</v>
      </c>
      <c r="G8302" t="s">
        <v>36</v>
      </c>
      <c r="H8302">
        <v>111.7544</v>
      </c>
      <c r="I8302" t="s">
        <v>20</v>
      </c>
      <c r="J8302">
        <v>2009</v>
      </c>
      <c r="K8302" t="s">
        <v>14</v>
      </c>
      <c r="L8302" t="s">
        <v>21</v>
      </c>
      <c r="M8302" t="s">
        <v>22</v>
      </c>
      <c r="N8302">
        <v>2460.7968000000001</v>
      </c>
    </row>
    <row r="8303" spans="1:14" x14ac:dyDescent="0.3">
      <c r="A8303" t="s">
        <v>1271</v>
      </c>
      <c r="B8303">
        <v>8301</v>
      </c>
      <c r="C8303">
        <f>C8302</f>
        <v>7.51</v>
      </c>
      <c r="D8303">
        <f>SUMIF(E:E,Table1[[#This Row],[Item_Fat_Content]],N:N)</f>
        <v>11904094.532999987</v>
      </c>
      <c r="E8303" t="s">
        <v>11</v>
      </c>
      <c r="F8303">
        <v>8.1614376000000002E-2</v>
      </c>
      <c r="G8303" t="s">
        <v>41</v>
      </c>
      <c r="H8303">
        <v>214.7534</v>
      </c>
      <c r="I8303" t="s">
        <v>38</v>
      </c>
      <c r="J8303">
        <v>1985</v>
      </c>
      <c r="K8303" t="s">
        <v>14</v>
      </c>
      <c r="L8303" t="s">
        <v>21</v>
      </c>
      <c r="M8303" t="s">
        <v>39</v>
      </c>
      <c r="N8303">
        <v>5806.4417999999996</v>
      </c>
    </row>
    <row r="8304" spans="1:14" x14ac:dyDescent="0.3">
      <c r="A8304" t="s">
        <v>994</v>
      </c>
      <c r="B8304">
        <v>8302</v>
      </c>
      <c r="C8304">
        <v>12.5</v>
      </c>
      <c r="D8304">
        <f>SUMIF(E:E,Table1[[#This Row],[Item_Fat_Content]],N:N)</f>
        <v>6457454.3820000133</v>
      </c>
      <c r="E8304" t="s">
        <v>1608</v>
      </c>
      <c r="F8304">
        <v>8.2215186999999995E-2</v>
      </c>
      <c r="G8304" t="s">
        <v>26</v>
      </c>
      <c r="H8304">
        <v>91.448800000000006</v>
      </c>
      <c r="I8304" t="s">
        <v>45</v>
      </c>
      <c r="J8304">
        <v>2007</v>
      </c>
      <c r="K8304" t="str">
        <f>K8303</f>
        <v>Medium</v>
      </c>
      <c r="L8304" t="s">
        <v>43</v>
      </c>
      <c r="M8304" t="s">
        <v>16</v>
      </c>
      <c r="N8304">
        <v>1086.5856000000001</v>
      </c>
    </row>
    <row r="8305" spans="1:14" x14ac:dyDescent="0.3">
      <c r="A8305" t="s">
        <v>1424</v>
      </c>
      <c r="B8305">
        <v>8303</v>
      </c>
      <c r="C8305">
        <v>8.06</v>
      </c>
      <c r="D8305">
        <f>SUMIF(E:E,Table1[[#This Row],[Item_Fat_Content]],N:N)</f>
        <v>11904094.532999987</v>
      </c>
      <c r="E8305" t="s">
        <v>11</v>
      </c>
      <c r="F8305">
        <v>2.1372636E-2</v>
      </c>
      <c r="G8305" t="s">
        <v>54</v>
      </c>
      <c r="H8305">
        <v>231.73259999999999</v>
      </c>
      <c r="I8305" t="s">
        <v>60</v>
      </c>
      <c r="J8305">
        <v>2004</v>
      </c>
      <c r="K8305" t="s">
        <v>49</v>
      </c>
      <c r="L8305" t="s">
        <v>43</v>
      </c>
      <c r="M8305" t="s">
        <v>16</v>
      </c>
      <c r="N8305">
        <v>5313.7497999999996</v>
      </c>
    </row>
    <row r="8306" spans="1:14" x14ac:dyDescent="0.3">
      <c r="A8306" t="s">
        <v>130</v>
      </c>
      <c r="B8306">
        <v>8304</v>
      </c>
      <c r="C8306">
        <v>6.0549999999999997</v>
      </c>
      <c r="D8306">
        <f>SUMIF(E:E,Table1[[#This Row],[Item_Fat_Content]],N:N)</f>
        <v>11904094.532999987</v>
      </c>
      <c r="E8306" t="s">
        <v>11</v>
      </c>
      <c r="F8306">
        <v>2.5460231999999999E-2</v>
      </c>
      <c r="G8306" t="s">
        <v>26</v>
      </c>
      <c r="H8306">
        <v>160.892</v>
      </c>
      <c r="I8306" t="s">
        <v>42</v>
      </c>
      <c r="J8306">
        <v>2002</v>
      </c>
      <c r="K8306" t="str">
        <f>K8305</f>
        <v>Small</v>
      </c>
      <c r="L8306" t="s">
        <v>43</v>
      </c>
      <c r="M8306" t="s">
        <v>16</v>
      </c>
      <c r="N8306">
        <v>1917.5039999999999</v>
      </c>
    </row>
    <row r="8307" spans="1:14" x14ac:dyDescent="0.3">
      <c r="A8307" t="s">
        <v>525</v>
      </c>
      <c r="B8307">
        <v>8305</v>
      </c>
      <c r="C8307">
        <f>C8306</f>
        <v>6.0549999999999997</v>
      </c>
      <c r="D8307">
        <f>SUMIF(E:E,Table1[[#This Row],[Item_Fat_Content]],N:N)</f>
        <v>6457454.3820000133</v>
      </c>
      <c r="E8307" t="s">
        <v>1608</v>
      </c>
      <c r="F8307">
        <v>2.9510313E-2</v>
      </c>
      <c r="G8307" t="s">
        <v>26</v>
      </c>
      <c r="H8307">
        <v>141.9838</v>
      </c>
      <c r="I8307" t="s">
        <v>38</v>
      </c>
      <c r="J8307">
        <v>1985</v>
      </c>
      <c r="K8307" t="s">
        <v>14</v>
      </c>
      <c r="L8307" t="s">
        <v>21</v>
      </c>
      <c r="M8307" t="s">
        <v>39</v>
      </c>
      <c r="N8307">
        <v>4354.9978000000001</v>
      </c>
    </row>
    <row r="8308" spans="1:14" x14ac:dyDescent="0.3">
      <c r="A8308" t="s">
        <v>1195</v>
      </c>
      <c r="B8308">
        <v>8306</v>
      </c>
      <c r="C8308">
        <v>14.3</v>
      </c>
      <c r="D8308">
        <f>SUMIF(E:E,Table1[[#This Row],[Item_Fat_Content]],N:N)</f>
        <v>11904094.532999987</v>
      </c>
      <c r="E8308" t="s">
        <v>11</v>
      </c>
      <c r="F8308">
        <v>0.122761775</v>
      </c>
      <c r="G8308" t="s">
        <v>12</v>
      </c>
      <c r="H8308">
        <v>124.373</v>
      </c>
      <c r="I8308" t="s">
        <v>13</v>
      </c>
      <c r="J8308">
        <v>1999</v>
      </c>
      <c r="K8308" t="s">
        <v>14</v>
      </c>
      <c r="L8308" t="s">
        <v>15</v>
      </c>
      <c r="M8308" t="s">
        <v>16</v>
      </c>
      <c r="N8308">
        <v>2093.9409999999998</v>
      </c>
    </row>
    <row r="8309" spans="1:14" x14ac:dyDescent="0.3">
      <c r="A8309" t="s">
        <v>717</v>
      </c>
      <c r="B8309">
        <v>8307</v>
      </c>
      <c r="C8309">
        <v>20.2</v>
      </c>
      <c r="D8309">
        <f>SUMIF(E:E,Table1[[#This Row],[Item_Fat_Content]],N:N)</f>
        <v>11904094.532999987</v>
      </c>
      <c r="E8309" t="s">
        <v>11</v>
      </c>
      <c r="F8309">
        <v>6.6065798999999995E-2</v>
      </c>
      <c r="G8309" t="s">
        <v>30</v>
      </c>
      <c r="H8309">
        <v>61.350999999999999</v>
      </c>
      <c r="I8309" t="s">
        <v>42</v>
      </c>
      <c r="J8309">
        <v>2002</v>
      </c>
      <c r="K8309" t="str">
        <f>K8308</f>
        <v>Medium</v>
      </c>
      <c r="L8309" t="s">
        <v>43</v>
      </c>
      <c r="M8309" t="s">
        <v>16</v>
      </c>
      <c r="N8309">
        <v>1201.769</v>
      </c>
    </row>
    <row r="8310" spans="1:14" x14ac:dyDescent="0.3">
      <c r="A8310" t="s">
        <v>183</v>
      </c>
      <c r="B8310">
        <v>8308</v>
      </c>
      <c r="C8310">
        <v>18.600000000000001</v>
      </c>
      <c r="D8310">
        <f>SUMIF(E:E,Table1[[#This Row],[Item_Fat_Content]],N:N)</f>
        <v>11904094.532999987</v>
      </c>
      <c r="E8310" t="s">
        <v>11</v>
      </c>
      <c r="F8310">
        <v>3.9454924000000002E-2</v>
      </c>
      <c r="G8310" t="s">
        <v>41</v>
      </c>
      <c r="H8310">
        <v>244.08019999999999</v>
      </c>
      <c r="I8310" t="s">
        <v>20</v>
      </c>
      <c r="J8310">
        <v>2009</v>
      </c>
      <c r="K8310" t="s">
        <v>14</v>
      </c>
      <c r="L8310" t="s">
        <v>21</v>
      </c>
      <c r="M8310" t="s">
        <v>22</v>
      </c>
      <c r="N8310">
        <v>3193.8425999999999</v>
      </c>
    </row>
    <row r="8311" spans="1:14" x14ac:dyDescent="0.3">
      <c r="A8311" t="s">
        <v>154</v>
      </c>
      <c r="B8311">
        <v>8309</v>
      </c>
      <c r="C8311">
        <v>6.69</v>
      </c>
      <c r="D8311">
        <f>SUMIF(E:E,Table1[[#This Row],[Item_Fat_Content]],N:N)</f>
        <v>6457454.3820000133</v>
      </c>
      <c r="E8311" t="s">
        <v>1608</v>
      </c>
      <c r="F8311">
        <v>3.6910397999999997E-2</v>
      </c>
      <c r="G8311" t="s">
        <v>24</v>
      </c>
      <c r="H8311">
        <v>175.03700000000001</v>
      </c>
      <c r="I8311" t="s">
        <v>48</v>
      </c>
      <c r="J8311">
        <v>1997</v>
      </c>
      <c r="K8311" t="s">
        <v>49</v>
      </c>
      <c r="L8311" t="s">
        <v>15</v>
      </c>
      <c r="M8311" t="s">
        <v>16</v>
      </c>
      <c r="N8311">
        <v>2117.2440000000001</v>
      </c>
    </row>
    <row r="8312" spans="1:14" x14ac:dyDescent="0.3">
      <c r="A8312" t="s">
        <v>367</v>
      </c>
      <c r="B8312">
        <v>8310</v>
      </c>
      <c r="C8312">
        <v>19.350000000000001</v>
      </c>
      <c r="D8312">
        <f>SUMIF(E:E,Table1[[#This Row],[Item_Fat_Content]],N:N)</f>
        <v>6457454.3820000133</v>
      </c>
      <c r="E8312" t="s">
        <v>1608</v>
      </c>
      <c r="F8312">
        <v>0</v>
      </c>
      <c r="G8312" t="s">
        <v>24</v>
      </c>
      <c r="H8312">
        <v>169.08160000000001</v>
      </c>
      <c r="I8312" t="s">
        <v>31</v>
      </c>
      <c r="J8312">
        <v>1987</v>
      </c>
      <c r="K8312" t="s">
        <v>32</v>
      </c>
      <c r="L8312" t="s">
        <v>21</v>
      </c>
      <c r="M8312" t="s">
        <v>16</v>
      </c>
      <c r="N8312">
        <v>3523.4135999999999</v>
      </c>
    </row>
    <row r="8313" spans="1:14" x14ac:dyDescent="0.3">
      <c r="A8313" t="s">
        <v>1528</v>
      </c>
      <c r="B8313">
        <v>8311</v>
      </c>
      <c r="C8313">
        <v>17.75</v>
      </c>
      <c r="D8313">
        <f>SUMIF(E:E,Table1[[#This Row],[Item_Fat_Content]],N:N)</f>
        <v>11904094.532999987</v>
      </c>
      <c r="E8313" t="s">
        <v>11</v>
      </c>
      <c r="F8313">
        <v>5.5159053999999999E-2</v>
      </c>
      <c r="G8313" t="s">
        <v>26</v>
      </c>
      <c r="H8313">
        <v>145.64439999999999</v>
      </c>
      <c r="I8313" t="s">
        <v>13</v>
      </c>
      <c r="J8313">
        <v>1999</v>
      </c>
      <c r="K8313" t="s">
        <v>14</v>
      </c>
      <c r="L8313" t="s">
        <v>15</v>
      </c>
      <c r="M8313" t="s">
        <v>16</v>
      </c>
      <c r="N8313">
        <v>2467.4548</v>
      </c>
    </row>
    <row r="8314" spans="1:14" x14ac:dyDescent="0.3">
      <c r="A8314" t="s">
        <v>1022</v>
      </c>
      <c r="B8314">
        <v>8312</v>
      </c>
      <c r="C8314">
        <v>16.100000000000001</v>
      </c>
      <c r="D8314">
        <f>SUMIF(E:E,Table1[[#This Row],[Item_Fat_Content]],N:N)</f>
        <v>11904094.532999987</v>
      </c>
      <c r="E8314" t="s">
        <v>11</v>
      </c>
      <c r="F8314">
        <v>3.4300474999999997E-2</v>
      </c>
      <c r="G8314" t="s">
        <v>26</v>
      </c>
      <c r="H8314">
        <v>253.23560000000001</v>
      </c>
      <c r="I8314" t="s">
        <v>60</v>
      </c>
      <c r="J8314">
        <v>2004</v>
      </c>
      <c r="K8314" t="s">
        <v>49</v>
      </c>
      <c r="L8314" t="s">
        <v>43</v>
      </c>
      <c r="M8314" t="s">
        <v>16</v>
      </c>
      <c r="N8314">
        <v>5849.7187999999996</v>
      </c>
    </row>
    <row r="8315" spans="1:14" x14ac:dyDescent="0.3">
      <c r="A8315" t="s">
        <v>720</v>
      </c>
      <c r="B8315">
        <v>8313</v>
      </c>
      <c r="C8315">
        <v>12.5</v>
      </c>
      <c r="D8315">
        <f>SUMIF(E:E,Table1[[#This Row],[Item_Fat_Content]],N:N)</f>
        <v>11904094.532999987</v>
      </c>
      <c r="E8315" t="s">
        <v>11</v>
      </c>
      <c r="F8315">
        <v>0.11239914500000001</v>
      </c>
      <c r="G8315" t="s">
        <v>73</v>
      </c>
      <c r="H8315">
        <v>120.444</v>
      </c>
      <c r="I8315" t="s">
        <v>13</v>
      </c>
      <c r="J8315">
        <v>1999</v>
      </c>
      <c r="K8315" t="s">
        <v>14</v>
      </c>
      <c r="L8315" t="s">
        <v>15</v>
      </c>
      <c r="M8315" t="s">
        <v>16</v>
      </c>
      <c r="N8315">
        <v>1438.1279999999999</v>
      </c>
    </row>
    <row r="8316" spans="1:14" x14ac:dyDescent="0.3">
      <c r="A8316" t="s">
        <v>856</v>
      </c>
      <c r="B8316">
        <v>8314</v>
      </c>
      <c r="C8316">
        <v>5.7850000000000001</v>
      </c>
      <c r="D8316">
        <f>SUMIF(E:E,Table1[[#This Row],[Item_Fat_Content]],N:N)</f>
        <v>6457454.3820000133</v>
      </c>
      <c r="E8316" t="s">
        <v>1608</v>
      </c>
      <c r="F8316">
        <v>4.0523265000000003E-2</v>
      </c>
      <c r="G8316" t="s">
        <v>36</v>
      </c>
      <c r="H8316">
        <v>177.86600000000001</v>
      </c>
      <c r="I8316" t="s">
        <v>20</v>
      </c>
      <c r="J8316">
        <v>2009</v>
      </c>
      <c r="K8316" t="s">
        <v>14</v>
      </c>
      <c r="L8316" t="s">
        <v>21</v>
      </c>
      <c r="M8316" t="s">
        <v>22</v>
      </c>
      <c r="N8316">
        <v>4853.6819999999998</v>
      </c>
    </row>
    <row r="8317" spans="1:14" x14ac:dyDescent="0.3">
      <c r="A8317" t="s">
        <v>563</v>
      </c>
      <c r="B8317">
        <v>8315</v>
      </c>
      <c r="C8317">
        <v>14.8</v>
      </c>
      <c r="D8317">
        <f>SUMIF(E:E,Table1[[#This Row],[Item_Fat_Content]],N:N)</f>
        <v>11904094.532999987</v>
      </c>
      <c r="E8317" t="s">
        <v>11</v>
      </c>
      <c r="F8317">
        <v>1.9559745999999999E-2</v>
      </c>
      <c r="G8317" t="s">
        <v>56</v>
      </c>
      <c r="H8317">
        <v>193.77940000000001</v>
      </c>
      <c r="I8317" t="s">
        <v>20</v>
      </c>
      <c r="J8317">
        <v>2009</v>
      </c>
      <c r="K8317" t="s">
        <v>14</v>
      </c>
      <c r="L8317" t="s">
        <v>21</v>
      </c>
      <c r="M8317" t="s">
        <v>22</v>
      </c>
      <c r="N8317">
        <v>2926.1909999999998</v>
      </c>
    </row>
    <row r="8318" spans="1:14" x14ac:dyDescent="0.3">
      <c r="A8318" t="s">
        <v>1289</v>
      </c>
      <c r="B8318">
        <v>8316</v>
      </c>
      <c r="C8318">
        <v>7.75</v>
      </c>
      <c r="D8318">
        <f>SUMIF(E:E,Table1[[#This Row],[Item_Fat_Content]],N:N)</f>
        <v>11904094.532999987</v>
      </c>
      <c r="E8318" t="s">
        <v>11</v>
      </c>
      <c r="F8318">
        <v>4.3483397999999999E-2</v>
      </c>
      <c r="G8318" t="s">
        <v>34</v>
      </c>
      <c r="H8318">
        <v>94.343599999999995</v>
      </c>
      <c r="I8318" t="s">
        <v>45</v>
      </c>
      <c r="J8318">
        <v>2007</v>
      </c>
      <c r="K8318" t="str">
        <f t="shared" ref="K8318:K8320" si="655">K8317</f>
        <v>Medium</v>
      </c>
      <c r="L8318" t="s">
        <v>43</v>
      </c>
      <c r="M8318" t="s">
        <v>16</v>
      </c>
      <c r="N8318">
        <v>2363.59</v>
      </c>
    </row>
    <row r="8319" spans="1:14" x14ac:dyDescent="0.3">
      <c r="A8319" t="s">
        <v>193</v>
      </c>
      <c r="B8319">
        <v>8317</v>
      </c>
      <c r="C8319">
        <v>18.600000000000001</v>
      </c>
      <c r="D8319">
        <f>SUMIF(E:E,Table1[[#This Row],[Item_Fat_Content]],N:N)</f>
        <v>11904094.532999987</v>
      </c>
      <c r="E8319" t="s">
        <v>11</v>
      </c>
      <c r="F8319">
        <v>0.15236665899999999</v>
      </c>
      <c r="G8319" t="s">
        <v>54</v>
      </c>
      <c r="H8319">
        <v>98.535799999999995</v>
      </c>
      <c r="I8319" t="s">
        <v>42</v>
      </c>
      <c r="J8319">
        <v>2002</v>
      </c>
      <c r="K8319" t="str">
        <f t="shared" si="655"/>
        <v>Medium</v>
      </c>
      <c r="L8319" t="s">
        <v>43</v>
      </c>
      <c r="M8319" t="s">
        <v>16</v>
      </c>
      <c r="N8319">
        <v>1306.9654</v>
      </c>
    </row>
    <row r="8320" spans="1:14" x14ac:dyDescent="0.3">
      <c r="A8320" t="s">
        <v>948</v>
      </c>
      <c r="B8320">
        <v>8318</v>
      </c>
      <c r="C8320">
        <v>6.9649999999999999</v>
      </c>
      <c r="D8320">
        <f>SUMIF(E:E,Table1[[#This Row],[Item_Fat_Content]],N:N)</f>
        <v>11904094.532999987</v>
      </c>
      <c r="E8320" t="s">
        <v>11</v>
      </c>
      <c r="F8320">
        <v>4.7784475E-2</v>
      </c>
      <c r="G8320" t="s">
        <v>30</v>
      </c>
      <c r="H8320">
        <v>158.8604</v>
      </c>
      <c r="I8320" t="s">
        <v>27</v>
      </c>
      <c r="J8320">
        <v>1998</v>
      </c>
      <c r="K8320" t="str">
        <f t="shared" si="655"/>
        <v>Medium</v>
      </c>
      <c r="L8320" t="s">
        <v>21</v>
      </c>
      <c r="M8320" t="s">
        <v>28</v>
      </c>
      <c r="N8320">
        <v>316.92079999999999</v>
      </c>
    </row>
    <row r="8321" spans="1:14" x14ac:dyDescent="0.3">
      <c r="A8321" t="s">
        <v>1112</v>
      </c>
      <c r="B8321">
        <v>8319</v>
      </c>
      <c r="C8321">
        <v>16.7</v>
      </c>
      <c r="D8321">
        <f>SUMIF(E:E,Table1[[#This Row],[Item_Fat_Content]],N:N)</f>
        <v>11904094.532999987</v>
      </c>
      <c r="E8321" t="s">
        <v>11</v>
      </c>
      <c r="F8321">
        <v>2.6598474E-2</v>
      </c>
      <c r="G8321" t="s">
        <v>30</v>
      </c>
      <c r="H8321">
        <v>245.8776</v>
      </c>
      <c r="I8321" t="s">
        <v>31</v>
      </c>
      <c r="J8321">
        <v>1987</v>
      </c>
      <c r="K8321" t="s">
        <v>32</v>
      </c>
      <c r="L8321" t="s">
        <v>21</v>
      </c>
      <c r="M8321" t="s">
        <v>16</v>
      </c>
      <c r="N8321">
        <v>4210.5191999999997</v>
      </c>
    </row>
    <row r="8322" spans="1:14" x14ac:dyDescent="0.3">
      <c r="A8322" t="s">
        <v>1366</v>
      </c>
      <c r="B8322">
        <v>8320</v>
      </c>
      <c r="C8322">
        <f>C8321</f>
        <v>16.7</v>
      </c>
      <c r="D8322">
        <f>SUMIF(E:E,Table1[[#This Row],[Item_Fat_Content]],N:N)</f>
        <v>11904094.532999987</v>
      </c>
      <c r="E8322" t="s">
        <v>11</v>
      </c>
      <c r="F8322">
        <v>3.9300964000000001E-2</v>
      </c>
      <c r="G8322" t="s">
        <v>36</v>
      </c>
      <c r="H8322">
        <v>99.504199999999997</v>
      </c>
      <c r="I8322" t="s">
        <v>38</v>
      </c>
      <c r="J8322">
        <v>1985</v>
      </c>
      <c r="K8322" t="s">
        <v>14</v>
      </c>
      <c r="L8322" t="s">
        <v>21</v>
      </c>
      <c r="M8322" t="s">
        <v>39</v>
      </c>
      <c r="N8322">
        <v>1884.8797999999999</v>
      </c>
    </row>
    <row r="8323" spans="1:14" x14ac:dyDescent="0.3">
      <c r="A8323" t="s">
        <v>1278</v>
      </c>
      <c r="B8323">
        <v>8321</v>
      </c>
      <c r="C8323">
        <v>13.35</v>
      </c>
      <c r="D8323">
        <f>SUMIF(E:E,Table1[[#This Row],[Item_Fat_Content]],N:N)</f>
        <v>11904094.532999987</v>
      </c>
      <c r="E8323" t="s">
        <v>11</v>
      </c>
      <c r="F8323">
        <v>9.1348964000000005E-2</v>
      </c>
      <c r="G8323" t="s">
        <v>36</v>
      </c>
      <c r="H8323">
        <v>150.3708</v>
      </c>
      <c r="I8323" t="s">
        <v>13</v>
      </c>
      <c r="J8323">
        <v>1999</v>
      </c>
      <c r="K8323" t="s">
        <v>14</v>
      </c>
      <c r="L8323" t="s">
        <v>15</v>
      </c>
      <c r="M8323" t="s">
        <v>16</v>
      </c>
      <c r="N8323">
        <v>4363.6531999999997</v>
      </c>
    </row>
    <row r="8324" spans="1:14" x14ac:dyDescent="0.3">
      <c r="A8324" t="s">
        <v>1563</v>
      </c>
      <c r="B8324">
        <v>8322</v>
      </c>
      <c r="C8324">
        <v>21.1</v>
      </c>
      <c r="D8324">
        <f>SUMIF(E:E,Table1[[#This Row],[Item_Fat_Content]],N:N)</f>
        <v>11904094.532999987</v>
      </c>
      <c r="E8324" t="s">
        <v>11</v>
      </c>
      <c r="F8324">
        <v>1.0602291999999999E-2</v>
      </c>
      <c r="G8324" t="s">
        <v>30</v>
      </c>
      <c r="H8324">
        <v>235.39580000000001</v>
      </c>
      <c r="I8324" t="s">
        <v>48</v>
      </c>
      <c r="J8324">
        <v>1997</v>
      </c>
      <c r="K8324" t="s">
        <v>49</v>
      </c>
      <c r="L8324" t="s">
        <v>15</v>
      </c>
      <c r="M8324" t="s">
        <v>16</v>
      </c>
      <c r="N8324">
        <v>3271.7411999999999</v>
      </c>
    </row>
    <row r="8325" spans="1:14" x14ac:dyDescent="0.3">
      <c r="A8325" t="s">
        <v>675</v>
      </c>
      <c r="B8325">
        <v>8323</v>
      </c>
      <c r="C8325">
        <v>12.3</v>
      </c>
      <c r="D8325">
        <f>SUMIF(E:E,Table1[[#This Row],[Item_Fat_Content]],N:N)</f>
        <v>11904094.532999987</v>
      </c>
      <c r="E8325" t="s">
        <v>11</v>
      </c>
      <c r="F8325">
        <v>0</v>
      </c>
      <c r="G8325" t="s">
        <v>36</v>
      </c>
      <c r="H8325">
        <v>116.4834</v>
      </c>
      <c r="I8325" t="s">
        <v>20</v>
      </c>
      <c r="J8325">
        <v>2009</v>
      </c>
      <c r="K8325" t="s">
        <v>14</v>
      </c>
      <c r="L8325" t="s">
        <v>21</v>
      </c>
      <c r="M8325" t="s">
        <v>22</v>
      </c>
      <c r="N8325">
        <v>1842.9344000000001</v>
      </c>
    </row>
    <row r="8326" spans="1:14" x14ac:dyDescent="0.3">
      <c r="A8326" t="s">
        <v>1368</v>
      </c>
      <c r="B8326">
        <v>8324</v>
      </c>
      <c r="C8326">
        <v>7.97</v>
      </c>
      <c r="D8326">
        <f>SUMIF(E:E,Table1[[#This Row],[Item_Fat_Content]],N:N)</f>
        <v>11904094.532999987</v>
      </c>
      <c r="E8326" t="s">
        <v>11</v>
      </c>
      <c r="F8326">
        <v>2.1579161999999999E-2</v>
      </c>
      <c r="G8326" t="s">
        <v>259</v>
      </c>
      <c r="H8326">
        <v>105.95959999999999</v>
      </c>
      <c r="I8326" t="s">
        <v>42</v>
      </c>
      <c r="J8326">
        <v>2002</v>
      </c>
      <c r="K8326" t="str">
        <f>K8325</f>
        <v>Medium</v>
      </c>
      <c r="L8326" t="s">
        <v>43</v>
      </c>
      <c r="M8326" t="s">
        <v>16</v>
      </c>
      <c r="N8326">
        <v>2049.3323999999998</v>
      </c>
    </row>
    <row r="8327" spans="1:14" x14ac:dyDescent="0.3">
      <c r="A8327" t="s">
        <v>151</v>
      </c>
      <c r="B8327">
        <v>8325</v>
      </c>
      <c r="C8327">
        <v>14.15</v>
      </c>
      <c r="D8327">
        <f>SUMIF(E:E,Table1[[#This Row],[Item_Fat_Content]],N:N)</f>
        <v>11904094.532999987</v>
      </c>
      <c r="E8327" t="s">
        <v>11</v>
      </c>
      <c r="F8327">
        <v>3.5936919999999997E-2</v>
      </c>
      <c r="G8327" t="s">
        <v>19</v>
      </c>
      <c r="H8327">
        <v>41.013800000000003</v>
      </c>
      <c r="I8327" t="s">
        <v>60</v>
      </c>
      <c r="J8327">
        <v>2004</v>
      </c>
      <c r="K8327" t="s">
        <v>49</v>
      </c>
      <c r="L8327" t="s">
        <v>43</v>
      </c>
      <c r="M8327" t="s">
        <v>16</v>
      </c>
      <c r="N8327">
        <v>771.66219999999998</v>
      </c>
    </row>
    <row r="8328" spans="1:14" x14ac:dyDescent="0.3">
      <c r="A8328" t="s">
        <v>337</v>
      </c>
      <c r="B8328">
        <v>8326</v>
      </c>
      <c r="C8328">
        <v>9.8000000000000007</v>
      </c>
      <c r="D8328">
        <f>SUMIF(E:E,Table1[[#This Row],[Item_Fat_Content]],N:N)</f>
        <v>11904094.532999987</v>
      </c>
      <c r="E8328" t="s">
        <v>11</v>
      </c>
      <c r="F8328">
        <v>9.046564E-2</v>
      </c>
      <c r="G8328" t="s">
        <v>178</v>
      </c>
      <c r="H8328">
        <v>193.64779999999999</v>
      </c>
      <c r="I8328" t="s">
        <v>48</v>
      </c>
      <c r="J8328">
        <v>1997</v>
      </c>
      <c r="K8328" t="s">
        <v>49</v>
      </c>
      <c r="L8328" t="s">
        <v>15</v>
      </c>
      <c r="M8328" t="s">
        <v>16</v>
      </c>
      <c r="N8328">
        <v>3099.9648000000002</v>
      </c>
    </row>
    <row r="8329" spans="1:14" x14ac:dyDescent="0.3">
      <c r="A8329" t="s">
        <v>1134</v>
      </c>
      <c r="B8329">
        <v>8327</v>
      </c>
      <c r="C8329">
        <f>C8328</f>
        <v>9.8000000000000007</v>
      </c>
      <c r="D8329">
        <f>SUMIF(E:E,Table1[[#This Row],[Item_Fat_Content]],N:N)</f>
        <v>6457454.3820000133</v>
      </c>
      <c r="E8329" t="s">
        <v>1608</v>
      </c>
      <c r="F8329">
        <v>0</v>
      </c>
      <c r="G8329" t="s">
        <v>34</v>
      </c>
      <c r="H8329">
        <v>75.9328</v>
      </c>
      <c r="I8329" t="s">
        <v>38</v>
      </c>
      <c r="J8329">
        <v>1985</v>
      </c>
      <c r="K8329" t="s">
        <v>14</v>
      </c>
      <c r="L8329" t="s">
        <v>21</v>
      </c>
      <c r="M8329" t="s">
        <v>39</v>
      </c>
      <c r="N8329">
        <v>3012.0792000000001</v>
      </c>
    </row>
    <row r="8330" spans="1:14" x14ac:dyDescent="0.3">
      <c r="A8330" t="s">
        <v>812</v>
      </c>
      <c r="B8330">
        <v>8328</v>
      </c>
      <c r="C8330">
        <v>19.850000000000001</v>
      </c>
      <c r="D8330">
        <f>SUMIF(E:E,Table1[[#This Row],[Item_Fat_Content]],N:N)</f>
        <v>11904094.532999987</v>
      </c>
      <c r="E8330" t="s">
        <v>11</v>
      </c>
      <c r="F8330">
        <v>5.4245722000000003E-2</v>
      </c>
      <c r="G8330" t="s">
        <v>259</v>
      </c>
      <c r="H8330">
        <v>196.07679999999999</v>
      </c>
      <c r="I8330" t="s">
        <v>20</v>
      </c>
      <c r="J8330">
        <v>2009</v>
      </c>
      <c r="K8330" t="s">
        <v>14</v>
      </c>
      <c r="L8330" t="s">
        <v>21</v>
      </c>
      <c r="M8330" t="s">
        <v>22</v>
      </c>
      <c r="N8330">
        <v>5518.1504000000004</v>
      </c>
    </row>
    <row r="8331" spans="1:14" x14ac:dyDescent="0.3">
      <c r="A8331" t="s">
        <v>1108</v>
      </c>
      <c r="B8331">
        <v>8329</v>
      </c>
      <c r="C8331">
        <f>C8330</f>
        <v>19.850000000000001</v>
      </c>
      <c r="D8331">
        <f>SUMIF(E:E,Table1[[#This Row],[Item_Fat_Content]],N:N)</f>
        <v>11904094.532999987</v>
      </c>
      <c r="E8331" t="s">
        <v>11</v>
      </c>
      <c r="F8331">
        <v>4.1621986999999999E-2</v>
      </c>
      <c r="G8331" t="s">
        <v>30</v>
      </c>
      <c r="H8331">
        <v>253.60140000000001</v>
      </c>
      <c r="I8331" t="s">
        <v>38</v>
      </c>
      <c r="J8331">
        <v>1985</v>
      </c>
      <c r="K8331" t="s">
        <v>14</v>
      </c>
      <c r="L8331" t="s">
        <v>21</v>
      </c>
      <c r="M8331" t="s">
        <v>39</v>
      </c>
      <c r="N8331">
        <v>6630.0364</v>
      </c>
    </row>
    <row r="8332" spans="1:14" x14ac:dyDescent="0.3">
      <c r="A8332" t="s">
        <v>603</v>
      </c>
      <c r="B8332">
        <v>8330</v>
      </c>
      <c r="C8332">
        <v>8.2100000000000009</v>
      </c>
      <c r="D8332">
        <f>SUMIF(E:E,Table1[[#This Row],[Item_Fat_Content]],N:N)</f>
        <v>11904094.532999987</v>
      </c>
      <c r="E8332" t="s">
        <v>11</v>
      </c>
      <c r="F8332">
        <v>4.4888396999999997E-2</v>
      </c>
      <c r="G8332" t="s">
        <v>12</v>
      </c>
      <c r="H8332">
        <v>87.319800000000001</v>
      </c>
      <c r="I8332" t="s">
        <v>31</v>
      </c>
      <c r="J8332">
        <v>1987</v>
      </c>
      <c r="K8332" t="s">
        <v>32</v>
      </c>
      <c r="L8332" t="s">
        <v>21</v>
      </c>
      <c r="M8332" t="s">
        <v>16</v>
      </c>
      <c r="N8332">
        <v>610.53859999999997</v>
      </c>
    </row>
    <row r="8333" spans="1:14" x14ac:dyDescent="0.3">
      <c r="A8333" t="s">
        <v>304</v>
      </c>
      <c r="B8333">
        <v>8331</v>
      </c>
      <c r="C8333">
        <v>20.25</v>
      </c>
      <c r="D8333">
        <f>SUMIF(E:E,Table1[[#This Row],[Item_Fat_Content]],N:N)</f>
        <v>6457454.3820000133</v>
      </c>
      <c r="E8333" t="s">
        <v>1608</v>
      </c>
      <c r="F8333">
        <v>1.8805104999999999E-2</v>
      </c>
      <c r="G8333" t="s">
        <v>26</v>
      </c>
      <c r="H8333">
        <v>220.6772</v>
      </c>
      <c r="I8333" t="s">
        <v>48</v>
      </c>
      <c r="J8333">
        <v>1997</v>
      </c>
      <c r="K8333" t="s">
        <v>49</v>
      </c>
      <c r="L8333" t="s">
        <v>15</v>
      </c>
      <c r="M8333" t="s">
        <v>16</v>
      </c>
      <c r="N8333">
        <v>2223.7719999999999</v>
      </c>
    </row>
    <row r="8334" spans="1:14" x14ac:dyDescent="0.3">
      <c r="A8334" t="s">
        <v>334</v>
      </c>
      <c r="B8334">
        <v>8332</v>
      </c>
      <c r="C8334">
        <v>15</v>
      </c>
      <c r="D8334">
        <f>SUMIF(E:E,Table1[[#This Row],[Item_Fat_Content]],N:N)</f>
        <v>11904094.532999987</v>
      </c>
      <c r="E8334" t="s">
        <v>11</v>
      </c>
      <c r="F8334">
        <v>4.9279391999999998E-2</v>
      </c>
      <c r="G8334" t="s">
        <v>19</v>
      </c>
      <c r="H8334">
        <v>65.716800000000006</v>
      </c>
      <c r="I8334" t="s">
        <v>20</v>
      </c>
      <c r="J8334">
        <v>2009</v>
      </c>
      <c r="K8334" t="s">
        <v>14</v>
      </c>
      <c r="L8334" t="s">
        <v>21</v>
      </c>
      <c r="M8334" t="s">
        <v>22</v>
      </c>
      <c r="N8334">
        <v>575.25120000000004</v>
      </c>
    </row>
    <row r="8335" spans="1:14" x14ac:dyDescent="0.3">
      <c r="A8335" t="s">
        <v>346</v>
      </c>
      <c r="B8335">
        <v>8333</v>
      </c>
      <c r="C8335">
        <v>15.6</v>
      </c>
      <c r="D8335">
        <f>SUMIF(E:E,Table1[[#This Row],[Item_Fat_Content]],N:N)</f>
        <v>11904094.532999987</v>
      </c>
      <c r="E8335" t="s">
        <v>11</v>
      </c>
      <c r="F8335">
        <v>0.116815953</v>
      </c>
      <c r="G8335" t="s">
        <v>41</v>
      </c>
      <c r="H8335">
        <v>75.566999999999993</v>
      </c>
      <c r="I8335" t="s">
        <v>31</v>
      </c>
      <c r="J8335">
        <v>1987</v>
      </c>
      <c r="K8335" t="s">
        <v>32</v>
      </c>
      <c r="L8335" t="s">
        <v>21</v>
      </c>
      <c r="M8335" t="s">
        <v>16</v>
      </c>
      <c r="N8335">
        <v>1684.4739999999999</v>
      </c>
    </row>
    <row r="8336" spans="1:14" x14ac:dyDescent="0.3">
      <c r="A8336" t="s">
        <v>1359</v>
      </c>
      <c r="B8336">
        <v>8334</v>
      </c>
      <c r="C8336">
        <v>13.15</v>
      </c>
      <c r="D8336">
        <f>SUMIF(E:E,Table1[[#This Row],[Item_Fat_Content]],N:N)</f>
        <v>11904094.532999987</v>
      </c>
      <c r="E8336" t="s">
        <v>11</v>
      </c>
      <c r="F8336">
        <v>2.0698674E-2</v>
      </c>
      <c r="G8336" t="s">
        <v>78</v>
      </c>
      <c r="H8336">
        <v>86.3566</v>
      </c>
      <c r="I8336" t="s">
        <v>31</v>
      </c>
      <c r="J8336">
        <v>1987</v>
      </c>
      <c r="K8336" t="s">
        <v>32</v>
      </c>
      <c r="L8336" t="s">
        <v>21</v>
      </c>
      <c r="M8336" t="s">
        <v>16</v>
      </c>
      <c r="N8336">
        <v>1099.2357999999999</v>
      </c>
    </row>
    <row r="8337" spans="1:14" x14ac:dyDescent="0.3">
      <c r="A8337" t="s">
        <v>754</v>
      </c>
      <c r="B8337">
        <v>8335</v>
      </c>
      <c r="C8337">
        <v>10.6</v>
      </c>
      <c r="D8337">
        <f>SUMIF(E:E,Table1[[#This Row],[Item_Fat_Content]],N:N)</f>
        <v>6457454.3820000133</v>
      </c>
      <c r="E8337" t="s">
        <v>1608</v>
      </c>
      <c r="F8337">
        <v>3.3103555999999999E-2</v>
      </c>
      <c r="G8337" t="s">
        <v>54</v>
      </c>
      <c r="H8337">
        <v>48.900799999999997</v>
      </c>
      <c r="I8337" t="s">
        <v>13</v>
      </c>
      <c r="J8337">
        <v>1999</v>
      </c>
      <c r="K8337" t="s">
        <v>14</v>
      </c>
      <c r="L8337" t="s">
        <v>15</v>
      </c>
      <c r="M8337" t="s">
        <v>16</v>
      </c>
      <c r="N8337">
        <v>708.41120000000001</v>
      </c>
    </row>
    <row r="8338" spans="1:14" x14ac:dyDescent="0.3">
      <c r="A8338" t="s">
        <v>217</v>
      </c>
      <c r="B8338">
        <v>8336</v>
      </c>
      <c r="C8338">
        <v>11.1</v>
      </c>
      <c r="D8338">
        <f>SUMIF(E:E,Table1[[#This Row],[Item_Fat_Content]],N:N)</f>
        <v>6457454.3820000133</v>
      </c>
      <c r="E8338" t="s">
        <v>1608</v>
      </c>
      <c r="F8338">
        <v>9.0008962999999997E-2</v>
      </c>
      <c r="G8338" t="s">
        <v>26</v>
      </c>
      <c r="H8338">
        <v>164.05260000000001</v>
      </c>
      <c r="I8338" t="s">
        <v>27</v>
      </c>
      <c r="J8338">
        <v>1998</v>
      </c>
      <c r="K8338" t="str">
        <f>K8337</f>
        <v>Medium</v>
      </c>
      <c r="L8338" t="s">
        <v>21</v>
      </c>
      <c r="M8338" t="s">
        <v>28</v>
      </c>
      <c r="N8338">
        <v>164.45259999999999</v>
      </c>
    </row>
    <row r="8339" spans="1:14" x14ac:dyDescent="0.3">
      <c r="A8339" t="s">
        <v>629</v>
      </c>
      <c r="B8339">
        <v>8337</v>
      </c>
      <c r="C8339">
        <f>C8338</f>
        <v>11.1</v>
      </c>
      <c r="D8339">
        <f>SUMIF(E:E,Table1[[#This Row],[Item_Fat_Content]],N:N)</f>
        <v>11904094.532999987</v>
      </c>
      <c r="E8339" t="s">
        <v>11</v>
      </c>
      <c r="F8339">
        <v>0.116750407</v>
      </c>
      <c r="G8339" t="s">
        <v>30</v>
      </c>
      <c r="H8339">
        <v>195.24780000000001</v>
      </c>
      <c r="I8339" t="s">
        <v>65</v>
      </c>
      <c r="J8339">
        <v>1985</v>
      </c>
      <c r="K8339" t="s">
        <v>49</v>
      </c>
      <c r="L8339" t="s">
        <v>15</v>
      </c>
      <c r="M8339" t="s">
        <v>28</v>
      </c>
      <c r="N8339">
        <v>193.74780000000001</v>
      </c>
    </row>
    <row r="8340" spans="1:14" x14ac:dyDescent="0.3">
      <c r="A8340" t="s">
        <v>1250</v>
      </c>
      <c r="B8340">
        <v>8338</v>
      </c>
      <c r="C8340">
        <v>15.25</v>
      </c>
      <c r="D8340">
        <f>SUMIF(E:E,Table1[[#This Row],[Item_Fat_Content]],N:N)</f>
        <v>11904094.532999987</v>
      </c>
      <c r="E8340" t="s">
        <v>11</v>
      </c>
      <c r="F8340">
        <v>6.1184804000000002E-2</v>
      </c>
      <c r="G8340" t="s">
        <v>30</v>
      </c>
      <c r="H8340">
        <v>132.0968</v>
      </c>
      <c r="I8340" t="s">
        <v>48</v>
      </c>
      <c r="J8340">
        <v>1997</v>
      </c>
      <c r="K8340" t="s">
        <v>49</v>
      </c>
      <c r="L8340" t="s">
        <v>15</v>
      </c>
      <c r="M8340" t="s">
        <v>16</v>
      </c>
      <c r="N8340">
        <v>3914.904</v>
      </c>
    </row>
    <row r="8341" spans="1:14" x14ac:dyDescent="0.3">
      <c r="A8341" t="s">
        <v>1119</v>
      </c>
      <c r="B8341">
        <v>8339</v>
      </c>
      <c r="C8341">
        <v>19.25</v>
      </c>
      <c r="D8341">
        <f>SUMIF(E:E,Table1[[#This Row],[Item_Fat_Content]],N:N)</f>
        <v>6457454.3820000133</v>
      </c>
      <c r="E8341" t="s">
        <v>1608</v>
      </c>
      <c r="F8341">
        <v>2.7190916999999998E-2</v>
      </c>
      <c r="G8341" t="s">
        <v>24</v>
      </c>
      <c r="H8341">
        <v>194.81100000000001</v>
      </c>
      <c r="I8341" t="s">
        <v>20</v>
      </c>
      <c r="J8341">
        <v>2009</v>
      </c>
      <c r="K8341" t="s">
        <v>14</v>
      </c>
      <c r="L8341" t="s">
        <v>21</v>
      </c>
      <c r="M8341" t="s">
        <v>22</v>
      </c>
      <c r="N8341">
        <v>2160.5210000000002</v>
      </c>
    </row>
    <row r="8342" spans="1:14" x14ac:dyDescent="0.3">
      <c r="A8342" t="s">
        <v>966</v>
      </c>
      <c r="B8342">
        <v>8340</v>
      </c>
      <c r="C8342">
        <v>7.39</v>
      </c>
      <c r="D8342">
        <f>SUMIF(E:E,Table1[[#This Row],[Item_Fat_Content]],N:N)</f>
        <v>11904094.532999987</v>
      </c>
      <c r="E8342" t="s">
        <v>11</v>
      </c>
      <c r="F8342">
        <v>0.12046799399999999</v>
      </c>
      <c r="G8342" t="s">
        <v>178</v>
      </c>
      <c r="H8342">
        <v>145.14699999999999</v>
      </c>
      <c r="I8342" t="s">
        <v>13</v>
      </c>
      <c r="J8342">
        <v>1999</v>
      </c>
      <c r="K8342" t="s">
        <v>14</v>
      </c>
      <c r="L8342" t="s">
        <v>15</v>
      </c>
      <c r="M8342" t="s">
        <v>16</v>
      </c>
      <c r="N8342">
        <v>5296.4390000000003</v>
      </c>
    </row>
    <row r="8343" spans="1:14" x14ac:dyDescent="0.3">
      <c r="A8343" t="s">
        <v>446</v>
      </c>
      <c r="B8343">
        <v>8341</v>
      </c>
      <c r="C8343">
        <v>10.3</v>
      </c>
      <c r="D8343">
        <f>SUMIF(E:E,Table1[[#This Row],[Item_Fat_Content]],N:N)</f>
        <v>6457454.3820000133</v>
      </c>
      <c r="E8343" t="s">
        <v>1608</v>
      </c>
      <c r="F8343">
        <v>1.1189235000000001E-2</v>
      </c>
      <c r="G8343" t="s">
        <v>36</v>
      </c>
      <c r="H8343">
        <v>86.653999999999996</v>
      </c>
      <c r="I8343" t="s">
        <v>45</v>
      </c>
      <c r="J8343">
        <v>2007</v>
      </c>
      <c r="K8343" t="str">
        <f t="shared" ref="K8343:K8344" si="656">K8342</f>
        <v>Medium</v>
      </c>
      <c r="L8343" t="s">
        <v>43</v>
      </c>
      <c r="M8343" t="s">
        <v>16</v>
      </c>
      <c r="N8343">
        <v>2423.5120000000002</v>
      </c>
    </row>
    <row r="8344" spans="1:14" x14ac:dyDescent="0.3">
      <c r="A8344" t="s">
        <v>832</v>
      </c>
      <c r="B8344">
        <v>8342</v>
      </c>
      <c r="C8344">
        <v>17.5</v>
      </c>
      <c r="D8344">
        <f>SUMIF(E:E,Table1[[#This Row],[Item_Fat_Content]],N:N)</f>
        <v>11904094.532999987</v>
      </c>
      <c r="E8344" t="s">
        <v>11</v>
      </c>
      <c r="F8344">
        <v>1.3714183E-2</v>
      </c>
      <c r="G8344" t="s">
        <v>41</v>
      </c>
      <c r="H8344">
        <v>259.23039999999997</v>
      </c>
      <c r="I8344" t="s">
        <v>45</v>
      </c>
      <c r="J8344">
        <v>2007</v>
      </c>
      <c r="K8344" t="str">
        <f t="shared" si="656"/>
        <v>Medium</v>
      </c>
      <c r="L8344" t="s">
        <v>43</v>
      </c>
      <c r="M8344" t="s">
        <v>16</v>
      </c>
      <c r="N8344">
        <v>2841.6343999999999</v>
      </c>
    </row>
    <row r="8345" spans="1:14" x14ac:dyDescent="0.3">
      <c r="A8345" t="s">
        <v>389</v>
      </c>
      <c r="B8345">
        <v>8343</v>
      </c>
      <c r="C8345">
        <f>C8344</f>
        <v>17.5</v>
      </c>
      <c r="D8345">
        <f>SUMIF(E:E,Table1[[#This Row],[Item_Fat_Content]],N:N)</f>
        <v>6457454.3820000133</v>
      </c>
      <c r="E8345" t="s">
        <v>1608</v>
      </c>
      <c r="F8345">
        <v>0</v>
      </c>
      <c r="G8345" t="s">
        <v>26</v>
      </c>
      <c r="H8345">
        <v>234.79580000000001</v>
      </c>
      <c r="I8345" t="s">
        <v>65</v>
      </c>
      <c r="J8345">
        <v>1985</v>
      </c>
      <c r="K8345" t="s">
        <v>49</v>
      </c>
      <c r="L8345" t="s">
        <v>15</v>
      </c>
      <c r="M8345" t="s">
        <v>28</v>
      </c>
      <c r="N8345">
        <v>467.39159999999998</v>
      </c>
    </row>
    <row r="8346" spans="1:14" x14ac:dyDescent="0.3">
      <c r="A8346" t="s">
        <v>234</v>
      </c>
      <c r="B8346">
        <v>8344</v>
      </c>
      <c r="C8346">
        <v>10.3</v>
      </c>
      <c r="D8346">
        <f>SUMIF(E:E,Table1[[#This Row],[Item_Fat_Content]],N:N)</f>
        <v>11904094.532999987</v>
      </c>
      <c r="E8346" t="s">
        <v>11</v>
      </c>
      <c r="F8346">
        <v>7.8728914999999997E-2</v>
      </c>
      <c r="G8346" t="s">
        <v>34</v>
      </c>
      <c r="H8346">
        <v>178.43700000000001</v>
      </c>
      <c r="I8346" t="s">
        <v>60</v>
      </c>
      <c r="J8346">
        <v>2004</v>
      </c>
      <c r="K8346" t="s">
        <v>49</v>
      </c>
      <c r="L8346" t="s">
        <v>43</v>
      </c>
      <c r="M8346" t="s">
        <v>16</v>
      </c>
      <c r="N8346">
        <v>2822.9920000000002</v>
      </c>
    </row>
    <row r="8347" spans="1:14" x14ac:dyDescent="0.3">
      <c r="A8347" t="s">
        <v>388</v>
      </c>
      <c r="B8347">
        <v>8345</v>
      </c>
      <c r="C8347">
        <f>C8346</f>
        <v>10.3</v>
      </c>
      <c r="D8347">
        <f>SUMIF(E:E,Table1[[#This Row],[Item_Fat_Content]],N:N)</f>
        <v>6457454.3820000133</v>
      </c>
      <c r="E8347" t="s">
        <v>1608</v>
      </c>
      <c r="F8347">
        <v>0.26639670999999998</v>
      </c>
      <c r="G8347" t="s">
        <v>41</v>
      </c>
      <c r="H8347">
        <v>215.62180000000001</v>
      </c>
      <c r="I8347" t="s">
        <v>65</v>
      </c>
      <c r="J8347">
        <v>1985</v>
      </c>
      <c r="K8347" t="s">
        <v>49</v>
      </c>
      <c r="L8347" t="s">
        <v>15</v>
      </c>
      <c r="M8347" t="s">
        <v>28</v>
      </c>
      <c r="N8347">
        <v>641.16539999999998</v>
      </c>
    </row>
    <row r="8348" spans="1:14" x14ac:dyDescent="0.3">
      <c r="A8348" t="s">
        <v>831</v>
      </c>
      <c r="B8348">
        <v>8346</v>
      </c>
      <c r="C8348">
        <v>7.85</v>
      </c>
      <c r="D8348">
        <f>SUMIF(E:E,Table1[[#This Row],[Item_Fat_Content]],N:N)</f>
        <v>11904094.532999987</v>
      </c>
      <c r="E8348" t="s">
        <v>11</v>
      </c>
      <c r="F8348">
        <v>0.16390215899999999</v>
      </c>
      <c r="G8348" t="s">
        <v>58</v>
      </c>
      <c r="H8348">
        <v>143.34440000000001</v>
      </c>
      <c r="I8348" t="s">
        <v>45</v>
      </c>
      <c r="J8348">
        <v>2007</v>
      </c>
      <c r="K8348" t="str">
        <f>K8347</f>
        <v>Small</v>
      </c>
      <c r="L8348" t="s">
        <v>43</v>
      </c>
      <c r="M8348" t="s">
        <v>16</v>
      </c>
      <c r="N8348">
        <v>1596.5884000000001</v>
      </c>
    </row>
    <row r="8349" spans="1:14" x14ac:dyDescent="0.3">
      <c r="A8349" t="s">
        <v>1580</v>
      </c>
      <c r="B8349">
        <v>8347</v>
      </c>
      <c r="C8349">
        <v>10</v>
      </c>
      <c r="D8349">
        <f>SUMIF(E:E,Table1[[#This Row],[Item_Fat_Content]],N:N)</f>
        <v>11904094.532999987</v>
      </c>
      <c r="E8349" t="s">
        <v>11</v>
      </c>
      <c r="F8349">
        <v>6.7312612999999993E-2</v>
      </c>
      <c r="G8349" t="s">
        <v>36</v>
      </c>
      <c r="H8349">
        <v>234.35900000000001</v>
      </c>
      <c r="I8349" t="s">
        <v>13</v>
      </c>
      <c r="J8349">
        <v>1999</v>
      </c>
      <c r="K8349" t="s">
        <v>14</v>
      </c>
      <c r="L8349" t="s">
        <v>15</v>
      </c>
      <c r="M8349" t="s">
        <v>16</v>
      </c>
      <c r="N8349">
        <v>3072.6669999999999</v>
      </c>
    </row>
    <row r="8350" spans="1:14" x14ac:dyDescent="0.3">
      <c r="A8350" t="s">
        <v>1389</v>
      </c>
      <c r="B8350">
        <v>8348</v>
      </c>
      <c r="C8350">
        <v>7.22</v>
      </c>
      <c r="D8350">
        <f>SUMIF(E:E,Table1[[#This Row],[Item_Fat_Content]],N:N)</f>
        <v>6457454.3820000133</v>
      </c>
      <c r="E8350" t="s">
        <v>1608</v>
      </c>
      <c r="F8350">
        <v>3.8321220000000003E-2</v>
      </c>
      <c r="G8350" t="s">
        <v>34</v>
      </c>
      <c r="H8350">
        <v>61.850999999999999</v>
      </c>
      <c r="I8350" t="s">
        <v>48</v>
      </c>
      <c r="J8350">
        <v>1997</v>
      </c>
      <c r="K8350" t="s">
        <v>49</v>
      </c>
      <c r="L8350" t="s">
        <v>15</v>
      </c>
      <c r="M8350" t="s">
        <v>16</v>
      </c>
      <c r="N8350">
        <v>822.26300000000003</v>
      </c>
    </row>
    <row r="8351" spans="1:14" x14ac:dyDescent="0.3">
      <c r="A8351" t="s">
        <v>23</v>
      </c>
      <c r="B8351">
        <v>8349</v>
      </c>
      <c r="C8351">
        <f>C8350</f>
        <v>7.22</v>
      </c>
      <c r="D8351">
        <f>SUMIF(E:E,Table1[[#This Row],[Item_Fat_Content]],N:N)</f>
        <v>11904094.532999987</v>
      </c>
      <c r="E8351" t="s">
        <v>11</v>
      </c>
      <c r="F8351">
        <v>1.6653022E-2</v>
      </c>
      <c r="G8351" t="s">
        <v>24</v>
      </c>
      <c r="H8351">
        <v>139.518</v>
      </c>
      <c r="I8351" t="s">
        <v>38</v>
      </c>
      <c r="J8351">
        <v>1985</v>
      </c>
      <c r="K8351" t="s">
        <v>14</v>
      </c>
      <c r="L8351" t="s">
        <v>21</v>
      </c>
      <c r="M8351" t="s">
        <v>39</v>
      </c>
      <c r="N8351">
        <v>2936.1779999999999</v>
      </c>
    </row>
    <row r="8352" spans="1:14" x14ac:dyDescent="0.3">
      <c r="A8352" t="s">
        <v>924</v>
      </c>
      <c r="B8352">
        <v>8350</v>
      </c>
      <c r="C8352">
        <v>10</v>
      </c>
      <c r="D8352">
        <f>SUMIF(E:E,Table1[[#This Row],[Item_Fat_Content]],N:N)</f>
        <v>11904094.532999987</v>
      </c>
      <c r="E8352" t="s">
        <v>11</v>
      </c>
      <c r="F8352">
        <v>2.1421289E-2</v>
      </c>
      <c r="G8352" t="s">
        <v>30</v>
      </c>
      <c r="H8352">
        <v>248.375</v>
      </c>
      <c r="I8352" t="s">
        <v>60</v>
      </c>
      <c r="J8352">
        <v>2004</v>
      </c>
      <c r="K8352" t="s">
        <v>49</v>
      </c>
      <c r="L8352" t="s">
        <v>43</v>
      </c>
      <c r="M8352" t="s">
        <v>16</v>
      </c>
      <c r="N8352">
        <v>7240.5749999999998</v>
      </c>
    </row>
    <row r="8353" spans="1:14" x14ac:dyDescent="0.3">
      <c r="A8353" t="s">
        <v>447</v>
      </c>
      <c r="B8353">
        <v>8351</v>
      </c>
      <c r="C8353">
        <f>C8352</f>
        <v>10</v>
      </c>
      <c r="D8353">
        <f>SUMIF(E:E,Table1[[#This Row],[Item_Fat_Content]],N:N)</f>
        <v>11904094.532999987</v>
      </c>
      <c r="E8353" t="s">
        <v>11</v>
      </c>
      <c r="F8353">
        <v>0.102941345</v>
      </c>
      <c r="G8353" t="s">
        <v>30</v>
      </c>
      <c r="H8353">
        <v>171.2448</v>
      </c>
      <c r="I8353" t="s">
        <v>38</v>
      </c>
      <c r="J8353">
        <v>1985</v>
      </c>
      <c r="K8353" t="s">
        <v>14</v>
      </c>
      <c r="L8353" t="s">
        <v>21</v>
      </c>
      <c r="M8353" t="s">
        <v>39</v>
      </c>
      <c r="N8353">
        <v>4602.0096000000003</v>
      </c>
    </row>
    <row r="8354" spans="1:14" x14ac:dyDescent="0.3">
      <c r="A8354" t="s">
        <v>1417</v>
      </c>
      <c r="B8354">
        <v>8352</v>
      </c>
      <c r="C8354">
        <v>5.1749999999999998</v>
      </c>
      <c r="D8354">
        <f>SUMIF(E:E,Table1[[#This Row],[Item_Fat_Content]],N:N)</f>
        <v>11904094.532999987</v>
      </c>
      <c r="E8354" t="s">
        <v>11</v>
      </c>
      <c r="F8354">
        <v>3.0479117999999999E-2</v>
      </c>
      <c r="G8354" t="s">
        <v>56</v>
      </c>
      <c r="H8354">
        <v>33.287399999999998</v>
      </c>
      <c r="I8354" t="s">
        <v>20</v>
      </c>
      <c r="J8354">
        <v>2009</v>
      </c>
      <c r="K8354" t="s">
        <v>14</v>
      </c>
      <c r="L8354" t="s">
        <v>21</v>
      </c>
      <c r="M8354" t="s">
        <v>22</v>
      </c>
      <c r="N8354">
        <v>635.17319999999995</v>
      </c>
    </row>
    <row r="8355" spans="1:14" x14ac:dyDescent="0.3">
      <c r="A8355" t="s">
        <v>405</v>
      </c>
      <c r="B8355">
        <v>8353</v>
      </c>
      <c r="C8355">
        <f>C8354</f>
        <v>5.1749999999999998</v>
      </c>
      <c r="D8355">
        <f>SUMIF(E:E,Table1[[#This Row],[Item_Fat_Content]],N:N)</f>
        <v>11904094.532999987</v>
      </c>
      <c r="E8355" t="s">
        <v>11</v>
      </c>
      <c r="F8355">
        <v>3.1024168000000001E-2</v>
      </c>
      <c r="G8355" t="s">
        <v>56</v>
      </c>
      <c r="H8355">
        <v>210.52440000000001</v>
      </c>
      <c r="I8355" t="s">
        <v>65</v>
      </c>
      <c r="J8355">
        <v>1985</v>
      </c>
      <c r="K8355" t="s">
        <v>49</v>
      </c>
      <c r="L8355" t="s">
        <v>15</v>
      </c>
      <c r="M8355" t="s">
        <v>28</v>
      </c>
      <c r="N8355">
        <v>1482.0708</v>
      </c>
    </row>
    <row r="8356" spans="1:14" x14ac:dyDescent="0.3">
      <c r="A8356" t="s">
        <v>640</v>
      </c>
      <c r="B8356">
        <v>8354</v>
      </c>
      <c r="C8356">
        <v>11.6</v>
      </c>
      <c r="D8356">
        <f>SUMIF(E:E,Table1[[#This Row],[Item_Fat_Content]],N:N)</f>
        <v>6457454.3820000133</v>
      </c>
      <c r="E8356" t="s">
        <v>1608</v>
      </c>
      <c r="F8356">
        <v>7.7100380999999996E-2</v>
      </c>
      <c r="G8356" t="s">
        <v>41</v>
      </c>
      <c r="H8356">
        <v>172.41059999999999</v>
      </c>
      <c r="I8356" t="s">
        <v>31</v>
      </c>
      <c r="J8356">
        <v>1987</v>
      </c>
      <c r="K8356" t="s">
        <v>32</v>
      </c>
      <c r="L8356" t="s">
        <v>21</v>
      </c>
      <c r="M8356" t="s">
        <v>16</v>
      </c>
      <c r="N8356">
        <v>1539.9954</v>
      </c>
    </row>
    <row r="8357" spans="1:14" x14ac:dyDescent="0.3">
      <c r="A8357" t="s">
        <v>916</v>
      </c>
      <c r="B8357">
        <v>8355</v>
      </c>
      <c r="C8357">
        <v>18</v>
      </c>
      <c r="D8357">
        <f>SUMIF(E:E,Table1[[#This Row],[Item_Fat_Content]],N:N)</f>
        <v>11904094.532999987</v>
      </c>
      <c r="E8357" t="s">
        <v>11</v>
      </c>
      <c r="F8357">
        <v>3.8978525999999999E-2</v>
      </c>
      <c r="G8357" t="s">
        <v>36</v>
      </c>
      <c r="H8357">
        <v>148.64179999999999</v>
      </c>
      <c r="I8357" t="s">
        <v>31</v>
      </c>
      <c r="J8357">
        <v>1987</v>
      </c>
      <c r="K8357" t="s">
        <v>32</v>
      </c>
      <c r="L8357" t="s">
        <v>21</v>
      </c>
      <c r="M8357" t="s">
        <v>16</v>
      </c>
      <c r="N8357">
        <v>2795.6941999999999</v>
      </c>
    </row>
    <row r="8358" spans="1:14" x14ac:dyDescent="0.3">
      <c r="A8358" t="s">
        <v>1321</v>
      </c>
      <c r="B8358">
        <v>8356</v>
      </c>
      <c r="C8358">
        <f>C8357</f>
        <v>18</v>
      </c>
      <c r="D8358">
        <f>SUMIF(E:E,Table1[[#This Row],[Item_Fat_Content]],N:N)</f>
        <v>11904094.532999987</v>
      </c>
      <c r="E8358" t="s">
        <v>11</v>
      </c>
      <c r="F8358">
        <v>0.11753085100000001</v>
      </c>
      <c r="G8358" t="s">
        <v>36</v>
      </c>
      <c r="H8358">
        <v>222.7088</v>
      </c>
      <c r="I8358" t="s">
        <v>38</v>
      </c>
      <c r="J8358">
        <v>1985</v>
      </c>
      <c r="K8358" t="s">
        <v>14</v>
      </c>
      <c r="L8358" t="s">
        <v>21</v>
      </c>
      <c r="M8358" t="s">
        <v>39</v>
      </c>
      <c r="N8358">
        <v>4026.7584000000002</v>
      </c>
    </row>
    <row r="8359" spans="1:14" x14ac:dyDescent="0.3">
      <c r="A8359" t="s">
        <v>590</v>
      </c>
      <c r="B8359">
        <v>8357</v>
      </c>
      <c r="C8359">
        <v>16.75</v>
      </c>
      <c r="D8359">
        <f>SUMIF(E:E,Table1[[#This Row],[Item_Fat_Content]],N:N)</f>
        <v>6457454.3820000133</v>
      </c>
      <c r="E8359" t="s">
        <v>1608</v>
      </c>
      <c r="F8359">
        <v>8.2380639999999998E-3</v>
      </c>
      <c r="G8359" t="s">
        <v>73</v>
      </c>
      <c r="H8359">
        <v>101.9674</v>
      </c>
      <c r="I8359" t="s">
        <v>45</v>
      </c>
      <c r="J8359">
        <v>2007</v>
      </c>
      <c r="K8359" t="str">
        <f>K8358</f>
        <v>Medium</v>
      </c>
      <c r="L8359" t="s">
        <v>43</v>
      </c>
      <c r="M8359" t="s">
        <v>16</v>
      </c>
      <c r="N8359">
        <v>1528.011</v>
      </c>
    </row>
    <row r="8360" spans="1:14" x14ac:dyDescent="0.3">
      <c r="A8360" t="s">
        <v>1317</v>
      </c>
      <c r="B8360">
        <v>8358</v>
      </c>
      <c r="C8360">
        <f>C8359</f>
        <v>16.75</v>
      </c>
      <c r="D8360">
        <f>SUMIF(E:E,Table1[[#This Row],[Item_Fat_Content]],N:N)</f>
        <v>11904094.532999987</v>
      </c>
      <c r="E8360" t="s">
        <v>11</v>
      </c>
      <c r="F8360">
        <v>1.5664229000000002E-2</v>
      </c>
      <c r="G8360" t="s">
        <v>24</v>
      </c>
      <c r="H8360">
        <v>122.2756</v>
      </c>
      <c r="I8360" t="s">
        <v>65</v>
      </c>
      <c r="J8360">
        <v>1985</v>
      </c>
      <c r="K8360" t="s">
        <v>49</v>
      </c>
      <c r="L8360" t="s">
        <v>15</v>
      </c>
      <c r="M8360" t="s">
        <v>28</v>
      </c>
      <c r="N8360">
        <v>121.1756</v>
      </c>
    </row>
    <row r="8361" spans="1:14" x14ac:dyDescent="0.3">
      <c r="A8361" t="s">
        <v>1246</v>
      </c>
      <c r="B8361">
        <v>8359</v>
      </c>
      <c r="C8361">
        <v>13.65</v>
      </c>
      <c r="D8361">
        <f>SUMIF(E:E,Table1[[#This Row],[Item_Fat_Content]],N:N)</f>
        <v>11904094.532999987</v>
      </c>
      <c r="E8361" t="s">
        <v>11</v>
      </c>
      <c r="F8361">
        <v>3.9824345999999997E-2</v>
      </c>
      <c r="G8361" t="s">
        <v>41</v>
      </c>
      <c r="H8361">
        <v>32.855800000000002</v>
      </c>
      <c r="I8361" t="s">
        <v>48</v>
      </c>
      <c r="J8361">
        <v>1997</v>
      </c>
      <c r="K8361" t="s">
        <v>49</v>
      </c>
      <c r="L8361" t="s">
        <v>15</v>
      </c>
      <c r="M8361" t="s">
        <v>16</v>
      </c>
      <c r="N8361">
        <v>645.16020000000003</v>
      </c>
    </row>
    <row r="8362" spans="1:14" x14ac:dyDescent="0.3">
      <c r="A8362" t="s">
        <v>595</v>
      </c>
      <c r="B8362">
        <v>8360</v>
      </c>
      <c r="C8362">
        <v>11.5</v>
      </c>
      <c r="D8362">
        <f>SUMIF(E:E,Table1[[#This Row],[Item_Fat_Content]],N:N)</f>
        <v>11904094.532999987</v>
      </c>
      <c r="E8362" t="s">
        <v>11</v>
      </c>
      <c r="F8362">
        <v>1.4883660999999999E-2</v>
      </c>
      <c r="G8362" t="s">
        <v>116</v>
      </c>
      <c r="H8362">
        <v>174.50800000000001</v>
      </c>
      <c r="I8362" t="s">
        <v>13</v>
      </c>
      <c r="J8362">
        <v>1999</v>
      </c>
      <c r="K8362" t="s">
        <v>14</v>
      </c>
      <c r="L8362" t="s">
        <v>15</v>
      </c>
      <c r="M8362" t="s">
        <v>16</v>
      </c>
      <c r="N8362">
        <v>3635.268</v>
      </c>
    </row>
    <row r="8363" spans="1:14" x14ac:dyDescent="0.3">
      <c r="A8363" t="s">
        <v>1375</v>
      </c>
      <c r="B8363">
        <v>8361</v>
      </c>
      <c r="C8363">
        <v>17.75</v>
      </c>
      <c r="D8363">
        <f>SUMIF(E:E,Table1[[#This Row],[Item_Fat_Content]],N:N)</f>
        <v>6457454.3820000133</v>
      </c>
      <c r="E8363" t="s">
        <v>1608</v>
      </c>
      <c r="F8363">
        <v>3.8102203000000001E-2</v>
      </c>
      <c r="G8363" t="s">
        <v>34</v>
      </c>
      <c r="H8363">
        <v>154.06559999999999</v>
      </c>
      <c r="I8363" t="s">
        <v>45</v>
      </c>
      <c r="J8363">
        <v>2007</v>
      </c>
      <c r="K8363" t="str">
        <f>K8362</f>
        <v>Medium</v>
      </c>
      <c r="L8363" t="s">
        <v>43</v>
      </c>
      <c r="M8363" t="s">
        <v>16</v>
      </c>
      <c r="N8363">
        <v>1390.1904</v>
      </c>
    </row>
    <row r="8364" spans="1:14" x14ac:dyDescent="0.3">
      <c r="A8364" t="s">
        <v>1432</v>
      </c>
      <c r="B8364">
        <v>8362</v>
      </c>
      <c r="C8364">
        <f>C8363</f>
        <v>17.75</v>
      </c>
      <c r="D8364">
        <f>SUMIF(E:E,Table1[[#This Row],[Item_Fat_Content]],N:N)</f>
        <v>6457454.3820000133</v>
      </c>
      <c r="E8364" t="s">
        <v>1608</v>
      </c>
      <c r="F8364">
        <v>2.6440214E-2</v>
      </c>
      <c r="G8364" t="s">
        <v>73</v>
      </c>
      <c r="H8364">
        <v>143.64699999999999</v>
      </c>
      <c r="I8364" t="s">
        <v>38</v>
      </c>
      <c r="J8364">
        <v>1985</v>
      </c>
      <c r="K8364" t="s">
        <v>14</v>
      </c>
      <c r="L8364" t="s">
        <v>21</v>
      </c>
      <c r="M8364" t="s">
        <v>39</v>
      </c>
      <c r="N8364">
        <v>2862.94</v>
      </c>
    </row>
    <row r="8365" spans="1:14" x14ac:dyDescent="0.3">
      <c r="A8365" t="s">
        <v>1231</v>
      </c>
      <c r="B8365">
        <v>8363</v>
      </c>
      <c r="C8365">
        <v>8.43</v>
      </c>
      <c r="D8365">
        <f>SUMIF(E:E,Table1[[#This Row],[Item_Fat_Content]],N:N)</f>
        <v>11904094.532999987</v>
      </c>
      <c r="E8365" t="s">
        <v>11</v>
      </c>
      <c r="F8365">
        <v>1.7396307999999999E-2</v>
      </c>
      <c r="G8365" t="s">
        <v>19</v>
      </c>
      <c r="H8365">
        <v>196.07679999999999</v>
      </c>
      <c r="I8365" t="s">
        <v>20</v>
      </c>
      <c r="J8365">
        <v>2009</v>
      </c>
      <c r="K8365" t="s">
        <v>14</v>
      </c>
      <c r="L8365" t="s">
        <v>21</v>
      </c>
      <c r="M8365" t="s">
        <v>22</v>
      </c>
      <c r="N8365">
        <v>4138.6127999999999</v>
      </c>
    </row>
    <row r="8366" spans="1:14" x14ac:dyDescent="0.3">
      <c r="A8366" t="s">
        <v>965</v>
      </c>
      <c r="B8366">
        <v>8364</v>
      </c>
      <c r="C8366">
        <v>9</v>
      </c>
      <c r="D8366">
        <f>SUMIF(E:E,Table1[[#This Row],[Item_Fat_Content]],N:N)</f>
        <v>11904094.532999987</v>
      </c>
      <c r="E8366" t="s">
        <v>11</v>
      </c>
      <c r="F8366">
        <v>8.6088353000000006E-2</v>
      </c>
      <c r="G8366" t="s">
        <v>36</v>
      </c>
      <c r="H8366">
        <v>168.7816</v>
      </c>
      <c r="I8366" t="s">
        <v>13</v>
      </c>
      <c r="J8366">
        <v>1999</v>
      </c>
      <c r="K8366" t="s">
        <v>14</v>
      </c>
      <c r="L8366" t="s">
        <v>15</v>
      </c>
      <c r="M8366" t="s">
        <v>16</v>
      </c>
      <c r="N8366">
        <v>3355.6320000000001</v>
      </c>
    </row>
    <row r="8367" spans="1:14" x14ac:dyDescent="0.3">
      <c r="A8367" t="s">
        <v>1486</v>
      </c>
      <c r="B8367">
        <v>8365</v>
      </c>
      <c r="C8367">
        <v>7.52</v>
      </c>
      <c r="D8367">
        <f>SUMIF(E:E,Table1[[#This Row],[Item_Fat_Content]],N:N)</f>
        <v>11904094.532999987</v>
      </c>
      <c r="E8367" t="s">
        <v>11</v>
      </c>
      <c r="F8367">
        <v>9.2272132000000007E-2</v>
      </c>
      <c r="G8367" t="s">
        <v>26</v>
      </c>
      <c r="H8367">
        <v>128.79939999999999</v>
      </c>
      <c r="I8367" t="s">
        <v>27</v>
      </c>
      <c r="J8367">
        <v>1998</v>
      </c>
      <c r="K8367" t="str">
        <f>K8366</f>
        <v>Medium</v>
      </c>
      <c r="L8367" t="s">
        <v>21</v>
      </c>
      <c r="M8367" t="s">
        <v>28</v>
      </c>
      <c r="N8367">
        <v>128.49940000000001</v>
      </c>
    </row>
    <row r="8368" spans="1:14" x14ac:dyDescent="0.3">
      <c r="A8368" t="s">
        <v>237</v>
      </c>
      <c r="B8368">
        <v>8366</v>
      </c>
      <c r="C8368">
        <v>13.65</v>
      </c>
      <c r="D8368">
        <f>SUMIF(E:E,Table1[[#This Row],[Item_Fat_Content]],N:N)</f>
        <v>11904094.532999987</v>
      </c>
      <c r="E8368" t="s">
        <v>11</v>
      </c>
      <c r="F8368">
        <v>6.5618434000000003E-2</v>
      </c>
      <c r="G8368" t="s">
        <v>41</v>
      </c>
      <c r="H8368">
        <v>47.6402</v>
      </c>
      <c r="I8368" t="s">
        <v>60</v>
      </c>
      <c r="J8368">
        <v>2004</v>
      </c>
      <c r="K8368" t="s">
        <v>49</v>
      </c>
      <c r="L8368" t="s">
        <v>43</v>
      </c>
      <c r="M8368" t="s">
        <v>16</v>
      </c>
      <c r="N8368">
        <v>459.40199999999999</v>
      </c>
    </row>
    <row r="8369" spans="1:14" x14ac:dyDescent="0.3">
      <c r="A8369" t="s">
        <v>1187</v>
      </c>
      <c r="B8369">
        <v>8367</v>
      </c>
      <c r="C8369">
        <f>C8368</f>
        <v>13.65</v>
      </c>
      <c r="D8369">
        <f>SUMIF(E:E,Table1[[#This Row],[Item_Fat_Content]],N:N)</f>
        <v>11904094.532999987</v>
      </c>
      <c r="E8369" t="s">
        <v>11</v>
      </c>
      <c r="F8369">
        <v>5.2691045999999998E-2</v>
      </c>
      <c r="G8369" t="s">
        <v>26</v>
      </c>
      <c r="H8369">
        <v>216.3192</v>
      </c>
      <c r="I8369" t="s">
        <v>65</v>
      </c>
      <c r="J8369">
        <v>1985</v>
      </c>
      <c r="K8369" t="s">
        <v>49</v>
      </c>
      <c r="L8369" t="s">
        <v>15</v>
      </c>
      <c r="M8369" t="s">
        <v>28</v>
      </c>
      <c r="N8369">
        <v>215.7192</v>
      </c>
    </row>
    <row r="8370" spans="1:14" x14ac:dyDescent="0.3">
      <c r="A8370" t="s">
        <v>704</v>
      </c>
      <c r="B8370">
        <v>8368</v>
      </c>
      <c r="C8370">
        <v>12.65</v>
      </c>
      <c r="D8370">
        <f>SUMIF(E:E,Table1[[#This Row],[Item_Fat_Content]],N:N)</f>
        <v>11904094.532999987</v>
      </c>
      <c r="E8370" t="s">
        <v>11</v>
      </c>
      <c r="F8370">
        <v>4.7333043999999998E-2</v>
      </c>
      <c r="G8370" t="s">
        <v>178</v>
      </c>
      <c r="H8370">
        <v>113.8202</v>
      </c>
      <c r="I8370" t="s">
        <v>42</v>
      </c>
      <c r="J8370">
        <v>2002</v>
      </c>
      <c r="K8370" t="str">
        <f t="shared" ref="K8370:K8371" si="657">K8369</f>
        <v>Small</v>
      </c>
      <c r="L8370" t="s">
        <v>43</v>
      </c>
      <c r="M8370" t="s">
        <v>16</v>
      </c>
      <c r="N8370">
        <v>1800.3232</v>
      </c>
    </row>
    <row r="8371" spans="1:14" x14ac:dyDescent="0.3">
      <c r="A8371" t="s">
        <v>557</v>
      </c>
      <c r="B8371">
        <v>8369</v>
      </c>
      <c r="C8371">
        <v>17.350000000000001</v>
      </c>
      <c r="D8371">
        <f>SUMIF(E:E,Table1[[#This Row],[Item_Fat_Content]],N:N)</f>
        <v>11904094.532999987</v>
      </c>
      <c r="E8371" t="s">
        <v>11</v>
      </c>
      <c r="F8371">
        <v>0.16772251899999999</v>
      </c>
      <c r="G8371" t="s">
        <v>30</v>
      </c>
      <c r="H8371">
        <v>176.37119999999999</v>
      </c>
      <c r="I8371" t="s">
        <v>42</v>
      </c>
      <c r="J8371">
        <v>2002</v>
      </c>
      <c r="K8371" t="str">
        <f t="shared" si="657"/>
        <v>Small</v>
      </c>
      <c r="L8371" t="s">
        <v>43</v>
      </c>
      <c r="M8371" t="s">
        <v>16</v>
      </c>
      <c r="N8371">
        <v>1054.6271999999999</v>
      </c>
    </row>
    <row r="8372" spans="1:14" x14ac:dyDescent="0.3">
      <c r="A8372" t="s">
        <v>855</v>
      </c>
      <c r="B8372">
        <v>8370</v>
      </c>
      <c r="C8372">
        <v>11</v>
      </c>
      <c r="D8372">
        <f>SUMIF(E:E,Table1[[#This Row],[Item_Fat_Content]],N:N)</f>
        <v>11904094.532999987</v>
      </c>
      <c r="E8372" t="s">
        <v>11</v>
      </c>
      <c r="F8372">
        <v>0.105816753</v>
      </c>
      <c r="G8372" t="s">
        <v>78</v>
      </c>
      <c r="H8372">
        <v>126.0046</v>
      </c>
      <c r="I8372" t="s">
        <v>60</v>
      </c>
      <c r="J8372">
        <v>2004</v>
      </c>
      <c r="K8372" t="s">
        <v>49</v>
      </c>
      <c r="L8372" t="s">
        <v>43</v>
      </c>
      <c r="M8372" t="s">
        <v>16</v>
      </c>
      <c r="N8372">
        <v>871.53219999999999</v>
      </c>
    </row>
    <row r="8373" spans="1:14" x14ac:dyDescent="0.3">
      <c r="A8373" t="s">
        <v>1162</v>
      </c>
      <c r="B8373">
        <v>8371</v>
      </c>
      <c r="C8373">
        <v>8.27</v>
      </c>
      <c r="D8373">
        <f>SUMIF(E:E,Table1[[#This Row],[Item_Fat_Content]],N:N)</f>
        <v>6457454.3820000133</v>
      </c>
      <c r="E8373" t="s">
        <v>1608</v>
      </c>
      <c r="F8373">
        <v>0.214125129</v>
      </c>
      <c r="G8373" t="s">
        <v>19</v>
      </c>
      <c r="H8373">
        <v>183.9924</v>
      </c>
      <c r="I8373" t="s">
        <v>27</v>
      </c>
      <c r="J8373">
        <v>1998</v>
      </c>
      <c r="K8373" t="str">
        <f>K8372</f>
        <v>Small</v>
      </c>
      <c r="L8373" t="s">
        <v>21</v>
      </c>
      <c r="M8373" t="s">
        <v>28</v>
      </c>
      <c r="N8373">
        <v>185.0924</v>
      </c>
    </row>
    <row r="8374" spans="1:14" x14ac:dyDescent="0.3">
      <c r="A8374" t="s">
        <v>323</v>
      </c>
      <c r="B8374">
        <v>8372</v>
      </c>
      <c r="C8374">
        <f t="shared" ref="C8374:C8375" si="658">C8373</f>
        <v>8.27</v>
      </c>
      <c r="D8374">
        <f>SUMIF(E:E,Table1[[#This Row],[Item_Fat_Content]],N:N)</f>
        <v>6457454.3820000133</v>
      </c>
      <c r="E8374" t="s">
        <v>1608</v>
      </c>
      <c r="F8374">
        <v>5.4114924000000002E-2</v>
      </c>
      <c r="G8374" t="s">
        <v>73</v>
      </c>
      <c r="H8374">
        <v>58.490400000000001</v>
      </c>
      <c r="I8374" t="s">
        <v>38</v>
      </c>
      <c r="J8374">
        <v>1985</v>
      </c>
      <c r="K8374" t="s">
        <v>14</v>
      </c>
      <c r="L8374" t="s">
        <v>21</v>
      </c>
      <c r="M8374" t="s">
        <v>39</v>
      </c>
      <c r="N8374">
        <v>1054.6271999999999</v>
      </c>
    </row>
    <row r="8375" spans="1:14" x14ac:dyDescent="0.3">
      <c r="A8375" t="s">
        <v>176</v>
      </c>
      <c r="B8375">
        <v>8373</v>
      </c>
      <c r="C8375">
        <f t="shared" si="658"/>
        <v>8.27</v>
      </c>
      <c r="D8375">
        <f>SUMIF(E:E,Table1[[#This Row],[Item_Fat_Content]],N:N)</f>
        <v>11904094.532999987</v>
      </c>
      <c r="E8375" t="s">
        <v>11</v>
      </c>
      <c r="F8375">
        <v>4.2758477000000003E-2</v>
      </c>
      <c r="G8375" t="s">
        <v>26</v>
      </c>
      <c r="H8375">
        <v>88.417199999999994</v>
      </c>
      <c r="I8375" t="s">
        <v>38</v>
      </c>
      <c r="J8375">
        <v>1985</v>
      </c>
      <c r="K8375" t="s">
        <v>14</v>
      </c>
      <c r="L8375" t="s">
        <v>21</v>
      </c>
      <c r="M8375" t="s">
        <v>39</v>
      </c>
      <c r="N8375">
        <v>2051.9956000000002</v>
      </c>
    </row>
    <row r="8376" spans="1:14" x14ac:dyDescent="0.3">
      <c r="A8376" t="s">
        <v>1353</v>
      </c>
      <c r="B8376">
        <v>8374</v>
      </c>
      <c r="C8376">
        <v>5.1749999999999998</v>
      </c>
      <c r="D8376">
        <f>SUMIF(E:E,Table1[[#This Row],[Item_Fat_Content]],N:N)</f>
        <v>11904094.532999987</v>
      </c>
      <c r="E8376" t="s">
        <v>11</v>
      </c>
      <c r="F8376">
        <v>3.7391881000000002E-2</v>
      </c>
      <c r="G8376" t="s">
        <v>73</v>
      </c>
      <c r="H8376">
        <v>83.222399999999993</v>
      </c>
      <c r="I8376" t="s">
        <v>60</v>
      </c>
      <c r="J8376">
        <v>2004</v>
      </c>
      <c r="K8376" t="s">
        <v>49</v>
      </c>
      <c r="L8376" t="s">
        <v>43</v>
      </c>
      <c r="M8376" t="s">
        <v>16</v>
      </c>
      <c r="N8376">
        <v>1789.6704</v>
      </c>
    </row>
    <row r="8377" spans="1:14" x14ac:dyDescent="0.3">
      <c r="A8377" t="s">
        <v>870</v>
      </c>
      <c r="B8377">
        <v>8375</v>
      </c>
      <c r="C8377">
        <f>C8376</f>
        <v>5.1749999999999998</v>
      </c>
      <c r="D8377">
        <f>SUMIF(E:E,Table1[[#This Row],[Item_Fat_Content]],N:N)</f>
        <v>11904094.532999987</v>
      </c>
      <c r="E8377" t="s">
        <v>11</v>
      </c>
      <c r="F8377">
        <v>0.104784329</v>
      </c>
      <c r="G8377" t="s">
        <v>56</v>
      </c>
      <c r="H8377">
        <v>266.02260000000001</v>
      </c>
      <c r="I8377" t="s">
        <v>65</v>
      </c>
      <c r="J8377">
        <v>1985</v>
      </c>
      <c r="K8377" t="s">
        <v>49</v>
      </c>
      <c r="L8377" t="s">
        <v>15</v>
      </c>
      <c r="M8377" t="s">
        <v>28</v>
      </c>
      <c r="N8377">
        <v>528.64520000000005</v>
      </c>
    </row>
    <row r="8378" spans="1:14" x14ac:dyDescent="0.3">
      <c r="A8378" t="s">
        <v>495</v>
      </c>
      <c r="B8378">
        <v>8376</v>
      </c>
      <c r="C8378">
        <v>9.8949999999999996</v>
      </c>
      <c r="D8378">
        <f>SUMIF(E:E,Table1[[#This Row],[Item_Fat_Content]],N:N)</f>
        <v>11904094.532999987</v>
      </c>
      <c r="E8378" t="s">
        <v>11</v>
      </c>
      <c r="F8378">
        <v>6.0055757000000001E-2</v>
      </c>
      <c r="G8378" t="s">
        <v>30</v>
      </c>
      <c r="H8378">
        <v>234.26419999999999</v>
      </c>
      <c r="I8378" t="s">
        <v>60</v>
      </c>
      <c r="J8378">
        <v>2004</v>
      </c>
      <c r="K8378" t="s">
        <v>49</v>
      </c>
      <c r="L8378" t="s">
        <v>43</v>
      </c>
      <c r="M8378" t="s">
        <v>16</v>
      </c>
      <c r="N8378">
        <v>3717.8272000000002</v>
      </c>
    </row>
    <row r="8379" spans="1:14" x14ac:dyDescent="0.3">
      <c r="A8379" t="s">
        <v>1235</v>
      </c>
      <c r="B8379">
        <v>8377</v>
      </c>
      <c r="C8379">
        <v>10.65</v>
      </c>
      <c r="D8379">
        <f>SUMIF(E:E,Table1[[#This Row],[Item_Fat_Content]],N:N)</f>
        <v>11904094.532999987</v>
      </c>
      <c r="E8379" t="s">
        <v>11</v>
      </c>
      <c r="F8379">
        <v>4.8885018000000002E-2</v>
      </c>
      <c r="G8379" t="s">
        <v>178</v>
      </c>
      <c r="H8379">
        <v>166.15260000000001</v>
      </c>
      <c r="I8379" t="s">
        <v>20</v>
      </c>
      <c r="J8379">
        <v>2009</v>
      </c>
      <c r="K8379" t="s">
        <v>14</v>
      </c>
      <c r="L8379" t="s">
        <v>21</v>
      </c>
      <c r="M8379" t="s">
        <v>22</v>
      </c>
      <c r="N8379">
        <v>1973.4312</v>
      </c>
    </row>
    <row r="8380" spans="1:14" x14ac:dyDescent="0.3">
      <c r="A8380" t="s">
        <v>1030</v>
      </c>
      <c r="B8380">
        <v>8378</v>
      </c>
      <c r="C8380">
        <v>15.2</v>
      </c>
      <c r="D8380">
        <f>SUMIF(E:E,Table1[[#This Row],[Item_Fat_Content]],N:N)</f>
        <v>11904094.532999987</v>
      </c>
      <c r="E8380" t="s">
        <v>11</v>
      </c>
      <c r="F8380">
        <v>9.7611114999999998E-2</v>
      </c>
      <c r="G8380" t="s">
        <v>56</v>
      </c>
      <c r="H8380">
        <v>116.5492</v>
      </c>
      <c r="I8380" t="s">
        <v>45</v>
      </c>
      <c r="J8380">
        <v>2007</v>
      </c>
      <c r="K8380" t="str">
        <f>K8379</f>
        <v>Medium</v>
      </c>
      <c r="L8380" t="s">
        <v>43</v>
      </c>
      <c r="M8380" t="s">
        <v>16</v>
      </c>
      <c r="N8380">
        <v>810.94439999999997</v>
      </c>
    </row>
    <row r="8381" spans="1:14" x14ac:dyDescent="0.3">
      <c r="A8381" t="s">
        <v>212</v>
      </c>
      <c r="B8381">
        <v>8379</v>
      </c>
      <c r="C8381">
        <v>11.3</v>
      </c>
      <c r="D8381">
        <f>SUMIF(E:E,Table1[[#This Row],[Item_Fat_Content]],N:N)</f>
        <v>11904094.532999987</v>
      </c>
      <c r="E8381" t="s">
        <v>11</v>
      </c>
      <c r="F8381">
        <v>7.2798890000000003E-3</v>
      </c>
      <c r="G8381" t="s">
        <v>24</v>
      </c>
      <c r="H8381">
        <v>199.3426</v>
      </c>
      <c r="I8381" t="s">
        <v>48</v>
      </c>
      <c r="J8381">
        <v>1997</v>
      </c>
      <c r="K8381" t="s">
        <v>49</v>
      </c>
      <c r="L8381" t="s">
        <v>15</v>
      </c>
      <c r="M8381" t="s">
        <v>16</v>
      </c>
      <c r="N8381">
        <v>2372.9112</v>
      </c>
    </row>
    <row r="8382" spans="1:14" x14ac:dyDescent="0.3">
      <c r="A8382" t="s">
        <v>235</v>
      </c>
      <c r="B8382">
        <v>8380</v>
      </c>
      <c r="C8382">
        <v>15.1</v>
      </c>
      <c r="D8382">
        <f>SUMIF(E:E,Table1[[#This Row],[Item_Fat_Content]],N:N)</f>
        <v>11904094.532999987</v>
      </c>
      <c r="E8382" t="s">
        <v>70</v>
      </c>
      <c r="F8382">
        <v>0</v>
      </c>
      <c r="G8382" t="s">
        <v>24</v>
      </c>
      <c r="H8382">
        <v>244.25120000000001</v>
      </c>
      <c r="I8382" t="s">
        <v>42</v>
      </c>
      <c r="J8382">
        <v>2002</v>
      </c>
      <c r="K8382" t="str">
        <f>K8381</f>
        <v>Small</v>
      </c>
      <c r="L8382" t="s">
        <v>43</v>
      </c>
      <c r="M8382" t="s">
        <v>16</v>
      </c>
      <c r="N8382">
        <v>3635.268</v>
      </c>
    </row>
    <row r="8383" spans="1:14" x14ac:dyDescent="0.3">
      <c r="A8383" t="s">
        <v>215</v>
      </c>
      <c r="B8383">
        <v>8381</v>
      </c>
      <c r="C8383">
        <v>6.2149999999999999</v>
      </c>
      <c r="D8383">
        <f>SUMIF(E:E,Table1[[#This Row],[Item_Fat_Content]],N:N)</f>
        <v>6457454.3820000133</v>
      </c>
      <c r="E8383" t="s">
        <v>1608</v>
      </c>
      <c r="F8383">
        <v>4.9621700999999997E-2</v>
      </c>
      <c r="G8383" t="s">
        <v>34</v>
      </c>
      <c r="H8383">
        <v>226.1062</v>
      </c>
      <c r="I8383" t="s">
        <v>48</v>
      </c>
      <c r="J8383">
        <v>1997</v>
      </c>
      <c r="K8383" t="s">
        <v>49</v>
      </c>
      <c r="L8383" t="s">
        <v>15</v>
      </c>
      <c r="M8383" t="s">
        <v>16</v>
      </c>
      <c r="N8383">
        <v>4739.8302000000003</v>
      </c>
    </row>
    <row r="8384" spans="1:14" x14ac:dyDescent="0.3">
      <c r="A8384" t="s">
        <v>1054</v>
      </c>
      <c r="B8384">
        <v>8382</v>
      </c>
      <c r="C8384">
        <v>8.2349999999999994</v>
      </c>
      <c r="D8384">
        <f>SUMIF(E:E,Table1[[#This Row],[Item_Fat_Content]],N:N)</f>
        <v>11904094.532999987</v>
      </c>
      <c r="E8384" t="s">
        <v>11</v>
      </c>
      <c r="F8384">
        <v>8.2359260000000004E-2</v>
      </c>
      <c r="G8384" t="s">
        <v>34</v>
      </c>
      <c r="H8384">
        <v>147.60759999999999</v>
      </c>
      <c r="I8384" t="s">
        <v>31</v>
      </c>
      <c r="J8384">
        <v>1987</v>
      </c>
      <c r="K8384" t="s">
        <v>32</v>
      </c>
      <c r="L8384" t="s">
        <v>21</v>
      </c>
      <c r="M8384" t="s">
        <v>16</v>
      </c>
      <c r="N8384">
        <v>3103.9596000000001</v>
      </c>
    </row>
    <row r="8385" spans="1:14" x14ac:dyDescent="0.3">
      <c r="A8385" t="s">
        <v>316</v>
      </c>
      <c r="B8385">
        <v>8383</v>
      </c>
      <c r="C8385">
        <f>C8384</f>
        <v>8.2349999999999994</v>
      </c>
      <c r="D8385">
        <f>SUMIF(E:E,Table1[[#This Row],[Item_Fat_Content]],N:N)</f>
        <v>11904094.532999987</v>
      </c>
      <c r="E8385" t="s">
        <v>11</v>
      </c>
      <c r="F8385">
        <v>1.2481638E-2</v>
      </c>
      <c r="G8385" t="s">
        <v>30</v>
      </c>
      <c r="H8385">
        <v>168.34739999999999</v>
      </c>
      <c r="I8385" t="s">
        <v>38</v>
      </c>
      <c r="J8385">
        <v>1985</v>
      </c>
      <c r="K8385" t="s">
        <v>14</v>
      </c>
      <c r="L8385" t="s">
        <v>21</v>
      </c>
      <c r="M8385" t="s">
        <v>39</v>
      </c>
      <c r="N8385">
        <v>5221.8693999999996</v>
      </c>
    </row>
    <row r="8386" spans="1:14" x14ac:dyDescent="0.3">
      <c r="A8386" t="s">
        <v>641</v>
      </c>
      <c r="B8386">
        <v>8384</v>
      </c>
      <c r="C8386">
        <v>10.1</v>
      </c>
      <c r="D8386">
        <f>SUMIF(E:E,Table1[[#This Row],[Item_Fat_Content]],N:N)</f>
        <v>6457454.3820000133</v>
      </c>
      <c r="E8386" t="s">
        <v>1608</v>
      </c>
      <c r="F8386">
        <v>4.5653999000000001E-2</v>
      </c>
      <c r="G8386" t="s">
        <v>36</v>
      </c>
      <c r="H8386">
        <v>35.684800000000003</v>
      </c>
      <c r="I8386" t="s">
        <v>31</v>
      </c>
      <c r="J8386">
        <v>1987</v>
      </c>
      <c r="K8386" t="s">
        <v>32</v>
      </c>
      <c r="L8386" t="s">
        <v>21</v>
      </c>
      <c r="M8386" t="s">
        <v>16</v>
      </c>
      <c r="N8386">
        <v>633.84159999999997</v>
      </c>
    </row>
    <row r="8387" spans="1:14" x14ac:dyDescent="0.3">
      <c r="A8387" t="s">
        <v>1512</v>
      </c>
      <c r="B8387">
        <v>8385</v>
      </c>
      <c r="C8387">
        <v>11.6</v>
      </c>
      <c r="D8387">
        <f>SUMIF(E:E,Table1[[#This Row],[Item_Fat_Content]],N:N)</f>
        <v>11904094.532999987</v>
      </c>
      <c r="E8387" t="s">
        <v>11</v>
      </c>
      <c r="F8387">
        <v>3.7734334000000001E-2</v>
      </c>
      <c r="G8387" t="s">
        <v>56</v>
      </c>
      <c r="H8387">
        <v>98.104200000000006</v>
      </c>
      <c r="I8387" t="s">
        <v>20</v>
      </c>
      <c r="J8387">
        <v>2009</v>
      </c>
      <c r="K8387" t="s">
        <v>14</v>
      </c>
      <c r="L8387" t="s">
        <v>21</v>
      </c>
      <c r="M8387" t="s">
        <v>22</v>
      </c>
      <c r="N8387">
        <v>2678.5133999999998</v>
      </c>
    </row>
    <row r="8388" spans="1:14" x14ac:dyDescent="0.3">
      <c r="A8388" t="s">
        <v>175</v>
      </c>
      <c r="B8388">
        <v>8386</v>
      </c>
      <c r="C8388">
        <v>6.92</v>
      </c>
      <c r="D8388">
        <f>SUMIF(E:E,Table1[[#This Row],[Item_Fat_Content]],N:N)</f>
        <v>11904094.532999987</v>
      </c>
      <c r="E8388" t="s">
        <v>11</v>
      </c>
      <c r="F8388">
        <v>3.8454075999999997E-2</v>
      </c>
      <c r="G8388" t="s">
        <v>12</v>
      </c>
      <c r="H8388">
        <v>61.5852</v>
      </c>
      <c r="I8388" t="s">
        <v>48</v>
      </c>
      <c r="J8388">
        <v>1997</v>
      </c>
      <c r="K8388" t="s">
        <v>49</v>
      </c>
      <c r="L8388" t="s">
        <v>15</v>
      </c>
      <c r="M8388" t="s">
        <v>16</v>
      </c>
      <c r="N8388">
        <v>813.60760000000005</v>
      </c>
    </row>
    <row r="8389" spans="1:14" x14ac:dyDescent="0.3">
      <c r="A8389" t="s">
        <v>711</v>
      </c>
      <c r="B8389">
        <v>8387</v>
      </c>
      <c r="C8389">
        <v>16.7</v>
      </c>
      <c r="D8389">
        <f>SUMIF(E:E,Table1[[#This Row],[Item_Fat_Content]],N:N)</f>
        <v>229576.49539999999</v>
      </c>
      <c r="E8389" t="s">
        <v>18</v>
      </c>
      <c r="F8389">
        <v>6.2395455000000002E-2</v>
      </c>
      <c r="G8389" t="s">
        <v>36</v>
      </c>
      <c r="H8389">
        <v>57.656199999999998</v>
      </c>
      <c r="I8389" t="s">
        <v>45</v>
      </c>
      <c r="J8389">
        <v>2007</v>
      </c>
      <c r="K8389" t="str">
        <f>K8388</f>
        <v>Small</v>
      </c>
      <c r="L8389" t="s">
        <v>43</v>
      </c>
      <c r="M8389" t="s">
        <v>16</v>
      </c>
      <c r="N8389">
        <v>533.30579999999998</v>
      </c>
    </row>
    <row r="8390" spans="1:14" x14ac:dyDescent="0.3">
      <c r="A8390" t="s">
        <v>1602</v>
      </c>
      <c r="B8390">
        <v>8388</v>
      </c>
      <c r="C8390">
        <v>5.4850000000000003</v>
      </c>
      <c r="D8390">
        <f>SUMIF(E:E,Table1[[#This Row],[Item_Fat_Content]],N:N)</f>
        <v>11904094.532999987</v>
      </c>
      <c r="E8390" t="s">
        <v>11</v>
      </c>
      <c r="F8390">
        <v>4.2716234999999998E-2</v>
      </c>
      <c r="G8390" t="s">
        <v>56</v>
      </c>
      <c r="H8390">
        <v>164.88419999999999</v>
      </c>
      <c r="I8390" t="s">
        <v>31</v>
      </c>
      <c r="J8390">
        <v>1987</v>
      </c>
      <c r="K8390" t="s">
        <v>32</v>
      </c>
      <c r="L8390" t="s">
        <v>21</v>
      </c>
      <c r="M8390" t="s">
        <v>16</v>
      </c>
      <c r="N8390">
        <v>2155.1945999999998</v>
      </c>
    </row>
    <row r="8391" spans="1:14" x14ac:dyDescent="0.3">
      <c r="A8391" t="s">
        <v>713</v>
      </c>
      <c r="B8391">
        <v>8389</v>
      </c>
      <c r="C8391">
        <v>13.6</v>
      </c>
      <c r="D8391">
        <f>SUMIF(E:E,Table1[[#This Row],[Item_Fat_Content]],N:N)</f>
        <v>6457454.3820000133</v>
      </c>
      <c r="E8391" t="s">
        <v>1608</v>
      </c>
      <c r="F8391">
        <v>4.9547992999999999E-2</v>
      </c>
      <c r="G8391" t="s">
        <v>41</v>
      </c>
      <c r="H8391">
        <v>108.69119999999999</v>
      </c>
      <c r="I8391" t="s">
        <v>31</v>
      </c>
      <c r="J8391">
        <v>1987</v>
      </c>
      <c r="K8391" t="s">
        <v>32</v>
      </c>
      <c r="L8391" t="s">
        <v>21</v>
      </c>
      <c r="M8391" t="s">
        <v>16</v>
      </c>
      <c r="N8391">
        <v>2402.2064</v>
      </c>
    </row>
    <row r="8392" spans="1:14" x14ac:dyDescent="0.3">
      <c r="A8392" t="s">
        <v>607</v>
      </c>
      <c r="B8392">
        <v>8390</v>
      </c>
      <c r="C8392">
        <f>C8391</f>
        <v>13.6</v>
      </c>
      <c r="D8392">
        <f>SUMIF(E:E,Table1[[#This Row],[Item_Fat_Content]],N:N)</f>
        <v>11904094.532999987</v>
      </c>
      <c r="E8392" t="s">
        <v>11</v>
      </c>
      <c r="F8392">
        <v>3.7829468999999998E-2</v>
      </c>
      <c r="G8392" t="s">
        <v>56</v>
      </c>
      <c r="H8392">
        <v>151.07079999999999</v>
      </c>
      <c r="I8392" t="s">
        <v>65</v>
      </c>
      <c r="J8392">
        <v>1985</v>
      </c>
      <c r="K8392" t="s">
        <v>49</v>
      </c>
      <c r="L8392" t="s">
        <v>15</v>
      </c>
      <c r="M8392" t="s">
        <v>28</v>
      </c>
      <c r="N8392">
        <v>451.41239999999999</v>
      </c>
    </row>
    <row r="8393" spans="1:14" x14ac:dyDescent="0.3">
      <c r="A8393" t="s">
        <v>221</v>
      </c>
      <c r="B8393">
        <v>8391</v>
      </c>
      <c r="C8393">
        <v>10.3</v>
      </c>
      <c r="D8393">
        <f>SUMIF(E:E,Table1[[#This Row],[Item_Fat_Content]],N:N)</f>
        <v>11904094.532999987</v>
      </c>
      <c r="E8393" t="s">
        <v>11</v>
      </c>
      <c r="F8393">
        <v>0.14617245300000001</v>
      </c>
      <c r="G8393" t="s">
        <v>24</v>
      </c>
      <c r="H8393">
        <v>103.3648</v>
      </c>
      <c r="I8393" t="s">
        <v>48</v>
      </c>
      <c r="J8393">
        <v>1997</v>
      </c>
      <c r="K8393" t="s">
        <v>49</v>
      </c>
      <c r="L8393" t="s">
        <v>15</v>
      </c>
      <c r="M8393" t="s">
        <v>16</v>
      </c>
      <c r="N8393">
        <v>3219.8087999999998</v>
      </c>
    </row>
    <row r="8394" spans="1:14" x14ac:dyDescent="0.3">
      <c r="A8394" t="s">
        <v>1234</v>
      </c>
      <c r="B8394">
        <v>8392</v>
      </c>
      <c r="C8394">
        <v>6.7649999999999997</v>
      </c>
      <c r="D8394">
        <f>SUMIF(E:E,Table1[[#This Row],[Item_Fat_Content]],N:N)</f>
        <v>6457454.3820000133</v>
      </c>
      <c r="E8394" t="s">
        <v>1608</v>
      </c>
      <c r="F8394">
        <v>8.7395769999999998E-2</v>
      </c>
      <c r="G8394" t="s">
        <v>41</v>
      </c>
      <c r="H8394">
        <v>105.3306</v>
      </c>
      <c r="I8394" t="s">
        <v>13</v>
      </c>
      <c r="J8394">
        <v>1999</v>
      </c>
      <c r="K8394" t="s">
        <v>14</v>
      </c>
      <c r="L8394" t="s">
        <v>15</v>
      </c>
      <c r="M8394" t="s">
        <v>16</v>
      </c>
      <c r="N8394">
        <v>836.24480000000005</v>
      </c>
    </row>
    <row r="8395" spans="1:14" x14ac:dyDescent="0.3">
      <c r="A8395" t="s">
        <v>226</v>
      </c>
      <c r="B8395">
        <v>8393</v>
      </c>
      <c r="C8395">
        <v>10.5</v>
      </c>
      <c r="D8395">
        <f>SUMIF(E:E,Table1[[#This Row],[Item_Fat_Content]],N:N)</f>
        <v>11904094.532999987</v>
      </c>
      <c r="E8395" t="s">
        <v>11</v>
      </c>
      <c r="F8395">
        <v>4.1479396000000002E-2</v>
      </c>
      <c r="G8395" t="s">
        <v>26</v>
      </c>
      <c r="H8395">
        <v>36.816400000000002</v>
      </c>
      <c r="I8395" t="s">
        <v>42</v>
      </c>
      <c r="J8395">
        <v>2002</v>
      </c>
      <c r="K8395" t="str">
        <f>K8394</f>
        <v>Medium</v>
      </c>
      <c r="L8395" t="s">
        <v>43</v>
      </c>
      <c r="M8395" t="s">
        <v>16</v>
      </c>
      <c r="N8395">
        <v>772.32799999999997</v>
      </c>
    </row>
    <row r="8396" spans="1:14" x14ac:dyDescent="0.3">
      <c r="A8396" t="s">
        <v>1394</v>
      </c>
      <c r="B8396">
        <v>8394</v>
      </c>
      <c r="C8396">
        <v>12.5</v>
      </c>
      <c r="D8396">
        <f>SUMIF(E:E,Table1[[#This Row],[Item_Fat_Content]],N:N)</f>
        <v>11904094.532999987</v>
      </c>
      <c r="E8396" t="s">
        <v>11</v>
      </c>
      <c r="F8396">
        <v>3.1023835E-2</v>
      </c>
      <c r="G8396" t="s">
        <v>26</v>
      </c>
      <c r="H8396">
        <v>104.099</v>
      </c>
      <c r="I8396" t="s">
        <v>31</v>
      </c>
      <c r="J8396">
        <v>1987</v>
      </c>
      <c r="K8396" t="s">
        <v>32</v>
      </c>
      <c r="L8396" t="s">
        <v>21</v>
      </c>
      <c r="M8396" t="s">
        <v>16</v>
      </c>
      <c r="N8396">
        <v>309.59699999999998</v>
      </c>
    </row>
    <row r="8397" spans="1:14" x14ac:dyDescent="0.3">
      <c r="A8397" t="s">
        <v>634</v>
      </c>
      <c r="B8397">
        <v>8395</v>
      </c>
      <c r="C8397">
        <v>17.350000000000001</v>
      </c>
      <c r="D8397">
        <f>SUMIF(E:E,Table1[[#This Row],[Item_Fat_Content]],N:N)</f>
        <v>6457454.3820000133</v>
      </c>
      <c r="E8397" t="s">
        <v>1608</v>
      </c>
      <c r="F8397">
        <v>0</v>
      </c>
      <c r="G8397" t="s">
        <v>259</v>
      </c>
      <c r="H8397">
        <v>150.20500000000001</v>
      </c>
      <c r="I8397" t="s">
        <v>42</v>
      </c>
      <c r="J8397">
        <v>2002</v>
      </c>
      <c r="K8397" t="str">
        <f t="shared" ref="K8397:K8398" si="659">K8396</f>
        <v>High</v>
      </c>
      <c r="L8397" t="s">
        <v>43</v>
      </c>
      <c r="M8397" t="s">
        <v>16</v>
      </c>
      <c r="N8397">
        <v>5992.2</v>
      </c>
    </row>
    <row r="8398" spans="1:14" x14ac:dyDescent="0.3">
      <c r="A8398" t="s">
        <v>82</v>
      </c>
      <c r="B8398">
        <v>8396</v>
      </c>
      <c r="C8398">
        <v>8.85</v>
      </c>
      <c r="D8398">
        <f>SUMIF(E:E,Table1[[#This Row],[Item_Fat_Content]],N:N)</f>
        <v>6457454.3820000133</v>
      </c>
      <c r="E8398" t="s">
        <v>1608</v>
      </c>
      <c r="F8398">
        <v>0.112893431</v>
      </c>
      <c r="G8398" t="s">
        <v>19</v>
      </c>
      <c r="H8398">
        <v>123.33880000000001</v>
      </c>
      <c r="I8398" t="s">
        <v>42</v>
      </c>
      <c r="J8398">
        <v>2002</v>
      </c>
      <c r="K8398" t="str">
        <f t="shared" si="659"/>
        <v>High</v>
      </c>
      <c r="L8398" t="s">
        <v>43</v>
      </c>
      <c r="M8398" t="s">
        <v>16</v>
      </c>
      <c r="N8398">
        <v>2972.1311999999998</v>
      </c>
    </row>
    <row r="8399" spans="1:14" x14ac:dyDescent="0.3">
      <c r="A8399" t="s">
        <v>1013</v>
      </c>
      <c r="B8399">
        <v>8397</v>
      </c>
      <c r="C8399">
        <v>16.7</v>
      </c>
      <c r="D8399">
        <f>SUMIF(E:E,Table1[[#This Row],[Item_Fat_Content]],N:N)</f>
        <v>6457454.3820000133</v>
      </c>
      <c r="E8399" t="s">
        <v>1608</v>
      </c>
      <c r="F8399">
        <v>5.4851438000000002E-2</v>
      </c>
      <c r="G8399" t="s">
        <v>116</v>
      </c>
      <c r="H8399">
        <v>64.416799999999995</v>
      </c>
      <c r="I8399" t="s">
        <v>20</v>
      </c>
      <c r="J8399">
        <v>2009</v>
      </c>
      <c r="K8399" t="s">
        <v>14</v>
      </c>
      <c r="L8399" t="s">
        <v>21</v>
      </c>
      <c r="M8399" t="s">
        <v>22</v>
      </c>
      <c r="N8399">
        <v>830.91840000000002</v>
      </c>
    </row>
    <row r="8400" spans="1:14" x14ac:dyDescent="0.3">
      <c r="A8400" t="s">
        <v>1227</v>
      </c>
      <c r="B8400">
        <v>8398</v>
      </c>
      <c r="C8400">
        <v>8.85</v>
      </c>
      <c r="D8400">
        <f>SUMIF(E:E,Table1[[#This Row],[Item_Fat_Content]],N:N)</f>
        <v>11904094.532999987</v>
      </c>
      <c r="E8400" t="s">
        <v>11</v>
      </c>
      <c r="F8400">
        <v>1.6052446000000001E-2</v>
      </c>
      <c r="G8400" t="s">
        <v>30</v>
      </c>
      <c r="H8400">
        <v>106.79640000000001</v>
      </c>
      <c r="I8400" t="s">
        <v>42</v>
      </c>
      <c r="J8400">
        <v>2002</v>
      </c>
      <c r="K8400" t="str">
        <f t="shared" ref="K8400:K8404" si="660">K8399</f>
        <v>Medium</v>
      </c>
      <c r="L8400" t="s">
        <v>43</v>
      </c>
      <c r="M8400" t="s">
        <v>16</v>
      </c>
      <c r="N8400">
        <v>1367.5532000000001</v>
      </c>
    </row>
    <row r="8401" spans="1:14" x14ac:dyDescent="0.3">
      <c r="A8401" t="s">
        <v>1460</v>
      </c>
      <c r="B8401">
        <v>8399</v>
      </c>
      <c r="C8401">
        <v>13.15</v>
      </c>
      <c r="D8401">
        <f>SUMIF(E:E,Table1[[#This Row],[Item_Fat_Content]],N:N)</f>
        <v>11904094.532999987</v>
      </c>
      <c r="E8401" t="s">
        <v>11</v>
      </c>
      <c r="F8401">
        <v>9.4450618E-2</v>
      </c>
      <c r="G8401" t="s">
        <v>19</v>
      </c>
      <c r="H8401">
        <v>141.4812</v>
      </c>
      <c r="I8401" t="s">
        <v>27</v>
      </c>
      <c r="J8401">
        <v>1998</v>
      </c>
      <c r="K8401" t="str">
        <f t="shared" si="660"/>
        <v>Medium</v>
      </c>
      <c r="L8401" t="s">
        <v>21</v>
      </c>
      <c r="M8401" t="s">
        <v>28</v>
      </c>
      <c r="N8401">
        <v>284.9624</v>
      </c>
    </row>
    <row r="8402" spans="1:14" x14ac:dyDescent="0.3">
      <c r="A8402" t="s">
        <v>560</v>
      </c>
      <c r="B8402">
        <v>8400</v>
      </c>
      <c r="C8402">
        <v>8.18</v>
      </c>
      <c r="D8402">
        <f>SUMIF(E:E,Table1[[#This Row],[Item_Fat_Content]],N:N)</f>
        <v>11904094.532999987</v>
      </c>
      <c r="E8402" t="s">
        <v>11</v>
      </c>
      <c r="F8402">
        <v>2.197698E-2</v>
      </c>
      <c r="G8402" t="s">
        <v>30</v>
      </c>
      <c r="H8402">
        <v>140.61539999999999</v>
      </c>
      <c r="I8402" t="s">
        <v>27</v>
      </c>
      <c r="J8402">
        <v>1998</v>
      </c>
      <c r="K8402" t="str">
        <f t="shared" si="660"/>
        <v>Medium</v>
      </c>
      <c r="L8402" t="s">
        <v>21</v>
      </c>
      <c r="M8402" t="s">
        <v>28</v>
      </c>
      <c r="N8402">
        <v>425.44619999999998</v>
      </c>
    </row>
    <row r="8403" spans="1:14" x14ac:dyDescent="0.3">
      <c r="A8403" t="s">
        <v>824</v>
      </c>
      <c r="B8403">
        <v>8401</v>
      </c>
      <c r="C8403">
        <v>12.5</v>
      </c>
      <c r="D8403">
        <f>SUMIF(E:E,Table1[[#This Row],[Item_Fat_Content]],N:N)</f>
        <v>6457454.3820000133</v>
      </c>
      <c r="E8403" t="s">
        <v>1608</v>
      </c>
      <c r="F8403">
        <v>7.4152132999999995E-2</v>
      </c>
      <c r="G8403" t="s">
        <v>73</v>
      </c>
      <c r="H8403">
        <v>88.619799999999998</v>
      </c>
      <c r="I8403" t="s">
        <v>45</v>
      </c>
      <c r="J8403">
        <v>2007</v>
      </c>
      <c r="K8403" t="str">
        <f t="shared" si="660"/>
        <v>Medium</v>
      </c>
      <c r="L8403" t="s">
        <v>43</v>
      </c>
      <c r="M8403" t="s">
        <v>16</v>
      </c>
      <c r="N8403">
        <v>1395.5168000000001</v>
      </c>
    </row>
    <row r="8404" spans="1:14" x14ac:dyDescent="0.3">
      <c r="A8404" t="s">
        <v>1080</v>
      </c>
      <c r="B8404">
        <v>8402</v>
      </c>
      <c r="C8404">
        <v>6.8650000000000002</v>
      </c>
      <c r="D8404">
        <f>SUMIF(E:E,Table1[[#This Row],[Item_Fat_Content]],N:N)</f>
        <v>11904094.532999987</v>
      </c>
      <c r="E8404" t="s">
        <v>11</v>
      </c>
      <c r="F8404">
        <v>1.4072398999999999E-2</v>
      </c>
      <c r="G8404" t="s">
        <v>19</v>
      </c>
      <c r="H8404">
        <v>127.3652</v>
      </c>
      <c r="I8404" t="s">
        <v>45</v>
      </c>
      <c r="J8404">
        <v>2007</v>
      </c>
      <c r="K8404" t="str">
        <f t="shared" si="660"/>
        <v>Medium</v>
      </c>
      <c r="L8404" t="s">
        <v>43</v>
      </c>
      <c r="M8404" t="s">
        <v>16</v>
      </c>
      <c r="N8404">
        <v>1679.1476</v>
      </c>
    </row>
    <row r="8405" spans="1:14" x14ac:dyDescent="0.3">
      <c r="A8405" t="s">
        <v>171</v>
      </c>
      <c r="B8405">
        <v>8403</v>
      </c>
      <c r="C8405">
        <v>12</v>
      </c>
      <c r="D8405">
        <f>SUMIF(E:E,Table1[[#This Row],[Item_Fat_Content]],N:N)</f>
        <v>11904094.532999987</v>
      </c>
      <c r="E8405" t="s">
        <v>11</v>
      </c>
      <c r="F8405">
        <v>3.4112833000000002E-2</v>
      </c>
      <c r="G8405" t="s">
        <v>73</v>
      </c>
      <c r="H8405">
        <v>180.19759999999999</v>
      </c>
      <c r="I8405" t="s">
        <v>20</v>
      </c>
      <c r="J8405">
        <v>2009</v>
      </c>
      <c r="K8405" t="s">
        <v>14</v>
      </c>
      <c r="L8405" t="s">
        <v>21</v>
      </c>
      <c r="M8405" t="s">
        <v>22</v>
      </c>
      <c r="N8405">
        <v>3984.1471999999999</v>
      </c>
    </row>
    <row r="8406" spans="1:14" x14ac:dyDescent="0.3">
      <c r="A8406" t="s">
        <v>342</v>
      </c>
      <c r="B8406">
        <v>8404</v>
      </c>
      <c r="C8406">
        <f t="shared" ref="C8406:C8407" si="661">C8405</f>
        <v>12</v>
      </c>
      <c r="D8406">
        <f>SUMIF(E:E,Table1[[#This Row],[Item_Fat_Content]],N:N)</f>
        <v>11904094.532999987</v>
      </c>
      <c r="E8406" t="s">
        <v>70</v>
      </c>
      <c r="F8406">
        <v>0</v>
      </c>
      <c r="G8406" t="s">
        <v>12</v>
      </c>
      <c r="H8406">
        <v>75.966999999999999</v>
      </c>
      <c r="I8406" t="s">
        <v>65</v>
      </c>
      <c r="J8406">
        <v>1985</v>
      </c>
      <c r="K8406" t="s">
        <v>49</v>
      </c>
      <c r="L8406" t="s">
        <v>15</v>
      </c>
      <c r="M8406" t="s">
        <v>28</v>
      </c>
      <c r="N8406">
        <v>153.13399999999999</v>
      </c>
    </row>
    <row r="8407" spans="1:14" x14ac:dyDescent="0.3">
      <c r="A8407" t="s">
        <v>686</v>
      </c>
      <c r="B8407">
        <v>8405</v>
      </c>
      <c r="C8407">
        <f t="shared" si="661"/>
        <v>12</v>
      </c>
      <c r="D8407">
        <f>SUMIF(E:E,Table1[[#This Row],[Item_Fat_Content]],N:N)</f>
        <v>11904094.532999987</v>
      </c>
      <c r="E8407" t="s">
        <v>11</v>
      </c>
      <c r="F8407">
        <v>0.100493148</v>
      </c>
      <c r="G8407" t="s">
        <v>26</v>
      </c>
      <c r="H8407">
        <v>123.1046</v>
      </c>
      <c r="I8407" t="s">
        <v>65</v>
      </c>
      <c r="J8407">
        <v>1985</v>
      </c>
      <c r="K8407" t="s">
        <v>49</v>
      </c>
      <c r="L8407" t="s">
        <v>15</v>
      </c>
      <c r="M8407" t="s">
        <v>28</v>
      </c>
      <c r="N8407">
        <v>124.5046</v>
      </c>
    </row>
    <row r="8408" spans="1:14" x14ac:dyDescent="0.3">
      <c r="A8408" t="s">
        <v>1519</v>
      </c>
      <c r="B8408">
        <v>8406</v>
      </c>
      <c r="C8408">
        <v>5.8849999999999998</v>
      </c>
      <c r="D8408">
        <f>SUMIF(E:E,Table1[[#This Row],[Item_Fat_Content]],N:N)</f>
        <v>6457454.3820000133</v>
      </c>
      <c r="E8408" t="s">
        <v>1608</v>
      </c>
      <c r="F8408">
        <v>9.2771308999999996E-2</v>
      </c>
      <c r="G8408" t="s">
        <v>73</v>
      </c>
      <c r="H8408">
        <v>54.1982</v>
      </c>
      <c r="I8408" t="s">
        <v>48</v>
      </c>
      <c r="J8408">
        <v>1997</v>
      </c>
      <c r="K8408" t="s">
        <v>49</v>
      </c>
      <c r="L8408" t="s">
        <v>15</v>
      </c>
      <c r="M8408" t="s">
        <v>16</v>
      </c>
      <c r="N8408">
        <v>999.36580000000004</v>
      </c>
    </row>
    <row r="8409" spans="1:14" x14ac:dyDescent="0.3">
      <c r="A8409" t="s">
        <v>681</v>
      </c>
      <c r="B8409">
        <v>8407</v>
      </c>
      <c r="C8409">
        <v>16.5</v>
      </c>
      <c r="D8409">
        <f>SUMIF(E:E,Table1[[#This Row],[Item_Fat_Content]],N:N)</f>
        <v>6457454.3820000133</v>
      </c>
      <c r="E8409" t="s">
        <v>1608</v>
      </c>
      <c r="F8409">
        <v>0.159690469</v>
      </c>
      <c r="G8409" t="s">
        <v>36</v>
      </c>
      <c r="H8409">
        <v>142.4128</v>
      </c>
      <c r="I8409" t="s">
        <v>60</v>
      </c>
      <c r="J8409">
        <v>2004</v>
      </c>
      <c r="K8409" t="s">
        <v>49</v>
      </c>
      <c r="L8409" t="s">
        <v>43</v>
      </c>
      <c r="M8409" t="s">
        <v>16</v>
      </c>
      <c r="N8409">
        <v>575.25120000000004</v>
      </c>
    </row>
    <row r="8410" spans="1:14" x14ac:dyDescent="0.3">
      <c r="A8410" t="s">
        <v>795</v>
      </c>
      <c r="B8410">
        <v>8408</v>
      </c>
      <c r="C8410">
        <v>7.52</v>
      </c>
      <c r="D8410">
        <f>SUMIF(E:E,Table1[[#This Row],[Item_Fat_Content]],N:N)</f>
        <v>6457454.3820000133</v>
      </c>
      <c r="E8410" t="s">
        <v>1608</v>
      </c>
      <c r="F8410">
        <v>4.4272225999999998E-2</v>
      </c>
      <c r="G8410" t="s">
        <v>34</v>
      </c>
      <c r="H8410">
        <v>181.39500000000001</v>
      </c>
      <c r="I8410" t="s">
        <v>45</v>
      </c>
      <c r="J8410">
        <v>2007</v>
      </c>
      <c r="K8410" t="str">
        <f>K8409</f>
        <v>Small</v>
      </c>
      <c r="L8410" t="s">
        <v>43</v>
      </c>
      <c r="M8410" t="s">
        <v>16</v>
      </c>
      <c r="N8410">
        <v>2563.33</v>
      </c>
    </row>
    <row r="8411" spans="1:14" x14ac:dyDescent="0.3">
      <c r="A8411" t="s">
        <v>934</v>
      </c>
      <c r="B8411">
        <v>8409</v>
      </c>
      <c r="C8411">
        <v>10.895</v>
      </c>
      <c r="D8411">
        <f>SUMIF(E:E,Table1[[#This Row],[Item_Fat_Content]],N:N)</f>
        <v>11904094.532999987</v>
      </c>
      <c r="E8411" t="s">
        <v>11</v>
      </c>
      <c r="F8411">
        <v>2.0934412999999999E-2</v>
      </c>
      <c r="G8411" t="s">
        <v>56</v>
      </c>
      <c r="H8411">
        <v>256.56720000000001</v>
      </c>
      <c r="I8411" t="s">
        <v>31</v>
      </c>
      <c r="J8411">
        <v>1987</v>
      </c>
      <c r="K8411" t="s">
        <v>32</v>
      </c>
      <c r="L8411" t="s">
        <v>21</v>
      </c>
      <c r="M8411" t="s">
        <v>16</v>
      </c>
      <c r="N8411">
        <v>4090.6752000000001</v>
      </c>
    </row>
    <row r="8412" spans="1:14" x14ac:dyDescent="0.3">
      <c r="A8412" t="s">
        <v>1100</v>
      </c>
      <c r="B8412">
        <v>8410</v>
      </c>
      <c r="C8412">
        <v>7.9349999999999996</v>
      </c>
      <c r="D8412">
        <f>SUMIF(E:E,Table1[[#This Row],[Item_Fat_Content]],N:N)</f>
        <v>11904094.532999987</v>
      </c>
      <c r="E8412" t="s">
        <v>11</v>
      </c>
      <c r="F8412">
        <v>0</v>
      </c>
      <c r="G8412" t="s">
        <v>30</v>
      </c>
      <c r="H8412">
        <v>263.69099999999997</v>
      </c>
      <c r="I8412" t="s">
        <v>48</v>
      </c>
      <c r="J8412">
        <v>1997</v>
      </c>
      <c r="K8412" t="s">
        <v>49</v>
      </c>
      <c r="L8412" t="s">
        <v>15</v>
      </c>
      <c r="M8412" t="s">
        <v>16</v>
      </c>
      <c r="N8412">
        <v>788.97299999999996</v>
      </c>
    </row>
    <row r="8413" spans="1:14" x14ac:dyDescent="0.3">
      <c r="A8413" t="s">
        <v>1059</v>
      </c>
      <c r="B8413">
        <v>8411</v>
      </c>
      <c r="C8413">
        <v>7.6</v>
      </c>
      <c r="D8413">
        <f>SUMIF(E:E,Table1[[#This Row],[Item_Fat_Content]],N:N)</f>
        <v>6457454.3820000133</v>
      </c>
      <c r="E8413" t="s">
        <v>1608</v>
      </c>
      <c r="F8413">
        <v>0.14263218599999999</v>
      </c>
      <c r="G8413" t="s">
        <v>116</v>
      </c>
      <c r="H8413">
        <v>172.34479999999999</v>
      </c>
      <c r="I8413" t="s">
        <v>13</v>
      </c>
      <c r="J8413">
        <v>1999</v>
      </c>
      <c r="K8413" t="s">
        <v>14</v>
      </c>
      <c r="L8413" t="s">
        <v>15</v>
      </c>
      <c r="M8413" t="s">
        <v>16</v>
      </c>
      <c r="N8413">
        <v>4431.5648000000001</v>
      </c>
    </row>
    <row r="8414" spans="1:14" x14ac:dyDescent="0.3">
      <c r="A8414" t="s">
        <v>1045</v>
      </c>
      <c r="B8414">
        <v>8412</v>
      </c>
      <c r="C8414">
        <v>11</v>
      </c>
      <c r="D8414">
        <f>SUMIF(E:E,Table1[[#This Row],[Item_Fat_Content]],N:N)</f>
        <v>6457454.3820000133</v>
      </c>
      <c r="E8414" t="s">
        <v>1608</v>
      </c>
      <c r="F8414">
        <v>0.13341564</v>
      </c>
      <c r="G8414" t="s">
        <v>73</v>
      </c>
      <c r="H8414">
        <v>218.77979999999999</v>
      </c>
      <c r="I8414" t="s">
        <v>42</v>
      </c>
      <c r="J8414">
        <v>2002</v>
      </c>
      <c r="K8414" t="str">
        <f>K8413</f>
        <v>Medium</v>
      </c>
      <c r="L8414" t="s">
        <v>43</v>
      </c>
      <c r="M8414" t="s">
        <v>16</v>
      </c>
      <c r="N8414">
        <v>2203.7979999999998</v>
      </c>
    </row>
    <row r="8415" spans="1:14" x14ac:dyDescent="0.3">
      <c r="A8415" t="s">
        <v>1359</v>
      </c>
      <c r="B8415">
        <v>8413</v>
      </c>
      <c r="C8415">
        <v>13.15</v>
      </c>
      <c r="D8415">
        <f>SUMIF(E:E,Table1[[#This Row],[Item_Fat_Content]],N:N)</f>
        <v>11904094.532999987</v>
      </c>
      <c r="E8415" t="s">
        <v>11</v>
      </c>
      <c r="F8415">
        <v>2.0711996E-2</v>
      </c>
      <c r="G8415" t="s">
        <v>78</v>
      </c>
      <c r="H8415">
        <v>82.756600000000006</v>
      </c>
      <c r="I8415" t="s">
        <v>60</v>
      </c>
      <c r="J8415">
        <v>2004</v>
      </c>
      <c r="K8415" t="s">
        <v>49</v>
      </c>
      <c r="L8415" t="s">
        <v>43</v>
      </c>
      <c r="M8415" t="s">
        <v>16</v>
      </c>
      <c r="N8415">
        <v>1691.1320000000001</v>
      </c>
    </row>
    <row r="8416" spans="1:14" x14ac:dyDescent="0.3">
      <c r="A8416" t="s">
        <v>1249</v>
      </c>
      <c r="B8416">
        <v>8414</v>
      </c>
      <c r="C8416">
        <v>10.195</v>
      </c>
      <c r="D8416">
        <f>SUMIF(E:E,Table1[[#This Row],[Item_Fat_Content]],N:N)</f>
        <v>11904094.532999987</v>
      </c>
      <c r="E8416" t="s">
        <v>11</v>
      </c>
      <c r="F8416">
        <v>0.11239914500000001</v>
      </c>
      <c r="G8416" t="s">
        <v>58</v>
      </c>
      <c r="H8416">
        <v>111.68600000000001</v>
      </c>
      <c r="I8416" t="s">
        <v>13</v>
      </c>
      <c r="J8416">
        <v>1999</v>
      </c>
      <c r="K8416" t="s">
        <v>14</v>
      </c>
      <c r="L8416" t="s">
        <v>15</v>
      </c>
      <c r="M8416" t="s">
        <v>16</v>
      </c>
      <c r="N8416">
        <v>2263.7199999999998</v>
      </c>
    </row>
    <row r="8417" spans="1:14" x14ac:dyDescent="0.3">
      <c r="A8417" t="s">
        <v>825</v>
      </c>
      <c r="B8417">
        <v>8415</v>
      </c>
      <c r="C8417">
        <v>16.850000000000001</v>
      </c>
      <c r="D8417">
        <f>SUMIF(E:E,Table1[[#This Row],[Item_Fat_Content]],N:N)</f>
        <v>11904094.532999987</v>
      </c>
      <c r="E8417" t="s">
        <v>11</v>
      </c>
      <c r="F8417">
        <v>0.139700397</v>
      </c>
      <c r="G8417" t="s">
        <v>36</v>
      </c>
      <c r="H8417">
        <v>147.77600000000001</v>
      </c>
      <c r="I8417" t="s">
        <v>42</v>
      </c>
      <c r="J8417">
        <v>2002</v>
      </c>
      <c r="K8417" t="str">
        <f>K8416</f>
        <v>Medium</v>
      </c>
      <c r="L8417" t="s">
        <v>43</v>
      </c>
      <c r="M8417" t="s">
        <v>16</v>
      </c>
      <c r="N8417">
        <v>2490.0920000000001</v>
      </c>
    </row>
    <row r="8418" spans="1:14" x14ac:dyDescent="0.3">
      <c r="A8418" t="s">
        <v>310</v>
      </c>
      <c r="B8418">
        <v>8416</v>
      </c>
      <c r="C8418">
        <v>8.1950000000000003</v>
      </c>
      <c r="D8418">
        <f>SUMIF(E:E,Table1[[#This Row],[Item_Fat_Content]],N:N)</f>
        <v>11904094.532999987</v>
      </c>
      <c r="E8418" t="s">
        <v>11</v>
      </c>
      <c r="F8418">
        <v>3.1377308E-2</v>
      </c>
      <c r="G8418" t="s">
        <v>34</v>
      </c>
      <c r="H8418">
        <v>93.646199999999993</v>
      </c>
      <c r="I8418" t="s">
        <v>31</v>
      </c>
      <c r="J8418">
        <v>1987</v>
      </c>
      <c r="K8418" t="s">
        <v>32</v>
      </c>
      <c r="L8418" t="s">
        <v>21</v>
      </c>
      <c r="M8418" t="s">
        <v>16</v>
      </c>
      <c r="N8418">
        <v>925.46199999999999</v>
      </c>
    </row>
    <row r="8419" spans="1:14" x14ac:dyDescent="0.3">
      <c r="A8419" t="s">
        <v>209</v>
      </c>
      <c r="B8419">
        <v>8417</v>
      </c>
      <c r="C8419">
        <v>11.8</v>
      </c>
      <c r="D8419">
        <f>SUMIF(E:E,Table1[[#This Row],[Item_Fat_Content]],N:N)</f>
        <v>11904094.532999987</v>
      </c>
      <c r="E8419" t="s">
        <v>11</v>
      </c>
      <c r="F8419">
        <v>5.8855356999999997E-2</v>
      </c>
      <c r="G8419" t="s">
        <v>56</v>
      </c>
      <c r="H8419">
        <v>79.161799999999999</v>
      </c>
      <c r="I8419" t="s">
        <v>42</v>
      </c>
      <c r="J8419">
        <v>2002</v>
      </c>
      <c r="K8419" t="str">
        <f>K8418</f>
        <v>High</v>
      </c>
      <c r="L8419" t="s">
        <v>43</v>
      </c>
      <c r="M8419" t="s">
        <v>16</v>
      </c>
      <c r="N8419">
        <v>2336.2921999999999</v>
      </c>
    </row>
    <row r="8420" spans="1:14" x14ac:dyDescent="0.3">
      <c r="A8420" t="s">
        <v>187</v>
      </c>
      <c r="B8420">
        <v>8418</v>
      </c>
      <c r="C8420">
        <v>14.6</v>
      </c>
      <c r="D8420">
        <f>SUMIF(E:E,Table1[[#This Row],[Item_Fat_Content]],N:N)</f>
        <v>11904094.532999987</v>
      </c>
      <c r="E8420" t="s">
        <v>11</v>
      </c>
      <c r="F8420">
        <v>0.151180862</v>
      </c>
      <c r="G8420" t="s">
        <v>19</v>
      </c>
      <c r="H8420">
        <v>47.569200000000002</v>
      </c>
      <c r="I8420" t="s">
        <v>20</v>
      </c>
      <c r="J8420">
        <v>2009</v>
      </c>
      <c r="K8420" t="s">
        <v>14</v>
      </c>
      <c r="L8420" t="s">
        <v>21</v>
      </c>
      <c r="M8420" t="s">
        <v>22</v>
      </c>
      <c r="N8420">
        <v>443.4228</v>
      </c>
    </row>
    <row r="8421" spans="1:14" x14ac:dyDescent="0.3">
      <c r="A8421" t="s">
        <v>44</v>
      </c>
      <c r="B8421">
        <v>8419</v>
      </c>
      <c r="C8421">
        <v>19.2</v>
      </c>
      <c r="D8421">
        <f>SUMIF(E:E,Table1[[#This Row],[Item_Fat_Content]],N:N)</f>
        <v>6457454.3820000133</v>
      </c>
      <c r="E8421" t="s">
        <v>1608</v>
      </c>
      <c r="F8421">
        <v>9.3918349999999998E-2</v>
      </c>
      <c r="G8421" t="s">
        <v>41</v>
      </c>
      <c r="H8421">
        <v>189.82140000000001</v>
      </c>
      <c r="I8421" t="s">
        <v>48</v>
      </c>
      <c r="J8421">
        <v>1997</v>
      </c>
      <c r="K8421" t="s">
        <v>49</v>
      </c>
      <c r="L8421" t="s">
        <v>15</v>
      </c>
      <c r="M8421" t="s">
        <v>16</v>
      </c>
      <c r="N8421">
        <v>942.10699999999997</v>
      </c>
    </row>
    <row r="8422" spans="1:14" x14ac:dyDescent="0.3">
      <c r="A8422" t="s">
        <v>88</v>
      </c>
      <c r="B8422">
        <v>8420</v>
      </c>
      <c r="C8422">
        <v>12.15</v>
      </c>
      <c r="D8422">
        <f>SUMIF(E:E,Table1[[#This Row],[Item_Fat_Content]],N:N)</f>
        <v>6457454.3820000133</v>
      </c>
      <c r="E8422" t="s">
        <v>1608</v>
      </c>
      <c r="F8422">
        <v>4.2378864000000002E-2</v>
      </c>
      <c r="G8422" t="s">
        <v>73</v>
      </c>
      <c r="H8422">
        <v>125.4046</v>
      </c>
      <c r="I8422" t="s">
        <v>13</v>
      </c>
      <c r="J8422">
        <v>1999</v>
      </c>
      <c r="K8422" t="s">
        <v>14</v>
      </c>
      <c r="L8422" t="s">
        <v>15</v>
      </c>
      <c r="M8422" t="s">
        <v>16</v>
      </c>
      <c r="N8422">
        <v>1867.569</v>
      </c>
    </row>
    <row r="8423" spans="1:14" x14ac:dyDescent="0.3">
      <c r="A8423" t="s">
        <v>97</v>
      </c>
      <c r="B8423">
        <v>8421</v>
      </c>
      <c r="C8423">
        <v>10.895</v>
      </c>
      <c r="D8423">
        <f>SUMIF(E:E,Table1[[#This Row],[Item_Fat_Content]],N:N)</f>
        <v>11904094.532999987</v>
      </c>
      <c r="E8423" t="s">
        <v>11</v>
      </c>
      <c r="F8423">
        <v>6.4939210999999997E-2</v>
      </c>
      <c r="G8423" t="s">
        <v>26</v>
      </c>
      <c r="H8423">
        <v>194.17939999999999</v>
      </c>
      <c r="I8423" t="s">
        <v>20</v>
      </c>
      <c r="J8423">
        <v>2009</v>
      </c>
      <c r="K8423" t="s">
        <v>14</v>
      </c>
      <c r="L8423" t="s">
        <v>21</v>
      </c>
      <c r="M8423" t="s">
        <v>22</v>
      </c>
      <c r="N8423">
        <v>2340.9528</v>
      </c>
    </row>
    <row r="8424" spans="1:14" x14ac:dyDescent="0.3">
      <c r="A8424" t="s">
        <v>496</v>
      </c>
      <c r="B8424">
        <v>8422</v>
      </c>
      <c r="C8424">
        <f>C8423</f>
        <v>10.895</v>
      </c>
      <c r="D8424">
        <f>SUMIF(E:E,Table1[[#This Row],[Item_Fat_Content]],N:N)</f>
        <v>11904094.532999987</v>
      </c>
      <c r="E8424" t="s">
        <v>11</v>
      </c>
      <c r="F8424">
        <v>3.5183156E-2</v>
      </c>
      <c r="G8424" t="s">
        <v>26</v>
      </c>
      <c r="H8424">
        <v>37.8506</v>
      </c>
      <c r="I8424" t="s">
        <v>38</v>
      </c>
      <c r="J8424">
        <v>1985</v>
      </c>
      <c r="K8424" t="s">
        <v>14</v>
      </c>
      <c r="L8424" t="s">
        <v>21</v>
      </c>
      <c r="M8424" t="s">
        <v>39</v>
      </c>
      <c r="N8424">
        <v>417.45659999999998</v>
      </c>
    </row>
    <row r="8425" spans="1:14" x14ac:dyDescent="0.3">
      <c r="A8425" t="s">
        <v>721</v>
      </c>
      <c r="B8425">
        <v>8423</v>
      </c>
      <c r="C8425">
        <v>7.42</v>
      </c>
      <c r="D8425">
        <f>SUMIF(E:E,Table1[[#This Row],[Item_Fat_Content]],N:N)</f>
        <v>6457454.3820000133</v>
      </c>
      <c r="E8425" t="s">
        <v>1608</v>
      </c>
      <c r="F8425">
        <v>2.1661527E-2</v>
      </c>
      <c r="G8425" t="s">
        <v>259</v>
      </c>
      <c r="H8425">
        <v>187.75819999999999</v>
      </c>
      <c r="I8425" t="s">
        <v>20</v>
      </c>
      <c r="J8425">
        <v>2009</v>
      </c>
      <c r="K8425" t="s">
        <v>14</v>
      </c>
      <c r="L8425" t="s">
        <v>21</v>
      </c>
      <c r="M8425" t="s">
        <v>22</v>
      </c>
      <c r="N8425">
        <v>2600.6147999999998</v>
      </c>
    </row>
    <row r="8426" spans="1:14" x14ac:dyDescent="0.3">
      <c r="A8426" t="s">
        <v>1005</v>
      </c>
      <c r="B8426">
        <v>8424</v>
      </c>
      <c r="C8426">
        <v>7.4050000000000002</v>
      </c>
      <c r="D8426">
        <f>SUMIF(E:E,Table1[[#This Row],[Item_Fat_Content]],N:N)</f>
        <v>11904094.532999987</v>
      </c>
      <c r="E8426" t="s">
        <v>11</v>
      </c>
      <c r="F8426">
        <v>0.159165324</v>
      </c>
      <c r="G8426" t="s">
        <v>12</v>
      </c>
      <c r="H8426">
        <v>207.12960000000001</v>
      </c>
      <c r="I8426" t="s">
        <v>60</v>
      </c>
      <c r="J8426">
        <v>2004</v>
      </c>
      <c r="K8426" t="s">
        <v>49</v>
      </c>
      <c r="L8426" t="s">
        <v>43</v>
      </c>
      <c r="M8426" t="s">
        <v>16</v>
      </c>
      <c r="N8426">
        <v>3739.1327999999999</v>
      </c>
    </row>
    <row r="8427" spans="1:14" x14ac:dyDescent="0.3">
      <c r="A8427" t="s">
        <v>1484</v>
      </c>
      <c r="B8427">
        <v>8425</v>
      </c>
      <c r="C8427">
        <v>7.3150000000000004</v>
      </c>
      <c r="D8427">
        <f>SUMIF(E:E,Table1[[#This Row],[Item_Fat_Content]],N:N)</f>
        <v>11904094.532999987</v>
      </c>
      <c r="E8427" t="s">
        <v>11</v>
      </c>
      <c r="F8427">
        <v>0</v>
      </c>
      <c r="G8427" t="s">
        <v>36</v>
      </c>
      <c r="H8427">
        <v>153.73400000000001</v>
      </c>
      <c r="I8427" t="s">
        <v>60</v>
      </c>
      <c r="J8427">
        <v>2004</v>
      </c>
      <c r="K8427" t="s">
        <v>49</v>
      </c>
      <c r="L8427" t="s">
        <v>43</v>
      </c>
      <c r="M8427" t="s">
        <v>16</v>
      </c>
      <c r="N8427">
        <v>2756.4119999999998</v>
      </c>
    </row>
    <row r="8428" spans="1:14" x14ac:dyDescent="0.3">
      <c r="A8428" t="s">
        <v>1362</v>
      </c>
      <c r="B8428">
        <v>8426</v>
      </c>
      <c r="C8428">
        <v>7.4349999999999996</v>
      </c>
      <c r="D8428">
        <f>SUMIF(E:E,Table1[[#This Row],[Item_Fat_Content]],N:N)</f>
        <v>11904094.532999987</v>
      </c>
      <c r="E8428" t="s">
        <v>11</v>
      </c>
      <c r="F8428">
        <v>8.4436393999999998E-2</v>
      </c>
      <c r="G8428" t="s">
        <v>116</v>
      </c>
      <c r="H8428">
        <v>168.61580000000001</v>
      </c>
      <c r="I8428" t="s">
        <v>60</v>
      </c>
      <c r="J8428">
        <v>2004</v>
      </c>
      <c r="K8428" t="s">
        <v>49</v>
      </c>
      <c r="L8428" t="s">
        <v>43</v>
      </c>
      <c r="M8428" t="s">
        <v>16</v>
      </c>
      <c r="N8428">
        <v>4512.1265999999996</v>
      </c>
    </row>
    <row r="8429" spans="1:14" x14ac:dyDescent="0.3">
      <c r="A8429" t="s">
        <v>1089</v>
      </c>
      <c r="B8429">
        <v>8427</v>
      </c>
      <c r="C8429">
        <v>12.65</v>
      </c>
      <c r="D8429">
        <f>SUMIF(E:E,Table1[[#This Row],[Item_Fat_Content]],N:N)</f>
        <v>11904094.532999987</v>
      </c>
      <c r="E8429" t="s">
        <v>11</v>
      </c>
      <c r="F8429">
        <v>6.9532900999999994E-2</v>
      </c>
      <c r="G8429" t="s">
        <v>24</v>
      </c>
      <c r="H8429">
        <v>51.8324</v>
      </c>
      <c r="I8429" t="s">
        <v>13</v>
      </c>
      <c r="J8429">
        <v>1999</v>
      </c>
      <c r="K8429" t="s">
        <v>14</v>
      </c>
      <c r="L8429" t="s">
        <v>15</v>
      </c>
      <c r="M8429" t="s">
        <v>16</v>
      </c>
      <c r="N8429">
        <v>1090.5804000000001</v>
      </c>
    </row>
    <row r="8430" spans="1:14" x14ac:dyDescent="0.3">
      <c r="A8430" t="s">
        <v>900</v>
      </c>
      <c r="B8430">
        <v>8428</v>
      </c>
      <c r="C8430">
        <v>8.3650000000000002</v>
      </c>
      <c r="D8430">
        <f>SUMIF(E:E,Table1[[#This Row],[Item_Fat_Content]],N:N)</f>
        <v>6457454.3820000133</v>
      </c>
      <c r="E8430" t="s">
        <v>1608</v>
      </c>
      <c r="F8430">
        <v>3.9836894999999997E-2</v>
      </c>
      <c r="G8430" t="s">
        <v>26</v>
      </c>
      <c r="H8430">
        <v>191.61879999999999</v>
      </c>
      <c r="I8430" t="s">
        <v>60</v>
      </c>
      <c r="J8430">
        <v>2004</v>
      </c>
      <c r="K8430" t="s">
        <v>49</v>
      </c>
      <c r="L8430" t="s">
        <v>43</v>
      </c>
      <c r="M8430" t="s">
        <v>16</v>
      </c>
      <c r="N8430">
        <v>2094.6068</v>
      </c>
    </row>
    <row r="8431" spans="1:14" x14ac:dyDescent="0.3">
      <c r="A8431" t="s">
        <v>219</v>
      </c>
      <c r="B8431">
        <v>8429</v>
      </c>
      <c r="C8431">
        <v>19.75</v>
      </c>
      <c r="D8431">
        <f>SUMIF(E:E,Table1[[#This Row],[Item_Fat_Content]],N:N)</f>
        <v>6457454.3820000133</v>
      </c>
      <c r="E8431" t="s">
        <v>1608</v>
      </c>
      <c r="F8431">
        <v>1.8019661999999999E-2</v>
      </c>
      <c r="G8431" t="s">
        <v>41</v>
      </c>
      <c r="H8431">
        <v>181.566</v>
      </c>
      <c r="I8431" t="s">
        <v>60</v>
      </c>
      <c r="J8431">
        <v>2004</v>
      </c>
      <c r="K8431" t="s">
        <v>49</v>
      </c>
      <c r="L8431" t="s">
        <v>43</v>
      </c>
      <c r="M8431" t="s">
        <v>16</v>
      </c>
      <c r="N8431">
        <v>2876.2559999999999</v>
      </c>
    </row>
    <row r="8432" spans="1:14" x14ac:dyDescent="0.3">
      <c r="A8432" t="s">
        <v>359</v>
      </c>
      <c r="B8432">
        <v>8430</v>
      </c>
      <c r="C8432">
        <v>19.5</v>
      </c>
      <c r="D8432">
        <f>SUMIF(E:E,Table1[[#This Row],[Item_Fat_Content]],N:N)</f>
        <v>11904094.532999987</v>
      </c>
      <c r="E8432" t="s">
        <v>11</v>
      </c>
      <c r="F8432">
        <v>1.5711807000000001E-2</v>
      </c>
      <c r="G8432" t="s">
        <v>30</v>
      </c>
      <c r="H8432">
        <v>181.86080000000001</v>
      </c>
      <c r="I8432" t="s">
        <v>31</v>
      </c>
      <c r="J8432">
        <v>1987</v>
      </c>
      <c r="K8432" t="s">
        <v>32</v>
      </c>
      <c r="L8432" t="s">
        <v>21</v>
      </c>
      <c r="M8432" t="s">
        <v>16</v>
      </c>
      <c r="N8432">
        <v>4042.7375999999999</v>
      </c>
    </row>
    <row r="8433" spans="1:14" x14ac:dyDescent="0.3">
      <c r="A8433" t="s">
        <v>137</v>
      </c>
      <c r="B8433">
        <v>8431</v>
      </c>
      <c r="C8433">
        <v>19.7</v>
      </c>
      <c r="D8433">
        <f>SUMIF(E:E,Table1[[#This Row],[Item_Fat_Content]],N:N)</f>
        <v>11904094.532999987</v>
      </c>
      <c r="E8433" t="s">
        <v>11</v>
      </c>
      <c r="F8433">
        <v>5.3330652999999999E-2</v>
      </c>
      <c r="G8433" t="s">
        <v>26</v>
      </c>
      <c r="H8433">
        <v>56.792999999999999</v>
      </c>
      <c r="I8433" t="s">
        <v>42</v>
      </c>
      <c r="J8433">
        <v>2002</v>
      </c>
      <c r="K8433" t="str">
        <f t="shared" ref="K8433:K8434" si="662">K8432</f>
        <v>High</v>
      </c>
      <c r="L8433" t="s">
        <v>43</v>
      </c>
      <c r="M8433" t="s">
        <v>16</v>
      </c>
      <c r="N8433">
        <v>848.89499999999998</v>
      </c>
    </row>
    <row r="8434" spans="1:14" x14ac:dyDescent="0.3">
      <c r="A8434" t="s">
        <v>182</v>
      </c>
      <c r="B8434">
        <v>8432</v>
      </c>
      <c r="C8434">
        <v>14</v>
      </c>
      <c r="D8434">
        <f>SUMIF(E:E,Table1[[#This Row],[Item_Fat_Content]],N:N)</f>
        <v>6457454.3820000133</v>
      </c>
      <c r="E8434" t="s">
        <v>1608</v>
      </c>
      <c r="F8434">
        <v>0.22726068899999999</v>
      </c>
      <c r="G8434" t="s">
        <v>41</v>
      </c>
      <c r="H8434">
        <v>54.363999999999997</v>
      </c>
      <c r="I8434" t="s">
        <v>27</v>
      </c>
      <c r="J8434">
        <v>1998</v>
      </c>
      <c r="K8434" t="str">
        <f t="shared" si="662"/>
        <v>High</v>
      </c>
      <c r="L8434" t="s">
        <v>21</v>
      </c>
      <c r="M8434" t="s">
        <v>28</v>
      </c>
      <c r="N8434">
        <v>159.792</v>
      </c>
    </row>
    <row r="8435" spans="1:14" x14ac:dyDescent="0.3">
      <c r="A8435" t="s">
        <v>204</v>
      </c>
      <c r="B8435">
        <v>8433</v>
      </c>
      <c r="C8435">
        <v>11.8</v>
      </c>
      <c r="D8435">
        <f>SUMIF(E:E,Table1[[#This Row],[Item_Fat_Content]],N:N)</f>
        <v>6457454.3820000133</v>
      </c>
      <c r="E8435" t="s">
        <v>1608</v>
      </c>
      <c r="F8435">
        <v>5.7410724000000003E-2</v>
      </c>
      <c r="G8435" t="s">
        <v>24</v>
      </c>
      <c r="H8435">
        <v>149.53659999999999</v>
      </c>
      <c r="I8435" t="s">
        <v>60</v>
      </c>
      <c r="J8435">
        <v>2004</v>
      </c>
      <c r="K8435" t="s">
        <v>49</v>
      </c>
      <c r="L8435" t="s">
        <v>43</v>
      </c>
      <c r="M8435" t="s">
        <v>16</v>
      </c>
      <c r="N8435">
        <v>1813.6392000000001</v>
      </c>
    </row>
    <row r="8436" spans="1:14" x14ac:dyDescent="0.3">
      <c r="A8436" t="s">
        <v>163</v>
      </c>
      <c r="B8436">
        <v>8434</v>
      </c>
      <c r="C8436">
        <v>12.65</v>
      </c>
      <c r="D8436">
        <f>SUMIF(E:E,Table1[[#This Row],[Item_Fat_Content]],N:N)</f>
        <v>11904094.532999987</v>
      </c>
      <c r="E8436" t="s">
        <v>11</v>
      </c>
      <c r="F8436">
        <v>6.2878411999999995E-2</v>
      </c>
      <c r="G8436" t="s">
        <v>19</v>
      </c>
      <c r="H8436">
        <v>160.95779999999999</v>
      </c>
      <c r="I8436" t="s">
        <v>60</v>
      </c>
      <c r="J8436">
        <v>2004</v>
      </c>
      <c r="K8436" t="s">
        <v>49</v>
      </c>
      <c r="L8436" t="s">
        <v>43</v>
      </c>
      <c r="M8436" t="s">
        <v>16</v>
      </c>
      <c r="N8436">
        <v>4332.3606</v>
      </c>
    </row>
    <row r="8437" spans="1:14" x14ac:dyDescent="0.3">
      <c r="A8437" t="s">
        <v>926</v>
      </c>
      <c r="B8437">
        <v>8435</v>
      </c>
      <c r="C8437">
        <f>C8436</f>
        <v>12.65</v>
      </c>
      <c r="D8437">
        <f>SUMIF(E:E,Table1[[#This Row],[Item_Fat_Content]],N:N)</f>
        <v>11904094.532999987</v>
      </c>
      <c r="E8437" t="s">
        <v>11</v>
      </c>
      <c r="F8437">
        <v>0</v>
      </c>
      <c r="G8437" t="s">
        <v>34</v>
      </c>
      <c r="H8437">
        <v>196.50839999999999</v>
      </c>
      <c r="I8437" t="s">
        <v>38</v>
      </c>
      <c r="J8437">
        <v>1985</v>
      </c>
      <c r="K8437" t="s">
        <v>14</v>
      </c>
      <c r="L8437" t="s">
        <v>21</v>
      </c>
      <c r="M8437" t="s">
        <v>39</v>
      </c>
      <c r="N8437">
        <v>793.6336</v>
      </c>
    </row>
    <row r="8438" spans="1:14" x14ac:dyDescent="0.3">
      <c r="A8438" t="s">
        <v>838</v>
      </c>
      <c r="B8438">
        <v>8436</v>
      </c>
      <c r="C8438">
        <v>12.85</v>
      </c>
      <c r="D8438">
        <f>SUMIF(E:E,Table1[[#This Row],[Item_Fat_Content]],N:N)</f>
        <v>11904094.532999987</v>
      </c>
      <c r="E8438" t="s">
        <v>11</v>
      </c>
      <c r="F8438">
        <v>0.12172541100000001</v>
      </c>
      <c r="G8438" t="s">
        <v>36</v>
      </c>
      <c r="H8438">
        <v>45.142800000000001</v>
      </c>
      <c r="I8438" t="s">
        <v>48</v>
      </c>
      <c r="J8438">
        <v>1997</v>
      </c>
      <c r="K8438" t="s">
        <v>49</v>
      </c>
      <c r="L8438" t="s">
        <v>15</v>
      </c>
      <c r="M8438" t="s">
        <v>16</v>
      </c>
      <c r="N8438">
        <v>527.31359999999995</v>
      </c>
    </row>
    <row r="8439" spans="1:14" x14ac:dyDescent="0.3">
      <c r="A8439" t="s">
        <v>1541</v>
      </c>
      <c r="B8439">
        <v>8437</v>
      </c>
      <c r="C8439">
        <v>13.65</v>
      </c>
      <c r="D8439">
        <f>SUMIF(E:E,Table1[[#This Row],[Item_Fat_Content]],N:N)</f>
        <v>6457454.3820000133</v>
      </c>
      <c r="E8439" t="s">
        <v>1608</v>
      </c>
      <c r="F8439">
        <v>3.1439205999999997E-2</v>
      </c>
      <c r="G8439" t="s">
        <v>73</v>
      </c>
      <c r="H8439">
        <v>100.07</v>
      </c>
      <c r="I8439" t="s">
        <v>60</v>
      </c>
      <c r="J8439">
        <v>2004</v>
      </c>
      <c r="K8439" t="s">
        <v>49</v>
      </c>
      <c r="L8439" t="s">
        <v>43</v>
      </c>
      <c r="M8439" t="s">
        <v>16</v>
      </c>
      <c r="N8439">
        <v>2596.62</v>
      </c>
    </row>
    <row r="8440" spans="1:14" x14ac:dyDescent="0.3">
      <c r="A8440" t="s">
        <v>1256</v>
      </c>
      <c r="B8440">
        <v>8438</v>
      </c>
      <c r="C8440">
        <v>9.3000000000000007</v>
      </c>
      <c r="D8440">
        <f>SUMIF(E:E,Table1[[#This Row],[Item_Fat_Content]],N:N)</f>
        <v>11904094.532999987</v>
      </c>
      <c r="E8440" t="s">
        <v>11</v>
      </c>
      <c r="F8440">
        <v>8.8931701000000002E-2</v>
      </c>
      <c r="G8440" t="s">
        <v>73</v>
      </c>
      <c r="H8440">
        <v>143.37860000000001</v>
      </c>
      <c r="I8440" t="s">
        <v>31</v>
      </c>
      <c r="J8440">
        <v>1987</v>
      </c>
      <c r="K8440" t="s">
        <v>32</v>
      </c>
      <c r="L8440" t="s">
        <v>21</v>
      </c>
      <c r="M8440" t="s">
        <v>16</v>
      </c>
      <c r="N8440">
        <v>3034.0506</v>
      </c>
    </row>
    <row r="8441" spans="1:14" x14ac:dyDescent="0.3">
      <c r="A8441" t="s">
        <v>1178</v>
      </c>
      <c r="B8441">
        <v>8439</v>
      </c>
      <c r="C8441">
        <v>7.72</v>
      </c>
      <c r="D8441">
        <f>SUMIF(E:E,Table1[[#This Row],[Item_Fat_Content]],N:N)</f>
        <v>6457454.3820000133</v>
      </c>
      <c r="E8441" t="s">
        <v>1608</v>
      </c>
      <c r="F8441">
        <v>0</v>
      </c>
      <c r="G8441" t="s">
        <v>26</v>
      </c>
      <c r="H8441">
        <v>117.7466</v>
      </c>
      <c r="I8441" t="s">
        <v>20</v>
      </c>
      <c r="J8441">
        <v>2009</v>
      </c>
      <c r="K8441" t="s">
        <v>14</v>
      </c>
      <c r="L8441" t="s">
        <v>21</v>
      </c>
      <c r="M8441" t="s">
        <v>22</v>
      </c>
      <c r="N8441">
        <v>1296.3126</v>
      </c>
    </row>
    <row r="8442" spans="1:14" x14ac:dyDescent="0.3">
      <c r="A8442" t="s">
        <v>1379</v>
      </c>
      <c r="B8442">
        <v>8440</v>
      </c>
      <c r="C8442">
        <v>11.15</v>
      </c>
      <c r="D8442">
        <f>SUMIF(E:E,Table1[[#This Row],[Item_Fat_Content]],N:N)</f>
        <v>11904094.532999987</v>
      </c>
      <c r="E8442" t="s">
        <v>11</v>
      </c>
      <c r="F8442">
        <v>3.2387589000000001E-2</v>
      </c>
      <c r="G8442" t="s">
        <v>56</v>
      </c>
      <c r="H8442">
        <v>164.3526</v>
      </c>
      <c r="I8442" t="s">
        <v>20</v>
      </c>
      <c r="J8442">
        <v>2009</v>
      </c>
      <c r="K8442" t="s">
        <v>14</v>
      </c>
      <c r="L8442" t="s">
        <v>21</v>
      </c>
      <c r="M8442" t="s">
        <v>22</v>
      </c>
      <c r="N8442">
        <v>2960.1468</v>
      </c>
    </row>
    <row r="8443" spans="1:14" x14ac:dyDescent="0.3">
      <c r="A8443" t="s">
        <v>841</v>
      </c>
      <c r="B8443">
        <v>8441</v>
      </c>
      <c r="C8443">
        <v>16.5</v>
      </c>
      <c r="D8443">
        <f>SUMIF(E:E,Table1[[#This Row],[Item_Fat_Content]],N:N)</f>
        <v>6457454.3820000133</v>
      </c>
      <c r="E8443" t="s">
        <v>1608</v>
      </c>
      <c r="F8443">
        <v>9.4010214999999994E-2</v>
      </c>
      <c r="G8443" t="s">
        <v>34</v>
      </c>
      <c r="H8443">
        <v>95.206800000000001</v>
      </c>
      <c r="I8443" t="s">
        <v>13</v>
      </c>
      <c r="J8443">
        <v>1999</v>
      </c>
      <c r="K8443" t="s">
        <v>14</v>
      </c>
      <c r="L8443" t="s">
        <v>15</v>
      </c>
      <c r="M8443" t="s">
        <v>16</v>
      </c>
      <c r="N8443">
        <v>777.65440000000001</v>
      </c>
    </row>
    <row r="8444" spans="1:14" x14ac:dyDescent="0.3">
      <c r="A8444" t="s">
        <v>240</v>
      </c>
      <c r="B8444">
        <v>8442</v>
      </c>
      <c r="C8444">
        <f>C8443</f>
        <v>16.5</v>
      </c>
      <c r="D8444">
        <f>SUMIF(E:E,Table1[[#This Row],[Item_Fat_Content]],N:N)</f>
        <v>11904094.532999987</v>
      </c>
      <c r="E8444" t="s">
        <v>11</v>
      </c>
      <c r="F8444">
        <v>0.17332420700000001</v>
      </c>
      <c r="G8444" t="s">
        <v>41</v>
      </c>
      <c r="H8444">
        <v>39.916400000000003</v>
      </c>
      <c r="I8444" t="s">
        <v>65</v>
      </c>
      <c r="J8444">
        <v>1985</v>
      </c>
      <c r="K8444" t="s">
        <v>49</v>
      </c>
      <c r="L8444" t="s">
        <v>15</v>
      </c>
      <c r="M8444" t="s">
        <v>28</v>
      </c>
      <c r="N8444">
        <v>38.616399999999999</v>
      </c>
    </row>
    <row r="8445" spans="1:14" x14ac:dyDescent="0.3">
      <c r="A8445" t="s">
        <v>247</v>
      </c>
      <c r="B8445">
        <v>8443</v>
      </c>
      <c r="C8445">
        <v>17.2</v>
      </c>
      <c r="D8445">
        <f>SUMIF(E:E,Table1[[#This Row],[Item_Fat_Content]],N:N)</f>
        <v>11904094.532999987</v>
      </c>
      <c r="E8445" t="s">
        <v>11</v>
      </c>
      <c r="F8445">
        <v>0.156541861</v>
      </c>
      <c r="G8445" t="s">
        <v>24</v>
      </c>
      <c r="H8445">
        <v>162.45779999999999</v>
      </c>
      <c r="I8445" t="s">
        <v>13</v>
      </c>
      <c r="J8445">
        <v>1999</v>
      </c>
      <c r="K8445" t="s">
        <v>14</v>
      </c>
      <c r="L8445" t="s">
        <v>15</v>
      </c>
      <c r="M8445" t="s">
        <v>16</v>
      </c>
      <c r="N8445">
        <v>2888.2404000000001</v>
      </c>
    </row>
    <row r="8446" spans="1:14" x14ac:dyDescent="0.3">
      <c r="A8446" t="s">
        <v>454</v>
      </c>
      <c r="B8446">
        <v>8444</v>
      </c>
      <c r="C8446">
        <f>C8445</f>
        <v>17.2</v>
      </c>
      <c r="D8446">
        <f>SUMIF(E:E,Table1[[#This Row],[Item_Fat_Content]],N:N)</f>
        <v>11904094.532999987</v>
      </c>
      <c r="E8446" t="s">
        <v>11</v>
      </c>
      <c r="F8446">
        <v>7.1948252000000004E-2</v>
      </c>
      <c r="G8446" t="s">
        <v>41</v>
      </c>
      <c r="H8446">
        <v>121.60980000000001</v>
      </c>
      <c r="I8446" t="s">
        <v>38</v>
      </c>
      <c r="J8446">
        <v>1985</v>
      </c>
      <c r="K8446" t="s">
        <v>14</v>
      </c>
      <c r="L8446" t="s">
        <v>21</v>
      </c>
      <c r="M8446" t="s">
        <v>39</v>
      </c>
      <c r="N8446">
        <v>482.03919999999999</v>
      </c>
    </row>
    <row r="8447" spans="1:14" x14ac:dyDescent="0.3">
      <c r="A8447" t="s">
        <v>1133</v>
      </c>
      <c r="B8447">
        <v>8445</v>
      </c>
      <c r="C8447">
        <v>19.600000000000001</v>
      </c>
      <c r="D8447">
        <f>SUMIF(E:E,Table1[[#This Row],[Item_Fat_Content]],N:N)</f>
        <v>11904094.532999987</v>
      </c>
      <c r="E8447" t="s">
        <v>11</v>
      </c>
      <c r="F8447">
        <v>4.8092778000000003E-2</v>
      </c>
      <c r="G8447" t="s">
        <v>56</v>
      </c>
      <c r="H8447">
        <v>44.476999999999997</v>
      </c>
      <c r="I8447" t="s">
        <v>20</v>
      </c>
      <c r="J8447">
        <v>2009</v>
      </c>
      <c r="K8447" t="s">
        <v>14</v>
      </c>
      <c r="L8447" t="s">
        <v>21</v>
      </c>
      <c r="M8447" t="s">
        <v>22</v>
      </c>
      <c r="N8447">
        <v>432.77</v>
      </c>
    </row>
    <row r="8448" spans="1:14" x14ac:dyDescent="0.3">
      <c r="A8448" t="s">
        <v>952</v>
      </c>
      <c r="B8448">
        <v>8446</v>
      </c>
      <c r="C8448">
        <v>17.25</v>
      </c>
      <c r="D8448">
        <f>SUMIF(E:E,Table1[[#This Row],[Item_Fat_Content]],N:N)</f>
        <v>11904094.532999987</v>
      </c>
      <c r="E8448" t="s">
        <v>11</v>
      </c>
      <c r="F8448">
        <v>0.107258822</v>
      </c>
      <c r="G8448" t="s">
        <v>41</v>
      </c>
      <c r="H8448">
        <v>40.182200000000002</v>
      </c>
      <c r="I8448" t="s">
        <v>42</v>
      </c>
      <c r="J8448">
        <v>2002</v>
      </c>
      <c r="K8448" t="str">
        <f t="shared" ref="K8448:K8449" si="663">K8447</f>
        <v>Medium</v>
      </c>
      <c r="L8448" t="s">
        <v>43</v>
      </c>
      <c r="M8448" t="s">
        <v>16</v>
      </c>
      <c r="N8448">
        <v>510.66860000000003</v>
      </c>
    </row>
    <row r="8449" spans="1:14" x14ac:dyDescent="0.3">
      <c r="A8449" t="s">
        <v>292</v>
      </c>
      <c r="B8449">
        <v>8447</v>
      </c>
      <c r="C8449">
        <v>20.350000000000001</v>
      </c>
      <c r="D8449">
        <f>SUMIF(E:E,Table1[[#This Row],[Item_Fat_Content]],N:N)</f>
        <v>11904094.532999987</v>
      </c>
      <c r="E8449" t="s">
        <v>11</v>
      </c>
      <c r="F8449">
        <v>8.9975293999999997E-2</v>
      </c>
      <c r="G8449" t="s">
        <v>12</v>
      </c>
      <c r="H8449">
        <v>261.65940000000001</v>
      </c>
      <c r="I8449" t="s">
        <v>45</v>
      </c>
      <c r="J8449">
        <v>2007</v>
      </c>
      <c r="K8449" t="str">
        <f t="shared" si="663"/>
        <v>Medium</v>
      </c>
      <c r="L8449" t="s">
        <v>43</v>
      </c>
      <c r="M8449" t="s">
        <v>16</v>
      </c>
      <c r="N8449">
        <v>7588.1225999999997</v>
      </c>
    </row>
    <row r="8450" spans="1:14" x14ac:dyDescent="0.3">
      <c r="A8450" t="s">
        <v>1195</v>
      </c>
      <c r="B8450">
        <v>8448</v>
      </c>
      <c r="C8450">
        <v>14.3</v>
      </c>
      <c r="D8450">
        <f>SUMIF(E:E,Table1[[#This Row],[Item_Fat_Content]],N:N)</f>
        <v>11904094.532999987</v>
      </c>
      <c r="E8450" t="s">
        <v>11</v>
      </c>
      <c r="F8450">
        <v>0.12307051300000001</v>
      </c>
      <c r="G8450" t="s">
        <v>12</v>
      </c>
      <c r="H8450">
        <v>121.173</v>
      </c>
      <c r="I8450" t="s">
        <v>20</v>
      </c>
      <c r="J8450">
        <v>2009</v>
      </c>
      <c r="K8450" t="s">
        <v>14</v>
      </c>
      <c r="L8450" t="s">
        <v>21</v>
      </c>
      <c r="M8450" t="s">
        <v>22</v>
      </c>
      <c r="N8450">
        <v>2093.9409999999998</v>
      </c>
    </row>
    <row r="8451" spans="1:14" x14ac:dyDescent="0.3">
      <c r="A8451" t="s">
        <v>117</v>
      </c>
      <c r="B8451">
        <v>8449</v>
      </c>
      <c r="C8451">
        <f>C8450</f>
        <v>14.3</v>
      </c>
      <c r="D8451">
        <f>SUMIF(E:E,Table1[[#This Row],[Item_Fat_Content]],N:N)</f>
        <v>11904094.532999987</v>
      </c>
      <c r="E8451" t="s">
        <v>11</v>
      </c>
      <c r="F8451">
        <v>1.9716846E-2</v>
      </c>
      <c r="G8451" t="s">
        <v>73</v>
      </c>
      <c r="H8451">
        <v>191.9188</v>
      </c>
      <c r="I8451" t="s">
        <v>65</v>
      </c>
      <c r="J8451">
        <v>1985</v>
      </c>
      <c r="K8451" t="s">
        <v>49</v>
      </c>
      <c r="L8451" t="s">
        <v>15</v>
      </c>
      <c r="M8451" t="s">
        <v>28</v>
      </c>
      <c r="N8451">
        <v>571.25639999999999</v>
      </c>
    </row>
    <row r="8452" spans="1:14" x14ac:dyDescent="0.3">
      <c r="A8452" t="s">
        <v>1136</v>
      </c>
      <c r="B8452">
        <v>8450</v>
      </c>
      <c r="C8452">
        <v>7.9050000000000002</v>
      </c>
      <c r="D8452">
        <f>SUMIF(E:E,Table1[[#This Row],[Item_Fat_Content]],N:N)</f>
        <v>11904094.532999987</v>
      </c>
      <c r="E8452" t="s">
        <v>11</v>
      </c>
      <c r="F8452">
        <v>5.4986919000000002E-2</v>
      </c>
      <c r="G8452" t="s">
        <v>41</v>
      </c>
      <c r="H8452">
        <v>108.6254</v>
      </c>
      <c r="I8452" t="s">
        <v>48</v>
      </c>
      <c r="J8452">
        <v>1997</v>
      </c>
      <c r="K8452" t="s">
        <v>49</v>
      </c>
      <c r="L8452" t="s">
        <v>15</v>
      </c>
      <c r="M8452" t="s">
        <v>16</v>
      </c>
      <c r="N8452">
        <v>1844.9318000000001</v>
      </c>
    </row>
    <row r="8453" spans="1:14" x14ac:dyDescent="0.3">
      <c r="A8453" t="s">
        <v>99</v>
      </c>
      <c r="B8453">
        <v>8451</v>
      </c>
      <c r="C8453">
        <v>7.9050000000000002</v>
      </c>
      <c r="D8453">
        <f>SUMIF(E:E,Table1[[#This Row],[Item_Fat_Content]],N:N)</f>
        <v>11904094.532999987</v>
      </c>
      <c r="E8453" t="s">
        <v>11</v>
      </c>
      <c r="F8453">
        <v>1.0027885E-2</v>
      </c>
      <c r="G8453" t="s">
        <v>36</v>
      </c>
      <c r="H8453">
        <v>249.64080000000001</v>
      </c>
      <c r="I8453" t="s">
        <v>13</v>
      </c>
      <c r="J8453">
        <v>1999</v>
      </c>
      <c r="K8453" t="s">
        <v>14</v>
      </c>
      <c r="L8453" t="s">
        <v>15</v>
      </c>
      <c r="M8453" t="s">
        <v>16</v>
      </c>
      <c r="N8453">
        <v>3254.4304000000002</v>
      </c>
    </row>
    <row r="8454" spans="1:14" x14ac:dyDescent="0.3">
      <c r="A8454" t="s">
        <v>1229</v>
      </c>
      <c r="B8454">
        <v>8452</v>
      </c>
      <c r="C8454">
        <v>21.25</v>
      </c>
      <c r="D8454">
        <f>SUMIF(E:E,Table1[[#This Row],[Item_Fat_Content]],N:N)</f>
        <v>11904094.532999987</v>
      </c>
      <c r="E8454" t="s">
        <v>11</v>
      </c>
      <c r="F8454">
        <v>2.4795056999999999E-2</v>
      </c>
      <c r="G8454" t="s">
        <v>30</v>
      </c>
      <c r="H8454">
        <v>147.4102</v>
      </c>
      <c r="I8454" t="s">
        <v>45</v>
      </c>
      <c r="J8454">
        <v>2007</v>
      </c>
      <c r="K8454" t="str">
        <f t="shared" ref="K8454:K8455" si="664">K8453</f>
        <v>Medium</v>
      </c>
      <c r="L8454" t="s">
        <v>43</v>
      </c>
      <c r="M8454" t="s">
        <v>16</v>
      </c>
      <c r="N8454">
        <v>3791.0652</v>
      </c>
    </row>
    <row r="8455" spans="1:14" x14ac:dyDescent="0.3">
      <c r="A8455" t="s">
        <v>1598</v>
      </c>
      <c r="B8455">
        <v>8453</v>
      </c>
      <c r="C8455">
        <v>10.5</v>
      </c>
      <c r="D8455">
        <f>SUMIF(E:E,Table1[[#This Row],[Item_Fat_Content]],N:N)</f>
        <v>6457454.3820000133</v>
      </c>
      <c r="E8455" t="s">
        <v>1608</v>
      </c>
      <c r="F8455">
        <v>9.3954021999999998E-2</v>
      </c>
      <c r="G8455" t="s">
        <v>36</v>
      </c>
      <c r="H8455">
        <v>211.8244</v>
      </c>
      <c r="I8455" t="s">
        <v>42</v>
      </c>
      <c r="J8455">
        <v>2002</v>
      </c>
      <c r="K8455" t="str">
        <f t="shared" si="664"/>
        <v>Medium</v>
      </c>
      <c r="L8455" t="s">
        <v>43</v>
      </c>
      <c r="M8455" t="s">
        <v>16</v>
      </c>
      <c r="N8455">
        <v>3387.5904</v>
      </c>
    </row>
    <row r="8456" spans="1:14" x14ac:dyDescent="0.3">
      <c r="A8456" t="s">
        <v>172</v>
      </c>
      <c r="B8456">
        <v>8454</v>
      </c>
      <c r="C8456">
        <f>C8455</f>
        <v>10.5</v>
      </c>
      <c r="D8456">
        <f>SUMIF(E:E,Table1[[#This Row],[Item_Fat_Content]],N:N)</f>
        <v>11904094.532999987</v>
      </c>
      <c r="E8456" t="s">
        <v>11</v>
      </c>
      <c r="F8456">
        <v>0.12723424899999999</v>
      </c>
      <c r="G8456" t="s">
        <v>30</v>
      </c>
      <c r="H8456">
        <v>158.392</v>
      </c>
      <c r="I8456" t="s">
        <v>65</v>
      </c>
      <c r="J8456">
        <v>1985</v>
      </c>
      <c r="K8456" t="s">
        <v>49</v>
      </c>
      <c r="L8456" t="s">
        <v>15</v>
      </c>
      <c r="M8456" t="s">
        <v>28</v>
      </c>
      <c r="N8456">
        <v>159.792</v>
      </c>
    </row>
    <row r="8457" spans="1:14" x14ac:dyDescent="0.3">
      <c r="A8457" t="s">
        <v>902</v>
      </c>
      <c r="B8457">
        <v>8455</v>
      </c>
      <c r="C8457">
        <v>18</v>
      </c>
      <c r="D8457">
        <f>SUMIF(E:E,Table1[[#This Row],[Item_Fat_Content]],N:N)</f>
        <v>11904094.532999987</v>
      </c>
      <c r="E8457" t="s">
        <v>11</v>
      </c>
      <c r="F8457">
        <v>7.3606828999999999E-2</v>
      </c>
      <c r="G8457" t="s">
        <v>73</v>
      </c>
      <c r="H8457">
        <v>156.69720000000001</v>
      </c>
      <c r="I8457" t="s">
        <v>45</v>
      </c>
      <c r="J8457">
        <v>2007</v>
      </c>
      <c r="K8457" t="str">
        <f t="shared" ref="K8457:K8458" si="665">K8456</f>
        <v>Small</v>
      </c>
      <c r="L8457" t="s">
        <v>43</v>
      </c>
      <c r="M8457" t="s">
        <v>16</v>
      </c>
      <c r="N8457">
        <v>4206.5244000000002</v>
      </c>
    </row>
    <row r="8458" spans="1:14" x14ac:dyDescent="0.3">
      <c r="A8458" t="s">
        <v>1514</v>
      </c>
      <c r="B8458">
        <v>8456</v>
      </c>
      <c r="C8458">
        <v>7.7249999999999996</v>
      </c>
      <c r="D8458">
        <f>SUMIF(E:E,Table1[[#This Row],[Item_Fat_Content]],N:N)</f>
        <v>11904094.532999987</v>
      </c>
      <c r="E8458" t="s">
        <v>11</v>
      </c>
      <c r="F8458">
        <v>2.9131242000000002E-2</v>
      </c>
      <c r="G8458" t="s">
        <v>30</v>
      </c>
      <c r="H8458">
        <v>123.84139999999999</v>
      </c>
      <c r="I8458" t="s">
        <v>42</v>
      </c>
      <c r="J8458">
        <v>2002</v>
      </c>
      <c r="K8458" t="str">
        <f t="shared" si="665"/>
        <v>Small</v>
      </c>
      <c r="L8458" t="s">
        <v>43</v>
      </c>
      <c r="M8458" t="s">
        <v>16</v>
      </c>
      <c r="N8458">
        <v>487.36559999999997</v>
      </c>
    </row>
    <row r="8459" spans="1:14" x14ac:dyDescent="0.3">
      <c r="A8459" t="s">
        <v>1539</v>
      </c>
      <c r="B8459">
        <v>8457</v>
      </c>
      <c r="C8459">
        <v>5.8</v>
      </c>
      <c r="D8459">
        <f>SUMIF(E:E,Table1[[#This Row],[Item_Fat_Content]],N:N)</f>
        <v>11904094.532999987</v>
      </c>
      <c r="E8459" t="s">
        <v>11</v>
      </c>
      <c r="F8459">
        <v>0.13093104799999999</v>
      </c>
      <c r="G8459" t="s">
        <v>12</v>
      </c>
      <c r="H8459">
        <v>89.917199999999994</v>
      </c>
      <c r="I8459" t="s">
        <v>60</v>
      </c>
      <c r="J8459">
        <v>2004</v>
      </c>
      <c r="K8459" t="s">
        <v>49</v>
      </c>
      <c r="L8459" t="s">
        <v>43</v>
      </c>
      <c r="M8459" t="s">
        <v>16</v>
      </c>
      <c r="N8459">
        <v>1516.6923999999999</v>
      </c>
    </row>
    <row r="8460" spans="1:14" x14ac:dyDescent="0.3">
      <c r="A8460" t="s">
        <v>190</v>
      </c>
      <c r="B8460">
        <v>8458</v>
      </c>
      <c r="C8460">
        <f>C8459</f>
        <v>5.8</v>
      </c>
      <c r="D8460">
        <f>SUMIF(E:E,Table1[[#This Row],[Item_Fat_Content]],N:N)</f>
        <v>11904094.532999987</v>
      </c>
      <c r="E8460" t="s">
        <v>11</v>
      </c>
      <c r="F8460">
        <v>7.4517507999999996E-2</v>
      </c>
      <c r="G8460" t="s">
        <v>26</v>
      </c>
      <c r="H8460">
        <v>227.37200000000001</v>
      </c>
      <c r="I8460" t="s">
        <v>65</v>
      </c>
      <c r="J8460">
        <v>1985</v>
      </c>
      <c r="K8460" t="s">
        <v>49</v>
      </c>
      <c r="L8460" t="s">
        <v>15</v>
      </c>
      <c r="M8460" t="s">
        <v>28</v>
      </c>
      <c r="N8460">
        <v>452.74400000000003</v>
      </c>
    </row>
    <row r="8461" spans="1:14" x14ac:dyDescent="0.3">
      <c r="A8461" t="s">
        <v>1177</v>
      </c>
      <c r="B8461">
        <v>8459</v>
      </c>
      <c r="C8461">
        <v>10.85</v>
      </c>
      <c r="D8461">
        <f>SUMIF(E:E,Table1[[#This Row],[Item_Fat_Content]],N:N)</f>
        <v>11904094.532999987</v>
      </c>
      <c r="E8461" t="s">
        <v>11</v>
      </c>
      <c r="F8461">
        <v>0.162211939</v>
      </c>
      <c r="G8461" t="s">
        <v>36</v>
      </c>
      <c r="H8461">
        <v>107.0622</v>
      </c>
      <c r="I8461" t="s">
        <v>60</v>
      </c>
      <c r="J8461">
        <v>2004</v>
      </c>
      <c r="K8461" t="s">
        <v>49</v>
      </c>
      <c r="L8461" t="s">
        <v>43</v>
      </c>
      <c r="M8461" t="s">
        <v>16</v>
      </c>
      <c r="N8461">
        <v>741.03539999999998</v>
      </c>
    </row>
    <row r="8462" spans="1:14" x14ac:dyDescent="0.3">
      <c r="A8462" t="s">
        <v>367</v>
      </c>
      <c r="B8462">
        <v>8460</v>
      </c>
      <c r="C8462">
        <v>19.350000000000001</v>
      </c>
      <c r="D8462">
        <f>SUMIF(E:E,Table1[[#This Row],[Item_Fat_Content]],N:N)</f>
        <v>6457454.3820000133</v>
      </c>
      <c r="E8462" t="s">
        <v>1608</v>
      </c>
      <c r="F8462">
        <v>6.5507998999999997E-2</v>
      </c>
      <c r="G8462" t="s">
        <v>24</v>
      </c>
      <c r="H8462">
        <v>168.98159999999999</v>
      </c>
      <c r="I8462" t="s">
        <v>60</v>
      </c>
      <c r="J8462">
        <v>2004</v>
      </c>
      <c r="K8462" t="s">
        <v>49</v>
      </c>
      <c r="L8462" t="s">
        <v>43</v>
      </c>
      <c r="M8462" t="s">
        <v>16</v>
      </c>
      <c r="N8462">
        <v>2852.2872000000002</v>
      </c>
    </row>
    <row r="8463" spans="1:14" x14ac:dyDescent="0.3">
      <c r="A8463" t="s">
        <v>421</v>
      </c>
      <c r="B8463">
        <v>8461</v>
      </c>
      <c r="C8463">
        <v>13.15</v>
      </c>
      <c r="D8463">
        <f>SUMIF(E:E,Table1[[#This Row],[Item_Fat_Content]],N:N)</f>
        <v>11904094.532999987</v>
      </c>
      <c r="E8463" t="s">
        <v>11</v>
      </c>
      <c r="F8463">
        <v>3.6672107000000002E-2</v>
      </c>
      <c r="G8463" t="s">
        <v>41</v>
      </c>
      <c r="H8463">
        <v>182.5976</v>
      </c>
      <c r="I8463" t="s">
        <v>48</v>
      </c>
      <c r="J8463">
        <v>1997</v>
      </c>
      <c r="K8463" t="s">
        <v>49</v>
      </c>
      <c r="L8463" t="s">
        <v>15</v>
      </c>
      <c r="M8463" t="s">
        <v>16</v>
      </c>
      <c r="N8463">
        <v>4165.2448000000004</v>
      </c>
    </row>
    <row r="8464" spans="1:14" x14ac:dyDescent="0.3">
      <c r="A8464" t="s">
        <v>706</v>
      </c>
      <c r="B8464">
        <v>8462</v>
      </c>
      <c r="C8464">
        <v>5.7850000000000001</v>
      </c>
      <c r="D8464">
        <f>SUMIF(E:E,Table1[[#This Row],[Item_Fat_Content]],N:N)</f>
        <v>6457454.3820000133</v>
      </c>
      <c r="E8464" t="s">
        <v>1608</v>
      </c>
      <c r="F8464">
        <v>5.3802404999999998E-2</v>
      </c>
      <c r="G8464" t="s">
        <v>26</v>
      </c>
      <c r="H8464">
        <v>85.985600000000005</v>
      </c>
      <c r="I8464" t="s">
        <v>31</v>
      </c>
      <c r="J8464">
        <v>1987</v>
      </c>
      <c r="K8464" t="s">
        <v>32</v>
      </c>
      <c r="L8464" t="s">
        <v>21</v>
      </c>
      <c r="M8464" t="s">
        <v>16</v>
      </c>
      <c r="N8464">
        <v>1494.0552</v>
      </c>
    </row>
    <row r="8465" spans="1:14" x14ac:dyDescent="0.3">
      <c r="A8465" t="s">
        <v>289</v>
      </c>
      <c r="B8465">
        <v>8463</v>
      </c>
      <c r="C8465">
        <f>C8464</f>
        <v>5.7850000000000001</v>
      </c>
      <c r="D8465">
        <f>SUMIF(E:E,Table1[[#This Row],[Item_Fat_Content]],N:N)</f>
        <v>11904094.532999987</v>
      </c>
      <c r="E8465" t="s">
        <v>11</v>
      </c>
      <c r="F8465">
        <v>4.3025208000000002E-2</v>
      </c>
      <c r="G8465" t="s">
        <v>116</v>
      </c>
      <c r="H8465">
        <v>37.616399999999999</v>
      </c>
      <c r="I8465" t="s">
        <v>38</v>
      </c>
      <c r="J8465">
        <v>1985</v>
      </c>
      <c r="K8465" t="s">
        <v>14</v>
      </c>
      <c r="L8465" t="s">
        <v>21</v>
      </c>
      <c r="M8465" t="s">
        <v>39</v>
      </c>
      <c r="N8465">
        <v>810.94439999999997</v>
      </c>
    </row>
    <row r="8466" spans="1:14" x14ac:dyDescent="0.3">
      <c r="A8466" t="s">
        <v>992</v>
      </c>
      <c r="B8466">
        <v>8464</v>
      </c>
      <c r="C8466">
        <v>10.195</v>
      </c>
      <c r="D8466">
        <f>SUMIF(E:E,Table1[[#This Row],[Item_Fat_Content]],N:N)</f>
        <v>6457454.3820000133</v>
      </c>
      <c r="E8466" t="s">
        <v>1608</v>
      </c>
      <c r="F8466">
        <v>4.5073782E-2</v>
      </c>
      <c r="G8466" t="s">
        <v>26</v>
      </c>
      <c r="H8466">
        <v>119.1808</v>
      </c>
      <c r="I8466" t="s">
        <v>42</v>
      </c>
      <c r="J8466">
        <v>2002</v>
      </c>
      <c r="K8466" t="str">
        <f t="shared" ref="K8466:K8467" si="666">K8465</f>
        <v>Medium</v>
      </c>
      <c r="L8466" t="s">
        <v>43</v>
      </c>
      <c r="M8466" t="s">
        <v>16</v>
      </c>
      <c r="N8466">
        <v>468.72320000000002</v>
      </c>
    </row>
    <row r="8467" spans="1:14" x14ac:dyDescent="0.3">
      <c r="A8467" t="s">
        <v>1302</v>
      </c>
      <c r="B8467">
        <v>8465</v>
      </c>
      <c r="C8467">
        <v>16</v>
      </c>
      <c r="D8467">
        <f>SUMIF(E:E,Table1[[#This Row],[Item_Fat_Content]],N:N)</f>
        <v>6457454.3820000133</v>
      </c>
      <c r="E8467" t="s">
        <v>1608</v>
      </c>
      <c r="F8467">
        <v>0.106968577</v>
      </c>
      <c r="G8467" t="s">
        <v>34</v>
      </c>
      <c r="H8467">
        <v>180.5634</v>
      </c>
      <c r="I8467" t="s">
        <v>42</v>
      </c>
      <c r="J8467">
        <v>2002</v>
      </c>
      <c r="K8467" t="str">
        <f t="shared" si="666"/>
        <v>Medium</v>
      </c>
      <c r="L8467" t="s">
        <v>43</v>
      </c>
      <c r="M8467" t="s">
        <v>16</v>
      </c>
      <c r="N8467">
        <v>2726.451</v>
      </c>
    </row>
    <row r="8468" spans="1:14" x14ac:dyDescent="0.3">
      <c r="A8468" t="s">
        <v>1530</v>
      </c>
      <c r="B8468">
        <v>8466</v>
      </c>
      <c r="C8468">
        <v>10.695</v>
      </c>
      <c r="D8468">
        <f>SUMIF(E:E,Table1[[#This Row],[Item_Fat_Content]],N:N)</f>
        <v>11904094.532999987</v>
      </c>
      <c r="E8468" t="s">
        <v>11</v>
      </c>
      <c r="F8468">
        <v>5.7744248999999997E-2</v>
      </c>
      <c r="G8468" t="s">
        <v>26</v>
      </c>
      <c r="H8468">
        <v>61.253599999999999</v>
      </c>
      <c r="I8468" t="s">
        <v>31</v>
      </c>
      <c r="J8468">
        <v>1987</v>
      </c>
      <c r="K8468" t="s">
        <v>32</v>
      </c>
      <c r="L8468" t="s">
        <v>21</v>
      </c>
      <c r="M8468" t="s">
        <v>16</v>
      </c>
      <c r="N8468">
        <v>673.78959999999995</v>
      </c>
    </row>
    <row r="8469" spans="1:14" x14ac:dyDescent="0.3">
      <c r="A8469" t="s">
        <v>1217</v>
      </c>
      <c r="B8469">
        <v>8467</v>
      </c>
      <c r="C8469">
        <v>9.8000000000000007</v>
      </c>
      <c r="D8469">
        <f>SUMIF(E:E,Table1[[#This Row],[Item_Fat_Content]],N:N)</f>
        <v>11904094.532999987</v>
      </c>
      <c r="E8469" t="s">
        <v>11</v>
      </c>
      <c r="F8469">
        <v>0</v>
      </c>
      <c r="G8469" t="s">
        <v>26</v>
      </c>
      <c r="H8469">
        <v>175.23699999999999</v>
      </c>
      <c r="I8469" t="s">
        <v>13</v>
      </c>
      <c r="J8469">
        <v>1999</v>
      </c>
      <c r="K8469" t="s">
        <v>14</v>
      </c>
      <c r="L8469" t="s">
        <v>15</v>
      </c>
      <c r="M8469" t="s">
        <v>16</v>
      </c>
      <c r="N8469">
        <v>3881.614</v>
      </c>
    </row>
    <row r="8470" spans="1:14" x14ac:dyDescent="0.3">
      <c r="A8470" t="s">
        <v>1281</v>
      </c>
      <c r="B8470">
        <v>8468</v>
      </c>
      <c r="C8470">
        <v>7.72</v>
      </c>
      <c r="D8470">
        <f>SUMIF(E:E,Table1[[#This Row],[Item_Fat_Content]],N:N)</f>
        <v>11904094.532999987</v>
      </c>
      <c r="E8470" t="s">
        <v>11</v>
      </c>
      <c r="F8470">
        <v>5.2086084999999997E-2</v>
      </c>
      <c r="G8470" t="s">
        <v>26</v>
      </c>
      <c r="H8470">
        <v>76.898600000000002</v>
      </c>
      <c r="I8470" t="s">
        <v>42</v>
      </c>
      <c r="J8470">
        <v>2002</v>
      </c>
      <c r="K8470" t="str">
        <f>K8469</f>
        <v>Medium</v>
      </c>
      <c r="L8470" t="s">
        <v>43</v>
      </c>
      <c r="M8470" t="s">
        <v>16</v>
      </c>
      <c r="N8470">
        <v>467.39159999999998</v>
      </c>
    </row>
    <row r="8471" spans="1:14" x14ac:dyDescent="0.3">
      <c r="A8471" t="s">
        <v>465</v>
      </c>
      <c r="B8471">
        <v>8469</v>
      </c>
      <c r="C8471">
        <f>C8470</f>
        <v>7.72</v>
      </c>
      <c r="D8471">
        <f>SUMIF(E:E,Table1[[#This Row],[Item_Fat_Content]],N:N)</f>
        <v>6457454.3820000133</v>
      </c>
      <c r="E8471" t="s">
        <v>1608</v>
      </c>
      <c r="F8471">
        <v>1.9114348999999999E-2</v>
      </c>
      <c r="G8471" t="s">
        <v>36</v>
      </c>
      <c r="H8471">
        <v>182.16079999999999</v>
      </c>
      <c r="I8471" t="s">
        <v>65</v>
      </c>
      <c r="J8471">
        <v>1985</v>
      </c>
      <c r="K8471" t="s">
        <v>49</v>
      </c>
      <c r="L8471" t="s">
        <v>15</v>
      </c>
      <c r="M8471" t="s">
        <v>28</v>
      </c>
      <c r="N8471">
        <v>367.52159999999998</v>
      </c>
    </row>
    <row r="8472" spans="1:14" x14ac:dyDescent="0.3">
      <c r="A8472" t="s">
        <v>430</v>
      </c>
      <c r="B8472">
        <v>8470</v>
      </c>
      <c r="C8472">
        <v>5.86</v>
      </c>
      <c r="D8472">
        <f>SUMIF(E:E,Table1[[#This Row],[Item_Fat_Content]],N:N)</f>
        <v>6457454.3820000133</v>
      </c>
      <c r="E8472" t="s">
        <v>1608</v>
      </c>
      <c r="F8472">
        <v>0.151087845</v>
      </c>
      <c r="G8472" t="s">
        <v>24</v>
      </c>
      <c r="H8472">
        <v>155.13140000000001</v>
      </c>
      <c r="I8472" t="s">
        <v>13</v>
      </c>
      <c r="J8472">
        <v>1999</v>
      </c>
      <c r="K8472" t="s">
        <v>14</v>
      </c>
      <c r="L8472" t="s">
        <v>15</v>
      </c>
      <c r="M8472" t="s">
        <v>16</v>
      </c>
      <c r="N8472">
        <v>1551.3140000000001</v>
      </c>
    </row>
    <row r="8473" spans="1:14" x14ac:dyDescent="0.3">
      <c r="A8473" t="s">
        <v>1576</v>
      </c>
      <c r="B8473">
        <v>8471</v>
      </c>
      <c r="C8473">
        <v>5.4</v>
      </c>
      <c r="D8473">
        <f>SUMIF(E:E,Table1[[#This Row],[Item_Fat_Content]],N:N)</f>
        <v>11904094.532999987</v>
      </c>
      <c r="E8473" t="s">
        <v>11</v>
      </c>
      <c r="F8473">
        <v>4.8388423E-2</v>
      </c>
      <c r="G8473" t="s">
        <v>56</v>
      </c>
      <c r="H8473">
        <v>163.05260000000001</v>
      </c>
      <c r="I8473" t="s">
        <v>45</v>
      </c>
      <c r="J8473">
        <v>2007</v>
      </c>
      <c r="K8473" t="str">
        <f>K8472</f>
        <v>Medium</v>
      </c>
      <c r="L8473" t="s">
        <v>43</v>
      </c>
      <c r="M8473" t="s">
        <v>16</v>
      </c>
      <c r="N8473">
        <v>2302.3364000000001</v>
      </c>
    </row>
    <row r="8474" spans="1:14" x14ac:dyDescent="0.3">
      <c r="A8474" t="s">
        <v>1053</v>
      </c>
      <c r="B8474">
        <v>8472</v>
      </c>
      <c r="C8474">
        <f>C8473</f>
        <v>5.4</v>
      </c>
      <c r="D8474">
        <f>SUMIF(E:E,Table1[[#This Row],[Item_Fat_Content]],N:N)</f>
        <v>11904094.532999987</v>
      </c>
      <c r="E8474" t="s">
        <v>11</v>
      </c>
      <c r="F8474">
        <v>5.3185207999999998E-2</v>
      </c>
      <c r="G8474" t="s">
        <v>56</v>
      </c>
      <c r="H8474">
        <v>182.96080000000001</v>
      </c>
      <c r="I8474" t="s">
        <v>38</v>
      </c>
      <c r="J8474">
        <v>1985</v>
      </c>
      <c r="K8474" t="s">
        <v>14</v>
      </c>
      <c r="L8474" t="s">
        <v>21</v>
      </c>
      <c r="M8474" t="s">
        <v>39</v>
      </c>
      <c r="N8474">
        <v>1653.8471999999999</v>
      </c>
    </row>
    <row r="8475" spans="1:14" x14ac:dyDescent="0.3">
      <c r="A8475" t="s">
        <v>1115</v>
      </c>
      <c r="B8475">
        <v>8473</v>
      </c>
      <c r="C8475">
        <v>14.7</v>
      </c>
      <c r="D8475">
        <f>SUMIF(E:E,Table1[[#This Row],[Item_Fat_Content]],N:N)</f>
        <v>11904094.532999987</v>
      </c>
      <c r="E8475" t="s">
        <v>11</v>
      </c>
      <c r="F8475">
        <v>3.5016090999999999E-2</v>
      </c>
      <c r="G8475" t="s">
        <v>58</v>
      </c>
      <c r="H8475">
        <v>144.31280000000001</v>
      </c>
      <c r="I8475" t="s">
        <v>27</v>
      </c>
      <c r="J8475">
        <v>1998</v>
      </c>
      <c r="K8475" t="str">
        <f t="shared" ref="K8475:K8476" si="667">K8474</f>
        <v>Medium</v>
      </c>
      <c r="L8475" t="s">
        <v>21</v>
      </c>
      <c r="M8475" t="s">
        <v>28</v>
      </c>
      <c r="N8475">
        <v>431.4384</v>
      </c>
    </row>
    <row r="8476" spans="1:14" x14ac:dyDescent="0.3">
      <c r="A8476" t="s">
        <v>592</v>
      </c>
      <c r="B8476">
        <v>8474</v>
      </c>
      <c r="C8476">
        <v>19.75</v>
      </c>
      <c r="D8476">
        <f>SUMIF(E:E,Table1[[#This Row],[Item_Fat_Content]],N:N)</f>
        <v>11904094.532999987</v>
      </c>
      <c r="E8476" t="s">
        <v>11</v>
      </c>
      <c r="F8476">
        <v>1.433033E-2</v>
      </c>
      <c r="G8476" t="s">
        <v>30</v>
      </c>
      <c r="H8476">
        <v>104.2332</v>
      </c>
      <c r="I8476" t="s">
        <v>42</v>
      </c>
      <c r="J8476">
        <v>2002</v>
      </c>
      <c r="K8476" t="str">
        <f t="shared" si="667"/>
        <v>Medium</v>
      </c>
      <c r="L8476" t="s">
        <v>43</v>
      </c>
      <c r="M8476" t="s">
        <v>16</v>
      </c>
      <c r="N8476">
        <v>2153.1972000000001</v>
      </c>
    </row>
    <row r="8477" spans="1:14" x14ac:dyDescent="0.3">
      <c r="A8477" t="s">
        <v>75</v>
      </c>
      <c r="B8477">
        <v>8475</v>
      </c>
      <c r="C8477">
        <v>18.600000000000001</v>
      </c>
      <c r="D8477">
        <f>SUMIF(E:E,Table1[[#This Row],[Item_Fat_Content]],N:N)</f>
        <v>11904094.532999987</v>
      </c>
      <c r="E8477" t="s">
        <v>11</v>
      </c>
      <c r="F8477">
        <v>8.0626601000000006E-2</v>
      </c>
      <c r="G8477" t="s">
        <v>56</v>
      </c>
      <c r="H8477">
        <v>92.543599999999998</v>
      </c>
      <c r="I8477" t="s">
        <v>13</v>
      </c>
      <c r="J8477">
        <v>1999</v>
      </c>
      <c r="K8477" t="s">
        <v>14</v>
      </c>
      <c r="L8477" t="s">
        <v>15</v>
      </c>
      <c r="M8477" t="s">
        <v>16</v>
      </c>
      <c r="N8477">
        <v>378.17439999999999</v>
      </c>
    </row>
    <row r="8478" spans="1:14" x14ac:dyDescent="0.3">
      <c r="A8478" t="s">
        <v>938</v>
      </c>
      <c r="B8478">
        <v>8476</v>
      </c>
      <c r="C8478">
        <v>12.5</v>
      </c>
      <c r="D8478">
        <f>SUMIF(E:E,Table1[[#This Row],[Item_Fat_Content]],N:N)</f>
        <v>11904094.532999987</v>
      </c>
      <c r="E8478" t="s">
        <v>11</v>
      </c>
      <c r="F8478">
        <v>1.8887088E-2</v>
      </c>
      <c r="G8478" t="s">
        <v>56</v>
      </c>
      <c r="H8478">
        <v>98.838399999999993</v>
      </c>
      <c r="I8478" t="s">
        <v>42</v>
      </c>
      <c r="J8478">
        <v>2002</v>
      </c>
      <c r="K8478" t="str">
        <f t="shared" ref="K8478:K8479" si="668">K8477</f>
        <v>Medium</v>
      </c>
      <c r="L8478" t="s">
        <v>43</v>
      </c>
      <c r="M8478" t="s">
        <v>16</v>
      </c>
      <c r="N8478">
        <v>1280.9992</v>
      </c>
    </row>
    <row r="8479" spans="1:14" x14ac:dyDescent="0.3">
      <c r="A8479" t="s">
        <v>1039</v>
      </c>
      <c r="B8479">
        <v>8477</v>
      </c>
      <c r="C8479">
        <v>13.1</v>
      </c>
      <c r="D8479">
        <f>SUMIF(E:E,Table1[[#This Row],[Item_Fat_Content]],N:N)</f>
        <v>6457454.3820000133</v>
      </c>
      <c r="E8479" t="s">
        <v>1608</v>
      </c>
      <c r="F8479">
        <v>9.9343351999999996E-2</v>
      </c>
      <c r="G8479" t="s">
        <v>41</v>
      </c>
      <c r="H8479">
        <v>198.17679999999999</v>
      </c>
      <c r="I8479" t="s">
        <v>45</v>
      </c>
      <c r="J8479">
        <v>2007</v>
      </c>
      <c r="K8479" t="str">
        <f t="shared" si="668"/>
        <v>Medium</v>
      </c>
      <c r="L8479" t="s">
        <v>43</v>
      </c>
      <c r="M8479" t="s">
        <v>16</v>
      </c>
      <c r="N8479">
        <v>1970.768</v>
      </c>
    </row>
    <row r="8480" spans="1:14" x14ac:dyDescent="0.3">
      <c r="A8480" t="s">
        <v>155</v>
      </c>
      <c r="B8480">
        <v>8478</v>
      </c>
      <c r="C8480">
        <v>6.1950000000000003</v>
      </c>
      <c r="D8480">
        <f>SUMIF(E:E,Table1[[#This Row],[Item_Fat_Content]],N:N)</f>
        <v>11904094.532999987</v>
      </c>
      <c r="E8480" t="s">
        <v>11</v>
      </c>
      <c r="F8480">
        <v>7.1971917999999996E-2</v>
      </c>
      <c r="G8480" t="s">
        <v>36</v>
      </c>
      <c r="H8480">
        <v>121.3098</v>
      </c>
      <c r="I8480" t="s">
        <v>60</v>
      </c>
      <c r="J8480">
        <v>2004</v>
      </c>
      <c r="K8480" t="s">
        <v>49</v>
      </c>
      <c r="L8480" t="s">
        <v>43</v>
      </c>
      <c r="M8480" t="s">
        <v>16</v>
      </c>
      <c r="N8480">
        <v>4820.3919999999998</v>
      </c>
    </row>
    <row r="8481" spans="1:14" x14ac:dyDescent="0.3">
      <c r="A8481" t="s">
        <v>1366</v>
      </c>
      <c r="B8481">
        <v>8479</v>
      </c>
      <c r="C8481">
        <v>8.3949999999999996</v>
      </c>
      <c r="D8481">
        <f>SUMIF(E:E,Table1[[#This Row],[Item_Fat_Content]],N:N)</f>
        <v>11904094.532999987</v>
      </c>
      <c r="E8481" t="s">
        <v>11</v>
      </c>
      <c r="F8481">
        <v>3.9553605999999998E-2</v>
      </c>
      <c r="G8481" t="s">
        <v>36</v>
      </c>
      <c r="H8481">
        <v>99.104200000000006</v>
      </c>
      <c r="I8481" t="s">
        <v>13</v>
      </c>
      <c r="J8481">
        <v>1999</v>
      </c>
      <c r="K8481" t="s">
        <v>14</v>
      </c>
      <c r="L8481" t="s">
        <v>15</v>
      </c>
      <c r="M8481" t="s">
        <v>16</v>
      </c>
      <c r="N8481">
        <v>2579.3092000000001</v>
      </c>
    </row>
    <row r="8482" spans="1:14" x14ac:dyDescent="0.3">
      <c r="A8482" t="s">
        <v>1484</v>
      </c>
      <c r="B8482">
        <v>8480</v>
      </c>
      <c r="C8482">
        <f>C8481</f>
        <v>8.3949999999999996</v>
      </c>
      <c r="D8482">
        <f>SUMIF(E:E,Table1[[#This Row],[Item_Fat_Content]],N:N)</f>
        <v>11904094.532999987</v>
      </c>
      <c r="E8482" t="s">
        <v>11</v>
      </c>
      <c r="F8482">
        <v>0</v>
      </c>
      <c r="G8482" t="s">
        <v>36</v>
      </c>
      <c r="H8482">
        <v>154.53399999999999</v>
      </c>
      <c r="I8482" t="s">
        <v>65</v>
      </c>
      <c r="J8482">
        <v>1985</v>
      </c>
      <c r="K8482" t="s">
        <v>49</v>
      </c>
      <c r="L8482" t="s">
        <v>15</v>
      </c>
      <c r="M8482" t="s">
        <v>28</v>
      </c>
      <c r="N8482">
        <v>459.40199999999999</v>
      </c>
    </row>
    <row r="8483" spans="1:14" x14ac:dyDescent="0.3">
      <c r="A8483" t="s">
        <v>1300</v>
      </c>
      <c r="B8483">
        <v>8481</v>
      </c>
      <c r="C8483">
        <v>16</v>
      </c>
      <c r="D8483">
        <f>SUMIF(E:E,Table1[[#This Row],[Item_Fat_Content]],N:N)</f>
        <v>6457454.3820000133</v>
      </c>
      <c r="E8483" t="s">
        <v>1608</v>
      </c>
      <c r="F8483">
        <v>0.115826834</v>
      </c>
      <c r="G8483" t="s">
        <v>26</v>
      </c>
      <c r="H8483">
        <v>56.0246</v>
      </c>
      <c r="I8483" t="s">
        <v>42</v>
      </c>
      <c r="J8483">
        <v>2002</v>
      </c>
      <c r="K8483" t="str">
        <f>K8482</f>
        <v>Small</v>
      </c>
      <c r="L8483" t="s">
        <v>43</v>
      </c>
      <c r="M8483" t="s">
        <v>16</v>
      </c>
      <c r="N8483">
        <v>695.09519999999998</v>
      </c>
    </row>
    <row r="8484" spans="1:14" x14ac:dyDescent="0.3">
      <c r="A8484" t="s">
        <v>639</v>
      </c>
      <c r="B8484">
        <v>8482</v>
      </c>
      <c r="C8484">
        <v>20</v>
      </c>
      <c r="D8484">
        <f>SUMIF(E:E,Table1[[#This Row],[Item_Fat_Content]],N:N)</f>
        <v>6457454.3820000133</v>
      </c>
      <c r="E8484" t="s">
        <v>1608</v>
      </c>
      <c r="F8484">
        <v>5.1702257000000001E-2</v>
      </c>
      <c r="G8484" t="s">
        <v>41</v>
      </c>
      <c r="H8484">
        <v>125.8678</v>
      </c>
      <c r="I8484" t="s">
        <v>20</v>
      </c>
      <c r="J8484">
        <v>2009</v>
      </c>
      <c r="K8484" t="s">
        <v>14</v>
      </c>
      <c r="L8484" t="s">
        <v>21</v>
      </c>
      <c r="M8484" t="s">
        <v>22</v>
      </c>
      <c r="N8484">
        <v>763.0068</v>
      </c>
    </row>
    <row r="8485" spans="1:14" x14ac:dyDescent="0.3">
      <c r="A8485" t="s">
        <v>57</v>
      </c>
      <c r="B8485">
        <v>8483</v>
      </c>
      <c r="C8485">
        <v>8.26</v>
      </c>
      <c r="D8485">
        <f>SUMIF(E:E,Table1[[#This Row],[Item_Fat_Content]],N:N)</f>
        <v>11904094.532999987</v>
      </c>
      <c r="E8485" t="s">
        <v>11</v>
      </c>
      <c r="F8485">
        <v>3.4474060000000001E-2</v>
      </c>
      <c r="G8485" t="s">
        <v>58</v>
      </c>
      <c r="H8485">
        <v>117.0834</v>
      </c>
      <c r="I8485" t="s">
        <v>42</v>
      </c>
      <c r="J8485">
        <v>2002</v>
      </c>
      <c r="K8485" t="str">
        <f>K8484</f>
        <v>Medium</v>
      </c>
      <c r="L8485" t="s">
        <v>43</v>
      </c>
      <c r="M8485" t="s">
        <v>16</v>
      </c>
      <c r="N8485">
        <v>1612.5676000000001</v>
      </c>
    </row>
    <row r="8486" spans="1:14" x14ac:dyDescent="0.3">
      <c r="A8486" t="s">
        <v>1080</v>
      </c>
      <c r="B8486">
        <v>8484</v>
      </c>
      <c r="C8486">
        <v>6.8650000000000002</v>
      </c>
      <c r="D8486">
        <f>SUMIF(E:E,Table1[[#This Row],[Item_Fat_Content]],N:N)</f>
        <v>11904094.532999987</v>
      </c>
      <c r="E8486" t="s">
        <v>11</v>
      </c>
      <c r="F8486">
        <v>0</v>
      </c>
      <c r="G8486" t="s">
        <v>19</v>
      </c>
      <c r="H8486">
        <v>129.96520000000001</v>
      </c>
      <c r="I8486" t="s">
        <v>31</v>
      </c>
      <c r="J8486">
        <v>1987</v>
      </c>
      <c r="K8486" t="s">
        <v>32</v>
      </c>
      <c r="L8486" t="s">
        <v>21</v>
      </c>
      <c r="M8486" t="s">
        <v>16</v>
      </c>
      <c r="N8486">
        <v>2324.9735999999998</v>
      </c>
    </row>
    <row r="8487" spans="1:14" x14ac:dyDescent="0.3">
      <c r="A8487" t="s">
        <v>553</v>
      </c>
      <c r="B8487">
        <v>8485</v>
      </c>
      <c r="C8487">
        <f>C8486</f>
        <v>6.8650000000000002</v>
      </c>
      <c r="D8487">
        <f>SUMIF(E:E,Table1[[#This Row],[Item_Fat_Content]],N:N)</f>
        <v>11904094.532999987</v>
      </c>
      <c r="E8487" t="s">
        <v>11</v>
      </c>
      <c r="F8487">
        <v>4.3791579999999997E-2</v>
      </c>
      <c r="G8487" t="s">
        <v>19</v>
      </c>
      <c r="H8487">
        <v>189.053</v>
      </c>
      <c r="I8487" t="s">
        <v>38</v>
      </c>
      <c r="J8487">
        <v>1985</v>
      </c>
      <c r="K8487" t="s">
        <v>14</v>
      </c>
      <c r="L8487" t="s">
        <v>21</v>
      </c>
      <c r="M8487" t="s">
        <v>39</v>
      </c>
      <c r="N8487">
        <v>6261.8490000000002</v>
      </c>
    </row>
    <row r="8488" spans="1:14" x14ac:dyDescent="0.3">
      <c r="A8488" t="s">
        <v>589</v>
      </c>
      <c r="B8488">
        <v>8486</v>
      </c>
      <c r="C8488">
        <v>20</v>
      </c>
      <c r="D8488">
        <f>SUMIF(E:E,Table1[[#This Row],[Item_Fat_Content]],N:N)</f>
        <v>6457454.3820000133</v>
      </c>
      <c r="E8488" t="s">
        <v>1608</v>
      </c>
      <c r="F8488">
        <v>0</v>
      </c>
      <c r="G8488" t="s">
        <v>26</v>
      </c>
      <c r="H8488">
        <v>46.474400000000003</v>
      </c>
      <c r="I8488" t="s">
        <v>27</v>
      </c>
      <c r="J8488">
        <v>1998</v>
      </c>
      <c r="K8488" t="str">
        <f>K8487</f>
        <v>Medium</v>
      </c>
      <c r="L8488" t="s">
        <v>21</v>
      </c>
      <c r="M8488" t="s">
        <v>28</v>
      </c>
      <c r="N8488">
        <v>45.2744</v>
      </c>
    </row>
    <row r="8489" spans="1:14" x14ac:dyDescent="0.3">
      <c r="A8489" t="s">
        <v>1416</v>
      </c>
      <c r="B8489">
        <v>8487</v>
      </c>
      <c r="C8489">
        <f t="shared" ref="C8489:C8490" si="669">C8488</f>
        <v>20</v>
      </c>
      <c r="D8489">
        <f>SUMIF(E:E,Table1[[#This Row],[Item_Fat_Content]],N:N)</f>
        <v>11904094.532999987</v>
      </c>
      <c r="E8489" t="s">
        <v>11</v>
      </c>
      <c r="F8489">
        <v>3.7006075999999999E-2</v>
      </c>
      <c r="G8489" t="s">
        <v>19</v>
      </c>
      <c r="H8489">
        <v>164.7526</v>
      </c>
      <c r="I8489" t="s">
        <v>38</v>
      </c>
      <c r="J8489">
        <v>1985</v>
      </c>
      <c r="K8489" t="s">
        <v>14</v>
      </c>
      <c r="L8489" t="s">
        <v>21</v>
      </c>
      <c r="M8489" t="s">
        <v>39</v>
      </c>
      <c r="N8489">
        <v>4111.3149999999996</v>
      </c>
    </row>
    <row r="8490" spans="1:14" x14ac:dyDescent="0.3">
      <c r="A8490" t="s">
        <v>765</v>
      </c>
      <c r="B8490">
        <v>8488</v>
      </c>
      <c r="C8490">
        <f t="shared" si="669"/>
        <v>20</v>
      </c>
      <c r="D8490">
        <f>SUMIF(E:E,Table1[[#This Row],[Item_Fat_Content]],N:N)</f>
        <v>11904094.532999987</v>
      </c>
      <c r="E8490" t="s">
        <v>11</v>
      </c>
      <c r="F8490">
        <v>9.1472670000000006E-2</v>
      </c>
      <c r="G8490" t="s">
        <v>178</v>
      </c>
      <c r="H8490">
        <v>184.66079999999999</v>
      </c>
      <c r="I8490" t="s">
        <v>38</v>
      </c>
      <c r="J8490">
        <v>1985</v>
      </c>
      <c r="K8490" t="s">
        <v>14</v>
      </c>
      <c r="L8490" t="s">
        <v>21</v>
      </c>
      <c r="M8490" t="s">
        <v>39</v>
      </c>
      <c r="N8490">
        <v>2756.4119999999998</v>
      </c>
    </row>
    <row r="8491" spans="1:14" x14ac:dyDescent="0.3">
      <c r="A8491" t="s">
        <v>315</v>
      </c>
      <c r="B8491">
        <v>8489</v>
      </c>
      <c r="C8491">
        <v>17.350000000000001</v>
      </c>
      <c r="D8491">
        <f>SUMIF(E:E,Table1[[#This Row],[Item_Fat_Content]],N:N)</f>
        <v>6457454.3820000133</v>
      </c>
      <c r="E8491" t="s">
        <v>1608</v>
      </c>
      <c r="F8491">
        <v>2.7723342000000002E-2</v>
      </c>
      <c r="G8491" t="s">
        <v>73</v>
      </c>
      <c r="H8491">
        <v>89.685599999999994</v>
      </c>
      <c r="I8491" t="s">
        <v>20</v>
      </c>
      <c r="J8491">
        <v>2009</v>
      </c>
      <c r="K8491" t="s">
        <v>14</v>
      </c>
      <c r="L8491" t="s">
        <v>21</v>
      </c>
      <c r="M8491" t="s">
        <v>22</v>
      </c>
      <c r="N8491">
        <v>2109.2543999999998</v>
      </c>
    </row>
    <row r="8492" spans="1:14" x14ac:dyDescent="0.3">
      <c r="A8492" t="s">
        <v>269</v>
      </c>
      <c r="B8492">
        <v>8490</v>
      </c>
      <c r="C8492">
        <f>C8491</f>
        <v>17.350000000000001</v>
      </c>
      <c r="D8492">
        <f>SUMIF(E:E,Table1[[#This Row],[Item_Fat_Content]],N:N)</f>
        <v>6457454.3820000133</v>
      </c>
      <c r="E8492" t="s">
        <v>1608</v>
      </c>
      <c r="F8492">
        <v>0.10229590399999999</v>
      </c>
      <c r="G8492" t="s">
        <v>26</v>
      </c>
      <c r="H8492">
        <v>162.3552</v>
      </c>
      <c r="I8492" t="s">
        <v>65</v>
      </c>
      <c r="J8492">
        <v>1985</v>
      </c>
      <c r="K8492" t="s">
        <v>49</v>
      </c>
      <c r="L8492" t="s">
        <v>15</v>
      </c>
      <c r="M8492" t="s">
        <v>28</v>
      </c>
      <c r="N8492">
        <v>487.36559999999997</v>
      </c>
    </row>
    <row r="8493" spans="1:14" x14ac:dyDescent="0.3">
      <c r="A8493" t="s">
        <v>1311</v>
      </c>
      <c r="B8493">
        <v>8491</v>
      </c>
      <c r="C8493">
        <v>10.395</v>
      </c>
      <c r="D8493">
        <f>SUMIF(E:E,Table1[[#This Row],[Item_Fat_Content]],N:N)</f>
        <v>6457454.3820000133</v>
      </c>
      <c r="E8493" t="s">
        <v>1608</v>
      </c>
      <c r="F8493">
        <v>3.7033222999999997E-2</v>
      </c>
      <c r="G8493" t="s">
        <v>24</v>
      </c>
      <c r="H8493">
        <v>227.93520000000001</v>
      </c>
      <c r="I8493" t="s">
        <v>20</v>
      </c>
      <c r="J8493">
        <v>2009</v>
      </c>
      <c r="K8493" t="s">
        <v>14</v>
      </c>
      <c r="L8493" t="s">
        <v>21</v>
      </c>
      <c r="M8493" t="s">
        <v>22</v>
      </c>
      <c r="N8493">
        <v>4809.7392</v>
      </c>
    </row>
    <row r="8494" spans="1:14" x14ac:dyDescent="0.3">
      <c r="A8494" t="s">
        <v>785</v>
      </c>
      <c r="B8494">
        <v>8492</v>
      </c>
      <c r="C8494">
        <v>9.3000000000000007</v>
      </c>
      <c r="D8494">
        <f>SUMIF(E:E,Table1[[#This Row],[Item_Fat_Content]],N:N)</f>
        <v>11904094.532999987</v>
      </c>
      <c r="E8494" t="s">
        <v>11</v>
      </c>
      <c r="F8494">
        <v>0.174350275</v>
      </c>
      <c r="G8494" t="s">
        <v>36</v>
      </c>
      <c r="H8494">
        <v>104.49639999999999</v>
      </c>
      <c r="I8494" t="s">
        <v>48</v>
      </c>
      <c r="J8494">
        <v>1997</v>
      </c>
      <c r="K8494" t="s">
        <v>49</v>
      </c>
      <c r="L8494" t="s">
        <v>15</v>
      </c>
      <c r="M8494" t="s">
        <v>16</v>
      </c>
      <c r="N8494">
        <v>2419.5171999999998</v>
      </c>
    </row>
    <row r="8495" spans="1:14" x14ac:dyDescent="0.3">
      <c r="A8495" t="s">
        <v>1577</v>
      </c>
      <c r="B8495">
        <v>8493</v>
      </c>
      <c r="C8495">
        <v>7.42</v>
      </c>
      <c r="D8495">
        <f>SUMIF(E:E,Table1[[#This Row],[Item_Fat_Content]],N:N)</f>
        <v>6457454.3820000133</v>
      </c>
      <c r="E8495" t="s">
        <v>1608</v>
      </c>
      <c r="F8495">
        <v>2.5886442999999999E-2</v>
      </c>
      <c r="G8495" t="s">
        <v>36</v>
      </c>
      <c r="H8495">
        <v>189.18719999999999</v>
      </c>
      <c r="I8495" t="s">
        <v>45</v>
      </c>
      <c r="J8495">
        <v>2007</v>
      </c>
      <c r="K8495" t="str">
        <f t="shared" ref="K8495:K8496" si="670">K8494</f>
        <v>Small</v>
      </c>
      <c r="L8495" t="s">
        <v>43</v>
      </c>
      <c r="M8495" t="s">
        <v>16</v>
      </c>
      <c r="N8495">
        <v>4727.18</v>
      </c>
    </row>
    <row r="8496" spans="1:14" x14ac:dyDescent="0.3">
      <c r="A8496" t="s">
        <v>696</v>
      </c>
      <c r="B8496">
        <v>8494</v>
      </c>
      <c r="C8496">
        <v>15.2</v>
      </c>
      <c r="D8496">
        <f>SUMIF(E:E,Table1[[#This Row],[Item_Fat_Content]],N:N)</f>
        <v>11904094.532999987</v>
      </c>
      <c r="E8496" t="s">
        <v>11</v>
      </c>
      <c r="F8496">
        <v>0</v>
      </c>
      <c r="G8496" t="s">
        <v>30</v>
      </c>
      <c r="H8496">
        <v>110.49120000000001</v>
      </c>
      <c r="I8496" t="s">
        <v>45</v>
      </c>
      <c r="J8496">
        <v>2007</v>
      </c>
      <c r="K8496" t="str">
        <f t="shared" si="670"/>
        <v>Small</v>
      </c>
      <c r="L8496" t="s">
        <v>43</v>
      </c>
      <c r="M8496" t="s">
        <v>16</v>
      </c>
      <c r="N8496">
        <v>1637.8679999999999</v>
      </c>
    </row>
    <row r="8497" spans="1:14" x14ac:dyDescent="0.3">
      <c r="A8497" t="s">
        <v>529</v>
      </c>
      <c r="B8497">
        <v>8495</v>
      </c>
      <c r="C8497">
        <v>9.6950000000000003</v>
      </c>
      <c r="D8497">
        <f>SUMIF(E:E,Table1[[#This Row],[Item_Fat_Content]],N:N)</f>
        <v>11904094.532999987</v>
      </c>
      <c r="E8497" t="s">
        <v>11</v>
      </c>
      <c r="F8497">
        <v>2.9567217999999999E-2</v>
      </c>
      <c r="G8497" t="s">
        <v>36</v>
      </c>
      <c r="H8497">
        <v>160.49199999999999</v>
      </c>
      <c r="I8497" t="s">
        <v>60</v>
      </c>
      <c r="J8497">
        <v>2004</v>
      </c>
      <c r="K8497" t="s">
        <v>49</v>
      </c>
      <c r="L8497" t="s">
        <v>43</v>
      </c>
      <c r="M8497" t="s">
        <v>16</v>
      </c>
      <c r="N8497">
        <v>4314.384</v>
      </c>
    </row>
    <row r="8498" spans="1:14" x14ac:dyDescent="0.3">
      <c r="A8498" t="s">
        <v>721</v>
      </c>
      <c r="B8498">
        <v>8496</v>
      </c>
      <c r="C8498">
        <v>7.42</v>
      </c>
      <c r="D8498">
        <f>SUMIF(E:E,Table1[[#This Row],[Item_Fat_Content]],N:N)</f>
        <v>6457454.3820000133</v>
      </c>
      <c r="E8498" t="s">
        <v>1608</v>
      </c>
      <c r="F8498">
        <v>2.1695674000000002E-2</v>
      </c>
      <c r="G8498" t="s">
        <v>259</v>
      </c>
      <c r="H8498">
        <v>185.35820000000001</v>
      </c>
      <c r="I8498" t="s">
        <v>45</v>
      </c>
      <c r="J8498">
        <v>2007</v>
      </c>
      <c r="K8498" t="str">
        <f>K8497</f>
        <v>Small</v>
      </c>
      <c r="L8498" t="s">
        <v>43</v>
      </c>
      <c r="M8498" t="s">
        <v>16</v>
      </c>
      <c r="N8498">
        <v>3715.1640000000002</v>
      </c>
    </row>
    <row r="8499" spans="1:14" x14ac:dyDescent="0.3">
      <c r="A8499" t="s">
        <v>533</v>
      </c>
      <c r="B8499">
        <v>8497</v>
      </c>
      <c r="C8499">
        <v>13.65</v>
      </c>
      <c r="D8499">
        <f>SUMIF(E:E,Table1[[#This Row],[Item_Fat_Content]],N:N)</f>
        <v>11904094.532999987</v>
      </c>
      <c r="E8499" t="s">
        <v>11</v>
      </c>
      <c r="F8499">
        <v>4.9209191999999999E-2</v>
      </c>
      <c r="G8499" t="s">
        <v>26</v>
      </c>
      <c r="H8499">
        <v>150.005</v>
      </c>
      <c r="I8499" t="s">
        <v>60</v>
      </c>
      <c r="J8499">
        <v>2004</v>
      </c>
      <c r="K8499" t="s">
        <v>49</v>
      </c>
      <c r="L8499" t="s">
        <v>43</v>
      </c>
      <c r="M8499" t="s">
        <v>16</v>
      </c>
      <c r="N8499">
        <v>2247.0749999999998</v>
      </c>
    </row>
    <row r="8500" spans="1:14" x14ac:dyDescent="0.3">
      <c r="A8500" t="s">
        <v>911</v>
      </c>
      <c r="B8500">
        <v>8498</v>
      </c>
      <c r="C8500">
        <v>15.35</v>
      </c>
      <c r="D8500">
        <f>SUMIF(E:E,Table1[[#This Row],[Item_Fat_Content]],N:N)</f>
        <v>11904094.532999987</v>
      </c>
      <c r="E8500" t="s">
        <v>11</v>
      </c>
      <c r="F8500">
        <v>3.5292854999999998E-2</v>
      </c>
      <c r="G8500" t="s">
        <v>30</v>
      </c>
      <c r="H8500">
        <v>124.57299999999999</v>
      </c>
      <c r="I8500" t="s">
        <v>20</v>
      </c>
      <c r="J8500">
        <v>2009</v>
      </c>
      <c r="K8500" t="s">
        <v>14</v>
      </c>
      <c r="L8500" t="s">
        <v>21</v>
      </c>
      <c r="M8500" t="s">
        <v>22</v>
      </c>
      <c r="N8500">
        <v>1601.249</v>
      </c>
    </row>
    <row r="8501" spans="1:14" x14ac:dyDescent="0.3">
      <c r="A8501" t="s">
        <v>1512</v>
      </c>
      <c r="B8501">
        <v>8499</v>
      </c>
      <c r="C8501">
        <v>11.6</v>
      </c>
      <c r="D8501">
        <f>SUMIF(E:E,Table1[[#This Row],[Item_Fat_Content]],N:N)</f>
        <v>11904094.532999987</v>
      </c>
      <c r="E8501" t="s">
        <v>11</v>
      </c>
      <c r="F8501">
        <v>3.7574137000000001E-2</v>
      </c>
      <c r="G8501" t="s">
        <v>56</v>
      </c>
      <c r="H8501">
        <v>100.0042</v>
      </c>
      <c r="I8501" t="s">
        <v>60</v>
      </c>
      <c r="J8501">
        <v>2004</v>
      </c>
      <c r="K8501" t="s">
        <v>49</v>
      </c>
      <c r="L8501" t="s">
        <v>43</v>
      </c>
      <c r="M8501" t="s">
        <v>16</v>
      </c>
      <c r="N8501">
        <v>2976.1260000000002</v>
      </c>
    </row>
    <row r="8502" spans="1:14" x14ac:dyDescent="0.3">
      <c r="A8502" t="s">
        <v>571</v>
      </c>
      <c r="B8502">
        <v>8500</v>
      </c>
      <c r="C8502">
        <v>20.350000000000001</v>
      </c>
      <c r="D8502">
        <f>SUMIF(E:E,Table1[[#This Row],[Item_Fat_Content]],N:N)</f>
        <v>11904094.532999987</v>
      </c>
      <c r="E8502" t="s">
        <v>11</v>
      </c>
      <c r="F8502">
        <v>0</v>
      </c>
      <c r="G8502" t="s">
        <v>30</v>
      </c>
      <c r="H8502">
        <v>125.1678</v>
      </c>
      <c r="I8502" t="s">
        <v>45</v>
      </c>
      <c r="J8502">
        <v>2007</v>
      </c>
      <c r="K8502" t="str">
        <f t="shared" ref="K8502:K8504" si="671">K8501</f>
        <v>Small</v>
      </c>
      <c r="L8502" t="s">
        <v>43</v>
      </c>
      <c r="M8502" t="s">
        <v>16</v>
      </c>
      <c r="N8502">
        <v>1907.5170000000001</v>
      </c>
    </row>
    <row r="8503" spans="1:14" x14ac:dyDescent="0.3">
      <c r="A8503" t="s">
        <v>1219</v>
      </c>
      <c r="B8503">
        <v>8501</v>
      </c>
      <c r="C8503">
        <v>5.34</v>
      </c>
      <c r="D8503">
        <f>SUMIF(E:E,Table1[[#This Row],[Item_Fat_Content]],N:N)</f>
        <v>6457454.3820000133</v>
      </c>
      <c r="E8503" t="s">
        <v>1608</v>
      </c>
      <c r="F8503">
        <v>5.9976150000000004E-3</v>
      </c>
      <c r="G8503" t="s">
        <v>36</v>
      </c>
      <c r="H8503">
        <v>100.4358</v>
      </c>
      <c r="I8503" t="s">
        <v>45</v>
      </c>
      <c r="J8503">
        <v>2007</v>
      </c>
      <c r="K8503" t="str">
        <f t="shared" si="671"/>
        <v>Small</v>
      </c>
      <c r="L8503" t="s">
        <v>43</v>
      </c>
      <c r="M8503" t="s">
        <v>16</v>
      </c>
      <c r="N8503">
        <v>1508.037</v>
      </c>
    </row>
    <row r="8504" spans="1:14" x14ac:dyDescent="0.3">
      <c r="A8504" t="s">
        <v>1182</v>
      </c>
      <c r="B8504">
        <v>8502</v>
      </c>
      <c r="C8504">
        <v>8.42</v>
      </c>
      <c r="D8504">
        <f>SUMIF(E:E,Table1[[#This Row],[Item_Fat_Content]],N:N)</f>
        <v>11904094.532999987</v>
      </c>
      <c r="E8504" t="s">
        <v>11</v>
      </c>
      <c r="F8504">
        <v>7.0712030999999995E-2</v>
      </c>
      <c r="G8504" t="s">
        <v>30</v>
      </c>
      <c r="H8504">
        <v>216.41919999999999</v>
      </c>
      <c r="I8504" t="s">
        <v>42</v>
      </c>
      <c r="J8504">
        <v>2002</v>
      </c>
      <c r="K8504" t="str">
        <f t="shared" si="671"/>
        <v>Small</v>
      </c>
      <c r="L8504" t="s">
        <v>43</v>
      </c>
      <c r="M8504" t="s">
        <v>16</v>
      </c>
      <c r="N8504">
        <v>3020.0688</v>
      </c>
    </row>
    <row r="8505" spans="1:14" x14ac:dyDescent="0.3">
      <c r="A8505" t="s">
        <v>1176</v>
      </c>
      <c r="B8505">
        <v>8503</v>
      </c>
      <c r="C8505">
        <v>20.5</v>
      </c>
      <c r="D8505">
        <f>SUMIF(E:E,Table1[[#This Row],[Item_Fat_Content]],N:N)</f>
        <v>11904094.532999987</v>
      </c>
      <c r="E8505" t="s">
        <v>11</v>
      </c>
      <c r="F8505">
        <v>3.6133462999999998E-2</v>
      </c>
      <c r="G8505" t="s">
        <v>26</v>
      </c>
      <c r="H8505">
        <v>120.1756</v>
      </c>
      <c r="I8505" t="s">
        <v>60</v>
      </c>
      <c r="J8505">
        <v>2004</v>
      </c>
      <c r="K8505" t="s">
        <v>49</v>
      </c>
      <c r="L8505" t="s">
        <v>43</v>
      </c>
      <c r="M8505" t="s">
        <v>16</v>
      </c>
      <c r="N8505">
        <v>3392.9168</v>
      </c>
    </row>
    <row r="8506" spans="1:14" x14ac:dyDescent="0.3">
      <c r="A8506" t="s">
        <v>497</v>
      </c>
      <c r="B8506">
        <v>8504</v>
      </c>
      <c r="C8506">
        <f>C8505</f>
        <v>20.5</v>
      </c>
      <c r="D8506">
        <f>SUMIF(E:E,Table1[[#This Row],[Item_Fat_Content]],N:N)</f>
        <v>11904094.532999987</v>
      </c>
      <c r="E8506" t="s">
        <v>11</v>
      </c>
      <c r="F8506">
        <v>0.124110734</v>
      </c>
      <c r="G8506" t="s">
        <v>30</v>
      </c>
      <c r="H8506">
        <v>111.7544</v>
      </c>
      <c r="I8506" t="s">
        <v>38</v>
      </c>
      <c r="J8506">
        <v>1985</v>
      </c>
      <c r="K8506" t="s">
        <v>14</v>
      </c>
      <c r="L8506" t="s">
        <v>21</v>
      </c>
      <c r="M8506" t="s">
        <v>39</v>
      </c>
      <c r="N8506">
        <v>4138.6127999999999</v>
      </c>
    </row>
    <row r="8507" spans="1:14" x14ac:dyDescent="0.3">
      <c r="A8507" t="s">
        <v>1598</v>
      </c>
      <c r="B8507">
        <v>8505</v>
      </c>
      <c r="C8507">
        <v>10.5</v>
      </c>
      <c r="D8507">
        <f>SUMIF(E:E,Table1[[#This Row],[Item_Fat_Content]],N:N)</f>
        <v>6457454.3820000133</v>
      </c>
      <c r="E8507" t="s">
        <v>1608</v>
      </c>
      <c r="F8507">
        <v>9.4145821000000005E-2</v>
      </c>
      <c r="G8507" t="s">
        <v>36</v>
      </c>
      <c r="H8507">
        <v>210.8244</v>
      </c>
      <c r="I8507" t="s">
        <v>20</v>
      </c>
      <c r="J8507">
        <v>2009</v>
      </c>
      <c r="K8507" t="s">
        <v>14</v>
      </c>
      <c r="L8507" t="s">
        <v>21</v>
      </c>
      <c r="M8507" t="s">
        <v>22</v>
      </c>
      <c r="N8507">
        <v>2117.2440000000001</v>
      </c>
    </row>
    <row r="8508" spans="1:14" x14ac:dyDescent="0.3">
      <c r="A8508" t="s">
        <v>1031</v>
      </c>
      <c r="B8508">
        <v>8506</v>
      </c>
      <c r="C8508">
        <v>17.25</v>
      </c>
      <c r="D8508">
        <f>SUMIF(E:E,Table1[[#This Row],[Item_Fat_Content]],N:N)</f>
        <v>11904094.532999987</v>
      </c>
      <c r="E8508" t="s">
        <v>11</v>
      </c>
      <c r="F8508">
        <v>8.4676172999999993E-2</v>
      </c>
      <c r="G8508" t="s">
        <v>19</v>
      </c>
      <c r="H8508">
        <v>263.19099999999997</v>
      </c>
      <c r="I8508" t="s">
        <v>20</v>
      </c>
      <c r="J8508">
        <v>2009</v>
      </c>
      <c r="K8508" t="s">
        <v>14</v>
      </c>
      <c r="L8508" t="s">
        <v>21</v>
      </c>
      <c r="M8508" t="s">
        <v>22</v>
      </c>
      <c r="N8508">
        <v>3944.8649999999998</v>
      </c>
    </row>
    <row r="8509" spans="1:14" x14ac:dyDescent="0.3">
      <c r="A8509" t="s">
        <v>1402</v>
      </c>
      <c r="B8509">
        <v>8507</v>
      </c>
      <c r="C8509">
        <v>5.88</v>
      </c>
      <c r="D8509">
        <f>SUMIF(E:E,Table1[[#This Row],[Item_Fat_Content]],N:N)</f>
        <v>6457454.3820000133</v>
      </c>
      <c r="E8509" t="s">
        <v>1608</v>
      </c>
      <c r="F8509">
        <v>3.0242183999999998E-2</v>
      </c>
      <c r="G8509" t="s">
        <v>41</v>
      </c>
      <c r="H8509">
        <v>101.79900000000001</v>
      </c>
      <c r="I8509" t="s">
        <v>60</v>
      </c>
      <c r="J8509">
        <v>2004</v>
      </c>
      <c r="K8509" t="s">
        <v>49</v>
      </c>
      <c r="L8509" t="s">
        <v>43</v>
      </c>
      <c r="M8509" t="s">
        <v>16</v>
      </c>
      <c r="N8509">
        <v>515.995</v>
      </c>
    </row>
    <row r="8510" spans="1:14" x14ac:dyDescent="0.3">
      <c r="A8510" t="s">
        <v>486</v>
      </c>
      <c r="B8510">
        <v>8508</v>
      </c>
      <c r="C8510">
        <v>11.35</v>
      </c>
      <c r="D8510">
        <f>SUMIF(E:E,Table1[[#This Row],[Item_Fat_Content]],N:N)</f>
        <v>6457454.3820000133</v>
      </c>
      <c r="E8510" t="s">
        <v>1608</v>
      </c>
      <c r="F8510">
        <v>4.324563E-2</v>
      </c>
      <c r="G8510" t="s">
        <v>26</v>
      </c>
      <c r="H8510">
        <v>199.4742</v>
      </c>
      <c r="I8510" t="s">
        <v>42</v>
      </c>
      <c r="J8510">
        <v>2002</v>
      </c>
      <c r="K8510" t="str">
        <f t="shared" ref="K8510:K8511" si="672">K8509</f>
        <v>Small</v>
      </c>
      <c r="L8510" t="s">
        <v>43</v>
      </c>
      <c r="M8510" t="s">
        <v>16</v>
      </c>
      <c r="N8510">
        <v>2587.9645999999998</v>
      </c>
    </row>
    <row r="8511" spans="1:14" x14ac:dyDescent="0.3">
      <c r="A8511" t="s">
        <v>374</v>
      </c>
      <c r="B8511">
        <v>8509</v>
      </c>
      <c r="C8511">
        <v>8.1</v>
      </c>
      <c r="D8511">
        <f>SUMIF(E:E,Table1[[#This Row],[Item_Fat_Content]],N:N)</f>
        <v>11904094.532999987</v>
      </c>
      <c r="E8511" t="s">
        <v>11</v>
      </c>
      <c r="F8511">
        <v>0.21430613100000001</v>
      </c>
      <c r="G8511" t="s">
        <v>26</v>
      </c>
      <c r="H8511">
        <v>213.99019999999999</v>
      </c>
      <c r="I8511" t="s">
        <v>27</v>
      </c>
      <c r="J8511">
        <v>1998</v>
      </c>
      <c r="K8511" t="str">
        <f t="shared" si="672"/>
        <v>Small</v>
      </c>
      <c r="L8511" t="s">
        <v>21</v>
      </c>
      <c r="M8511" t="s">
        <v>28</v>
      </c>
      <c r="N8511">
        <v>424.78039999999999</v>
      </c>
    </row>
    <row r="8512" spans="1:14" x14ac:dyDescent="0.3">
      <c r="A8512" t="s">
        <v>345</v>
      </c>
      <c r="B8512">
        <v>8510</v>
      </c>
      <c r="C8512">
        <v>13.8</v>
      </c>
      <c r="D8512">
        <f>SUMIF(E:E,Table1[[#This Row],[Item_Fat_Content]],N:N)</f>
        <v>6457454.3820000133</v>
      </c>
      <c r="E8512" t="s">
        <v>1608</v>
      </c>
      <c r="F8512">
        <v>5.6861637999999999E-2</v>
      </c>
      <c r="G8512" t="s">
        <v>36</v>
      </c>
      <c r="H8512">
        <v>231.5984</v>
      </c>
      <c r="I8512" t="s">
        <v>60</v>
      </c>
      <c r="J8512">
        <v>2004</v>
      </c>
      <c r="K8512" t="s">
        <v>49</v>
      </c>
      <c r="L8512" t="s">
        <v>43</v>
      </c>
      <c r="M8512" t="s">
        <v>16</v>
      </c>
      <c r="N8512">
        <v>7182.6504000000004</v>
      </c>
    </row>
    <row r="8513" spans="1:14" x14ac:dyDescent="0.3">
      <c r="A8513" t="s">
        <v>271</v>
      </c>
      <c r="B8513">
        <v>8511</v>
      </c>
      <c r="C8513">
        <v>17.5</v>
      </c>
      <c r="D8513">
        <f>SUMIF(E:E,Table1[[#This Row],[Item_Fat_Content]],N:N)</f>
        <v>11904094.532999987</v>
      </c>
      <c r="E8513" t="s">
        <v>11</v>
      </c>
      <c r="F8513">
        <v>2.6980351E-2</v>
      </c>
      <c r="G8513" t="s">
        <v>41</v>
      </c>
      <c r="H8513">
        <v>262.59100000000001</v>
      </c>
      <c r="I8513" t="s">
        <v>20</v>
      </c>
      <c r="J8513">
        <v>2009</v>
      </c>
      <c r="K8513" t="s">
        <v>14</v>
      </c>
      <c r="L8513" t="s">
        <v>21</v>
      </c>
      <c r="M8513" t="s">
        <v>22</v>
      </c>
      <c r="N8513">
        <v>4207.8559999999998</v>
      </c>
    </row>
    <row r="8514" spans="1:14" x14ac:dyDescent="0.3">
      <c r="A8514" t="s">
        <v>632</v>
      </c>
      <c r="B8514">
        <v>8512</v>
      </c>
      <c r="C8514">
        <v>20.7</v>
      </c>
      <c r="D8514">
        <f>SUMIF(E:E,Table1[[#This Row],[Item_Fat_Content]],N:N)</f>
        <v>11904094.532999987</v>
      </c>
      <c r="E8514" t="s">
        <v>11</v>
      </c>
      <c r="F8514">
        <v>4.280113E-2</v>
      </c>
      <c r="G8514" t="s">
        <v>12</v>
      </c>
      <c r="H8514">
        <v>178.30279999999999</v>
      </c>
      <c r="I8514" t="s">
        <v>31</v>
      </c>
      <c r="J8514">
        <v>1987</v>
      </c>
      <c r="K8514" t="s">
        <v>32</v>
      </c>
      <c r="L8514" t="s">
        <v>21</v>
      </c>
      <c r="M8514" t="s">
        <v>16</v>
      </c>
      <c r="N8514">
        <v>2479.4391999999998</v>
      </c>
    </row>
    <row r="8515" spans="1:14" x14ac:dyDescent="0.3">
      <c r="A8515" t="s">
        <v>1600</v>
      </c>
      <c r="B8515">
        <v>8513</v>
      </c>
      <c r="C8515">
        <v>12</v>
      </c>
      <c r="D8515">
        <f>SUMIF(E:E,Table1[[#This Row],[Item_Fat_Content]],N:N)</f>
        <v>6457454.3820000133</v>
      </c>
      <c r="E8515" t="s">
        <v>1608</v>
      </c>
      <c r="F8515">
        <v>2.0407295999999998E-2</v>
      </c>
      <c r="G8515" t="s">
        <v>24</v>
      </c>
      <c r="H8515">
        <v>99.904200000000003</v>
      </c>
      <c r="I8515" t="s">
        <v>60</v>
      </c>
      <c r="J8515">
        <v>2004</v>
      </c>
      <c r="K8515" t="s">
        <v>49</v>
      </c>
      <c r="L8515" t="s">
        <v>43</v>
      </c>
      <c r="M8515" t="s">
        <v>16</v>
      </c>
      <c r="N8515">
        <v>595.22519999999997</v>
      </c>
    </row>
    <row r="8516" spans="1:14" x14ac:dyDescent="0.3">
      <c r="A8516" t="s">
        <v>323</v>
      </c>
      <c r="B8516">
        <v>8514</v>
      </c>
      <c r="C8516">
        <v>15</v>
      </c>
      <c r="D8516">
        <f>SUMIF(E:E,Table1[[#This Row],[Item_Fat_Content]],N:N)</f>
        <v>6457454.3820000133</v>
      </c>
      <c r="E8516" t="s">
        <v>1608</v>
      </c>
      <c r="F8516">
        <v>5.4488533999999998E-2</v>
      </c>
      <c r="G8516" t="s">
        <v>73</v>
      </c>
      <c r="H8516">
        <v>57.590400000000002</v>
      </c>
      <c r="I8516" t="s">
        <v>42</v>
      </c>
      <c r="J8516">
        <v>2002</v>
      </c>
      <c r="K8516" t="str">
        <f>K8515</f>
        <v>Small</v>
      </c>
      <c r="L8516" t="s">
        <v>43</v>
      </c>
      <c r="M8516" t="s">
        <v>16</v>
      </c>
      <c r="N8516">
        <v>468.72320000000002</v>
      </c>
    </row>
    <row r="8517" spans="1:14" x14ac:dyDescent="0.3">
      <c r="A8517" t="s">
        <v>950</v>
      </c>
      <c r="B8517">
        <v>8515</v>
      </c>
      <c r="C8517">
        <v>20.7</v>
      </c>
      <c r="D8517">
        <f>SUMIF(E:E,Table1[[#This Row],[Item_Fat_Content]],N:N)</f>
        <v>11904094.532999987</v>
      </c>
      <c r="E8517" t="s">
        <v>11</v>
      </c>
      <c r="F8517">
        <v>2.1518434999999999E-2</v>
      </c>
      <c r="G8517" t="s">
        <v>34</v>
      </c>
      <c r="H8517">
        <v>157.52879999999999</v>
      </c>
      <c r="I8517" t="s">
        <v>20</v>
      </c>
      <c r="J8517">
        <v>2009</v>
      </c>
      <c r="K8517" t="s">
        <v>14</v>
      </c>
      <c r="L8517" t="s">
        <v>21</v>
      </c>
      <c r="M8517" t="s">
        <v>22</v>
      </c>
      <c r="N8517">
        <v>1571.288</v>
      </c>
    </row>
    <row r="8518" spans="1:14" x14ac:dyDescent="0.3">
      <c r="A8518" t="s">
        <v>1521</v>
      </c>
      <c r="B8518">
        <v>8516</v>
      </c>
      <c r="C8518">
        <v>18.600000000000001</v>
      </c>
      <c r="D8518">
        <f>SUMIF(E:E,Table1[[#This Row],[Item_Fat_Content]],N:N)</f>
        <v>11904094.532999987</v>
      </c>
      <c r="E8518" t="s">
        <v>11</v>
      </c>
      <c r="F8518">
        <v>0.118661426</v>
      </c>
      <c r="G8518" t="s">
        <v>178</v>
      </c>
      <c r="H8518">
        <v>58.758800000000001</v>
      </c>
      <c r="I8518" t="s">
        <v>20</v>
      </c>
      <c r="J8518">
        <v>2009</v>
      </c>
      <c r="K8518" t="s">
        <v>14</v>
      </c>
      <c r="L8518" t="s">
        <v>21</v>
      </c>
      <c r="M8518" t="s">
        <v>22</v>
      </c>
      <c r="N8518">
        <v>858.88199999999995</v>
      </c>
    </row>
    <row r="8519" spans="1:14" x14ac:dyDescent="0.3">
      <c r="A8519" t="s">
        <v>588</v>
      </c>
      <c r="B8519">
        <v>8517</v>
      </c>
      <c r="C8519">
        <v>20.75</v>
      </c>
      <c r="D8519">
        <f>SUMIF(E:E,Table1[[#This Row],[Item_Fat_Content]],N:N)</f>
        <v>229576.49539999999</v>
      </c>
      <c r="E8519" t="s">
        <v>18</v>
      </c>
      <c r="F8519">
        <v>8.3606564999999994E-2</v>
      </c>
      <c r="G8519" t="s">
        <v>41</v>
      </c>
      <c r="H8519">
        <v>178.83179999999999</v>
      </c>
      <c r="I8519" t="s">
        <v>48</v>
      </c>
      <c r="J8519">
        <v>1997</v>
      </c>
      <c r="K8519" t="s">
        <v>49</v>
      </c>
      <c r="L8519" t="s">
        <v>15</v>
      </c>
      <c r="M8519" t="s">
        <v>16</v>
      </c>
      <c r="N8519">
        <v>3608.636</v>
      </c>
    </row>
    <row r="8520" spans="1:14" x14ac:dyDescent="0.3">
      <c r="A8520" t="s">
        <v>408</v>
      </c>
      <c r="B8520">
        <v>8518</v>
      </c>
      <c r="C8520">
        <v>6.8650000000000002</v>
      </c>
      <c r="D8520">
        <f>SUMIF(E:E,Table1[[#This Row],[Item_Fat_Content]],N:N)</f>
        <v>11904094.532999987</v>
      </c>
      <c r="E8520" t="s">
        <v>11</v>
      </c>
      <c r="F8520">
        <v>5.6783388999999997E-2</v>
      </c>
      <c r="G8520" t="s">
        <v>36</v>
      </c>
      <c r="H8520">
        <v>214.52180000000001</v>
      </c>
      <c r="I8520" t="s">
        <v>31</v>
      </c>
      <c r="J8520">
        <v>1987</v>
      </c>
      <c r="K8520" t="s">
        <v>32</v>
      </c>
      <c r="L8520" t="s">
        <v>21</v>
      </c>
      <c r="M8520" t="s">
        <v>16</v>
      </c>
      <c r="N8520">
        <v>2778.3834000000002</v>
      </c>
    </row>
    <row r="8521" spans="1:14" x14ac:dyDescent="0.3">
      <c r="A8521" t="s">
        <v>1586</v>
      </c>
      <c r="B8521">
        <v>8519</v>
      </c>
      <c r="C8521">
        <v>8.3800000000000008</v>
      </c>
      <c r="D8521">
        <f>SUMIF(E:E,Table1[[#This Row],[Item_Fat_Content]],N:N)</f>
        <v>6457454.3820000133</v>
      </c>
      <c r="E8521" t="s">
        <v>1608</v>
      </c>
      <c r="F8521">
        <v>4.6982428999999999E-2</v>
      </c>
      <c r="G8521" t="s">
        <v>34</v>
      </c>
      <c r="H8521">
        <v>108.157</v>
      </c>
      <c r="I8521" t="s">
        <v>42</v>
      </c>
      <c r="J8521">
        <v>2002</v>
      </c>
      <c r="K8521" t="str">
        <f>K8520</f>
        <v>High</v>
      </c>
      <c r="L8521" t="s">
        <v>43</v>
      </c>
      <c r="M8521" t="s">
        <v>16</v>
      </c>
      <c r="N8521">
        <v>549.28499999999997</v>
      </c>
    </row>
    <row r="8522" spans="1:14" x14ac:dyDescent="0.3">
      <c r="A8522" t="s">
        <v>403</v>
      </c>
      <c r="B8522">
        <v>8520</v>
      </c>
      <c r="C8522">
        <v>10.6</v>
      </c>
      <c r="D8522">
        <f>SUMIF(E:E,Table1[[#This Row],[Item_Fat_Content]],N:N)</f>
        <v>11904094.532999987</v>
      </c>
      <c r="E8522" t="s">
        <v>11</v>
      </c>
      <c r="F8522">
        <v>3.5186270999999998E-2</v>
      </c>
      <c r="G8522" t="s">
        <v>56</v>
      </c>
      <c r="H8522">
        <v>85.122399999999999</v>
      </c>
      <c r="I8522" t="s">
        <v>60</v>
      </c>
      <c r="J8522">
        <v>2004</v>
      </c>
      <c r="K8522" t="s">
        <v>49</v>
      </c>
      <c r="L8522" t="s">
        <v>43</v>
      </c>
      <c r="M8522" t="s">
        <v>16</v>
      </c>
      <c r="N8522">
        <v>1193.1135999999999</v>
      </c>
    </row>
    <row r="8523" spans="1:14" x14ac:dyDescent="0.3">
      <c r="A8523" t="s">
        <v>957</v>
      </c>
      <c r="B8523">
        <v>8521</v>
      </c>
      <c r="C8523">
        <v>7.21</v>
      </c>
      <c r="D8523">
        <f>SUMIF(E:E,Table1[[#This Row],[Item_Fat_Content]],N:N)</f>
        <v>6457454.3820000133</v>
      </c>
      <c r="E8523" t="s">
        <v>1608</v>
      </c>
      <c r="F8523">
        <v>0.14522064600000001</v>
      </c>
      <c r="G8523" t="s">
        <v>36</v>
      </c>
      <c r="H8523">
        <v>103.1332</v>
      </c>
      <c r="I8523" t="s">
        <v>20</v>
      </c>
      <c r="J8523">
        <v>2009</v>
      </c>
      <c r="K8523" t="s">
        <v>14</v>
      </c>
      <c r="L8523" t="s">
        <v>21</v>
      </c>
      <c r="M8523" t="s">
        <v>22</v>
      </c>
      <c r="N8523">
        <v>1845.5976000000001</v>
      </c>
    </row>
    <row r="8524" spans="1:14" x14ac:dyDescent="0.3">
      <c r="A8524" t="s">
        <v>511</v>
      </c>
      <c r="B8524">
        <v>8522</v>
      </c>
      <c r="C8524">
        <v>14.8</v>
      </c>
      <c r="D8524">
        <f>SUMIF(E:E,Table1[[#This Row],[Item_Fat_Content]],N:N)</f>
        <v>11904094.532999987</v>
      </c>
      <c r="E8524" t="s">
        <v>11</v>
      </c>
      <c r="F8524">
        <v>4.487828E-2</v>
      </c>
      <c r="G8524" t="s">
        <v>19</v>
      </c>
      <c r="H8524">
        <v>75.466999999999999</v>
      </c>
      <c r="I8524" t="s">
        <v>48</v>
      </c>
      <c r="J8524">
        <v>1997</v>
      </c>
      <c r="K8524" t="s">
        <v>49</v>
      </c>
      <c r="L8524" t="s">
        <v>15</v>
      </c>
      <c r="M8524" t="s">
        <v>16</v>
      </c>
      <c r="N8524">
        <v>765.67</v>
      </c>
    </row>
  </sheetData>
  <pageMargins left="0.7" right="0.7" top="0.75" bottom="0.75" header="0.3" footer="0.3"/>
  <tableParts count="2">
    <tablePart r:id="rId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B59FD3-3597-4316-8204-84BCD92A4F95}">
  <dimension ref="G10:K17"/>
  <sheetViews>
    <sheetView showGridLines="0" workbookViewId="0">
      <selection activeCell="N2" sqref="N2"/>
    </sheetView>
  </sheetViews>
  <sheetFormatPr defaultRowHeight="14.4" x14ac:dyDescent="0.3"/>
  <sheetData>
    <row r="10" spans="11:11" x14ac:dyDescent="0.3">
      <c r="K10" t="s">
        <v>1623</v>
      </c>
    </row>
    <row r="17" spans="7:7" x14ac:dyDescent="0.3">
      <c r="G17" s="4"/>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Data_Design</vt:lpstr>
      <vt:lpstr>Tableau BlinkIT Grocery Project</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chidanand rao</cp:lastModifiedBy>
  <dcterms:created xsi:type="dcterms:W3CDTF">2024-07-15T04:28:53Z</dcterms:created>
  <dcterms:modified xsi:type="dcterms:W3CDTF">2024-12-12T04:10:27Z</dcterms:modified>
</cp:coreProperties>
</file>