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1600" windowHeight="96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H107" i="1"/>
  <c r="H106" i="1"/>
  <c r="H105" i="1"/>
  <c r="H104" i="1"/>
  <c r="H103" i="1"/>
  <c r="H102" i="1"/>
  <c r="H81" i="1"/>
  <c r="H80" i="1"/>
  <c r="H71" i="1"/>
  <c r="H70" i="1"/>
  <c r="H69" i="1"/>
  <c r="H68" i="1"/>
  <c r="H67" i="1"/>
  <c r="H55" i="1"/>
  <c r="H5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27" i="1"/>
</calcChain>
</file>

<file path=xl/sharedStrings.xml><?xml version="1.0" encoding="utf-8"?>
<sst xmlns="http://schemas.openxmlformats.org/spreadsheetml/2006/main" count="1204" uniqueCount="352">
  <si>
    <t>Sl. No</t>
  </si>
  <si>
    <t>Emp. ID</t>
  </si>
  <si>
    <t>Salutation</t>
  </si>
  <si>
    <t>Name of the Faculty member</t>
  </si>
  <si>
    <t>Faculty/Staff</t>
  </si>
  <si>
    <t>Designation</t>
  </si>
  <si>
    <t>Department</t>
  </si>
  <si>
    <t>Cabin No</t>
  </si>
  <si>
    <t>Block</t>
  </si>
  <si>
    <t>Ext No</t>
  </si>
  <si>
    <t>Dr.</t>
  </si>
  <si>
    <t>Anubendu Adhikary</t>
  </si>
  <si>
    <t>Faculty</t>
  </si>
  <si>
    <t>Assistant Professor- Grade 2</t>
  </si>
  <si>
    <t>Chemistry</t>
  </si>
  <si>
    <t>125-H</t>
  </si>
  <si>
    <t>AB-2</t>
  </si>
  <si>
    <t>R Paramasivam</t>
  </si>
  <si>
    <t>Associate Professor Sr. Grade-1</t>
  </si>
  <si>
    <t>Selvakumar Karuthapandi</t>
  </si>
  <si>
    <t>Assistant Professor Grade-2</t>
  </si>
  <si>
    <t>Tufan Ghosh</t>
  </si>
  <si>
    <t>Assistant Professor Grade-1</t>
  </si>
  <si>
    <t>Chalasani Rajesh</t>
  </si>
  <si>
    <t>Hari Seetha</t>
  </si>
  <si>
    <t xml:space="preserve">Professor </t>
  </si>
  <si>
    <t>Computer Science Engineering</t>
  </si>
  <si>
    <t>326-G</t>
  </si>
  <si>
    <t>AB-1</t>
  </si>
  <si>
    <t>Pradeep Reddy CH</t>
  </si>
  <si>
    <t>Associate Professor</t>
  </si>
  <si>
    <t>Soubhagya Sankar Barpanda</t>
  </si>
  <si>
    <t>Srinivasa Rao B</t>
  </si>
  <si>
    <t>Mr.</t>
  </si>
  <si>
    <t>Ajith Jubilson E</t>
  </si>
  <si>
    <t>Assistant Professor</t>
  </si>
  <si>
    <t>Hussain Syed</t>
  </si>
  <si>
    <t>Ms.</t>
  </si>
  <si>
    <t>Deepasikha Mishra</t>
  </si>
  <si>
    <t>Karthikeyan S</t>
  </si>
  <si>
    <t>Ravi Sankar Sangam</t>
  </si>
  <si>
    <t>Saroj Kumar Panigrahy</t>
  </si>
  <si>
    <t>329-B</t>
  </si>
  <si>
    <t>Asish Kumar Dalai</t>
  </si>
  <si>
    <t>329-C</t>
  </si>
  <si>
    <t>Ravi Sankar Barpanda</t>
  </si>
  <si>
    <t>328-F</t>
  </si>
  <si>
    <t>Anupama Namburu</t>
  </si>
  <si>
    <t>328-G</t>
  </si>
  <si>
    <t>Amogh Katti</t>
  </si>
  <si>
    <t>328-J</t>
  </si>
  <si>
    <t>Hari Kishan Kondaveeti</t>
  </si>
  <si>
    <t>Assistant Professor (Junior)</t>
  </si>
  <si>
    <t>326-A</t>
  </si>
  <si>
    <t>Nandha Kumar R</t>
  </si>
  <si>
    <t>424-A</t>
  </si>
  <si>
    <t>Sibi Chakkaravarthy  S</t>
  </si>
  <si>
    <t>424-F</t>
  </si>
  <si>
    <t>Sudhakar Ilango S</t>
  </si>
  <si>
    <t>424-I</t>
  </si>
  <si>
    <t>Balu Laxman Parne</t>
  </si>
  <si>
    <t>424-J</t>
  </si>
  <si>
    <t>Vijaya J</t>
  </si>
  <si>
    <t>BKSP Kumarraju Alluri</t>
  </si>
  <si>
    <t>Assistant Professor Sr. Grade-1</t>
  </si>
  <si>
    <t>Aravapalli Rama Satish</t>
  </si>
  <si>
    <t>Nagaraju Devarakonda</t>
  </si>
  <si>
    <t>Associate Professor Grade-1</t>
  </si>
  <si>
    <t xml:space="preserve">S Gopikrishnan </t>
  </si>
  <si>
    <t>Mallikharjuna Rao K</t>
  </si>
  <si>
    <t>Jonnadula Harikiran</t>
  </si>
  <si>
    <t>Garima Singh</t>
  </si>
  <si>
    <t>Assistant Professor Junior</t>
  </si>
  <si>
    <t>Ashwini Umakant Rahangdale</t>
  </si>
  <si>
    <t xml:space="preserve">D Sumathi </t>
  </si>
  <si>
    <t>Prabha Selvaraj</t>
  </si>
  <si>
    <t>Nitesh Asaramji Funde</t>
  </si>
  <si>
    <t>Sandipan Maiti</t>
  </si>
  <si>
    <t>Shruti Mishra</t>
  </si>
  <si>
    <t xml:space="preserve">K Gokulnath </t>
  </si>
  <si>
    <t>Sunil Kumar Singh</t>
  </si>
  <si>
    <t>Abhijit Adhikari</t>
  </si>
  <si>
    <t>Ganesh Reddy Karri</t>
  </si>
  <si>
    <t>Thahiya Afzal R</t>
  </si>
  <si>
    <t>Assistant Professor (Senior)</t>
  </si>
  <si>
    <t>Department of Languages</t>
  </si>
  <si>
    <t>G24-J</t>
  </si>
  <si>
    <t xml:space="preserve">Subbalakshmi A V V S </t>
  </si>
  <si>
    <t>Susmitha Shyamsundar</t>
  </si>
  <si>
    <t>G24-I</t>
  </si>
  <si>
    <t>Narke Pankaj Ashok</t>
  </si>
  <si>
    <t>G24-G</t>
  </si>
  <si>
    <t>Karthika V K</t>
  </si>
  <si>
    <t>Rasheda Parveen</t>
  </si>
  <si>
    <t>G24-C</t>
  </si>
  <si>
    <t>Chandreie Mukherjee</t>
  </si>
  <si>
    <t>G24-F</t>
  </si>
  <si>
    <t>Tannistha Dasgupta</t>
  </si>
  <si>
    <t>G24-B</t>
  </si>
  <si>
    <t>Pragya Sengupta</t>
  </si>
  <si>
    <t>422-C</t>
  </si>
  <si>
    <t>Carlin Pouamou</t>
  </si>
  <si>
    <t>G24-A</t>
  </si>
  <si>
    <t>Sudesh Manger</t>
  </si>
  <si>
    <t>Sonali Roy</t>
  </si>
  <si>
    <t>Srinivas S</t>
  </si>
  <si>
    <t>Professor</t>
  </si>
  <si>
    <t>Department of Mathematics</t>
  </si>
  <si>
    <t>313-H</t>
  </si>
  <si>
    <t>Satyanarayana Badeti</t>
  </si>
  <si>
    <t>G23-J</t>
  </si>
  <si>
    <t>Sudhakar M</t>
  </si>
  <si>
    <t xml:space="preserve">Assistant Professor </t>
  </si>
  <si>
    <t>G23-B</t>
  </si>
  <si>
    <t>Phani Kumar M</t>
  </si>
  <si>
    <t>G23-C</t>
  </si>
  <si>
    <t>Santanu Mandal</t>
  </si>
  <si>
    <t>G23-A</t>
  </si>
  <si>
    <t>Venkatrajam Marka</t>
  </si>
  <si>
    <t>G23-D</t>
  </si>
  <si>
    <t>Nikunja Bihari Barik</t>
  </si>
  <si>
    <t>G23-H</t>
  </si>
  <si>
    <t>Manoj Kumar Mishra</t>
  </si>
  <si>
    <t>G23-G</t>
  </si>
  <si>
    <t>Bhupesh Dutt Sharma</t>
  </si>
  <si>
    <t>G23-F</t>
  </si>
  <si>
    <t>Komandla Mahipal Reddy</t>
  </si>
  <si>
    <t>Assistant Professor- Grade 1</t>
  </si>
  <si>
    <t>G23-E</t>
  </si>
  <si>
    <t>Vemula Ramakrishna Reddy</t>
  </si>
  <si>
    <t>G23-I</t>
  </si>
  <si>
    <t>Shikha Pandey</t>
  </si>
  <si>
    <t>R Sinuvasan</t>
  </si>
  <si>
    <t>Ankur</t>
  </si>
  <si>
    <t>Shalini</t>
  </si>
  <si>
    <t>Tanuj Kumar</t>
  </si>
  <si>
    <t>Madhusudhana Rao N</t>
  </si>
  <si>
    <t>Department of Physics</t>
  </si>
  <si>
    <t>Khadheer Pasha Sk</t>
  </si>
  <si>
    <t>G 30</t>
  </si>
  <si>
    <t>Roopas Kiran Sirugudu</t>
  </si>
  <si>
    <t>Sudagar J</t>
  </si>
  <si>
    <t>Murty V R K</t>
  </si>
  <si>
    <t>Debajit Goswami</t>
  </si>
  <si>
    <t>329-H</t>
  </si>
  <si>
    <t>Manmadha Rao Banki</t>
  </si>
  <si>
    <t>422-A</t>
  </si>
  <si>
    <t>Anita Sagadevan Ethiraj</t>
  </si>
  <si>
    <t>Lakshmi Sowjanya Pali</t>
  </si>
  <si>
    <t>Nandam Ashok</t>
  </si>
  <si>
    <t>John Pradeep D</t>
  </si>
  <si>
    <t>Electronics and Communication Engineering</t>
  </si>
  <si>
    <t>Maddikera  Kalyan Chakravarthi</t>
  </si>
  <si>
    <t>Jagadish Chandra Mudiganti</t>
  </si>
  <si>
    <t>Purnachand Nalluri</t>
  </si>
  <si>
    <t xml:space="preserve">Pavan Kumar Y V </t>
  </si>
  <si>
    <t>Ganesh Lakshmana Kumar Moganti</t>
  </si>
  <si>
    <t>329-G</t>
  </si>
  <si>
    <t>Ravindra Dhuli</t>
  </si>
  <si>
    <t>329-E</t>
  </si>
  <si>
    <t>Umakanta Nanda</t>
  </si>
  <si>
    <t>329-D</t>
  </si>
  <si>
    <t>Achintya Kumar Sarkar</t>
  </si>
  <si>
    <t>422-G</t>
  </si>
  <si>
    <t xml:space="preserve">Deepak Ch </t>
  </si>
  <si>
    <t>329-I</t>
  </si>
  <si>
    <t>Anoop Kumar Mishra</t>
  </si>
  <si>
    <t>328-A</t>
  </si>
  <si>
    <t>Sameeulla Khan Md</t>
  </si>
  <si>
    <t>329-A</t>
  </si>
  <si>
    <t>Arun Kumar Sinha</t>
  </si>
  <si>
    <t>328-D</t>
  </si>
  <si>
    <t>Deepak Kumar Panda</t>
  </si>
  <si>
    <t>326-D</t>
  </si>
  <si>
    <t>Rajesh Saha</t>
  </si>
  <si>
    <t>326-E</t>
  </si>
  <si>
    <t>Jayendra Kumar</t>
  </si>
  <si>
    <t>422-F</t>
  </si>
  <si>
    <t>Sudha Ellison Mathe</t>
  </si>
  <si>
    <t>422-E</t>
  </si>
  <si>
    <t>Nuthakki Venkata Rajasekhar</t>
  </si>
  <si>
    <t>424-C</t>
  </si>
  <si>
    <t>Nandeesh Kumar</t>
  </si>
  <si>
    <t>Associate professor</t>
  </si>
  <si>
    <t>424-B</t>
  </si>
  <si>
    <t>Sunny Dayal Vanambathina</t>
  </si>
  <si>
    <t>422-B</t>
  </si>
  <si>
    <t>Samineni Peddakrishna</t>
  </si>
  <si>
    <t>Sibendu Samanta</t>
  </si>
  <si>
    <t>Neha Gupta</t>
  </si>
  <si>
    <t>Sunkesula Moulana Abdul Kalam Azad</t>
  </si>
  <si>
    <t>Morampudi Mahathi</t>
  </si>
  <si>
    <t>Law</t>
  </si>
  <si>
    <t>Dokiburra Sherley Hepsiba</t>
  </si>
  <si>
    <t>Subhakar D</t>
  </si>
  <si>
    <t>Professor  &amp; Vice Chancellor</t>
  </si>
  <si>
    <t>Mechanical Engineering</t>
  </si>
  <si>
    <t>Executive Area</t>
  </si>
  <si>
    <t>Pankaj Balkrishna Tambe</t>
  </si>
  <si>
    <t>310-H</t>
  </si>
  <si>
    <t>Dilipkumar Mohanty</t>
  </si>
  <si>
    <t xml:space="preserve">Rama Sreekanth P S  </t>
  </si>
  <si>
    <t>Ambuj Sharma</t>
  </si>
  <si>
    <t>328-I</t>
  </si>
  <si>
    <t>Amit Kumar</t>
  </si>
  <si>
    <t>326-C</t>
  </si>
  <si>
    <t>Manoj Kumar Gupta</t>
  </si>
  <si>
    <t>424-D</t>
  </si>
  <si>
    <t>Manikanta Ravindra Kumar Vakkalagadda</t>
  </si>
  <si>
    <t>Manas Kumar Pal</t>
  </si>
  <si>
    <t>Sivakumar C  L  V</t>
  </si>
  <si>
    <t>Professor &amp; Registrar</t>
  </si>
  <si>
    <t>VIT-AP School of Business</t>
  </si>
  <si>
    <t>Samuel Johnson Israel K</t>
  </si>
  <si>
    <t>Assistant Professor (Selection Grade)</t>
  </si>
  <si>
    <t>Salini Rosaline Tharayil</t>
  </si>
  <si>
    <t>K T Rangamani</t>
  </si>
  <si>
    <t>Finance</t>
  </si>
  <si>
    <t xml:space="preserve">S Jeyavelu </t>
  </si>
  <si>
    <t xml:space="preserve">Ms. </t>
  </si>
  <si>
    <t>Nimmy Rose Jacob</t>
  </si>
  <si>
    <t>Madhulika Sahoo</t>
  </si>
  <si>
    <t>Samir Gokarn</t>
  </si>
  <si>
    <t>424-H</t>
  </si>
  <si>
    <t>Rama Koteswararao Kondasani</t>
  </si>
  <si>
    <t>Usha Seshadri</t>
  </si>
  <si>
    <t>Kollapuri Mohan</t>
  </si>
  <si>
    <t>425-A</t>
  </si>
  <si>
    <t>DEENADAYALAN RAMA KRISHNAN</t>
  </si>
  <si>
    <t>Staff</t>
  </si>
  <si>
    <t>CHIEF ENGINEER</t>
  </si>
  <si>
    <t>Estates</t>
  </si>
  <si>
    <t>G33</t>
  </si>
  <si>
    <t xml:space="preserve">A.P.D.CHENNA REDDY </t>
  </si>
  <si>
    <t>Admin Officer</t>
  </si>
  <si>
    <t>P.S.S. SAI KRISHNA</t>
  </si>
  <si>
    <t>Manager</t>
  </si>
  <si>
    <t>Admissions</t>
  </si>
  <si>
    <t>G30</t>
  </si>
  <si>
    <t>5950/5321/5030</t>
  </si>
  <si>
    <t>ANURADHA REPALA</t>
  </si>
  <si>
    <t>ASST.ACCOUNTS</t>
  </si>
  <si>
    <t>Finance &amp; Accounts</t>
  </si>
  <si>
    <t>G37</t>
  </si>
  <si>
    <t>KALIDOSS DHARMARAJ</t>
  </si>
  <si>
    <t>P E D</t>
  </si>
  <si>
    <t>Physical Education</t>
  </si>
  <si>
    <t>425-J</t>
  </si>
  <si>
    <t>DUGGIRALLA SUBHASINI</t>
  </si>
  <si>
    <t>P E T</t>
  </si>
  <si>
    <t>CHAITANYA R</t>
  </si>
  <si>
    <t>SECRETARY</t>
  </si>
  <si>
    <t>K SAI BABU</t>
  </si>
  <si>
    <t>ASST.LIBRARIAN</t>
  </si>
  <si>
    <t>Library</t>
  </si>
  <si>
    <t>-</t>
  </si>
  <si>
    <t>V CHANDRA SEKHAR</t>
  </si>
  <si>
    <t>PURCHASE OFFICER</t>
  </si>
  <si>
    <t>Purchase &amp; Stores</t>
  </si>
  <si>
    <t>L TIRUPATHAMMA</t>
  </si>
  <si>
    <t>Academics</t>
  </si>
  <si>
    <t>L SRILAKSHMI</t>
  </si>
  <si>
    <t>ASST.MANAGER HOSTEL LH</t>
  </si>
  <si>
    <t>Ladies Hostel</t>
  </si>
  <si>
    <t>LH</t>
  </si>
  <si>
    <t>Y BHARGAVI</t>
  </si>
  <si>
    <t>V RAJESWARI</t>
  </si>
  <si>
    <t>Department Secretary</t>
  </si>
  <si>
    <t>G24</t>
  </si>
  <si>
    <t>SHAHIDA BANU</t>
  </si>
  <si>
    <t>T NOOKA RAJU</t>
  </si>
  <si>
    <t>K DURGA PAVAN KUMAR</t>
  </si>
  <si>
    <t>JUNIOR PROGRAMMER</t>
  </si>
  <si>
    <t>Data Center</t>
  </si>
  <si>
    <t>E KRISHNA MURTHY</t>
  </si>
  <si>
    <t>LAB.ASST MECHANICAL</t>
  </si>
  <si>
    <t>G26</t>
  </si>
  <si>
    <t>N SUNEETHA</t>
  </si>
  <si>
    <t>K CHANTI BABU</t>
  </si>
  <si>
    <t>Men's Hostel</t>
  </si>
  <si>
    <t>MH</t>
  </si>
  <si>
    <t>MH1</t>
  </si>
  <si>
    <t>K ANJAN KUMAR</t>
  </si>
  <si>
    <t>LAB.ASST ELECTRONICS</t>
  </si>
  <si>
    <t>Y BHANU PRASAD</t>
  </si>
  <si>
    <t>Software Development Center</t>
  </si>
  <si>
    <t>B. SRINIVAS</t>
  </si>
  <si>
    <t>SITE ENGINEER</t>
  </si>
  <si>
    <t>TSVSR GUPTA</t>
  </si>
  <si>
    <t>SENIOR ENGINEER</t>
  </si>
  <si>
    <t>L. MURALI KRISHNA</t>
  </si>
  <si>
    <t>PUBLIC RELATIONS OFFICER</t>
  </si>
  <si>
    <t>R. RAJASEKHAR PATNAIK</t>
  </si>
  <si>
    <t>PLACEMENTS OFFICER</t>
  </si>
  <si>
    <t>PAT</t>
  </si>
  <si>
    <t>MVSS RAJU</t>
  </si>
  <si>
    <t>HOSTEL MANAGER</t>
  </si>
  <si>
    <t>K KAMESWARA RAO</t>
  </si>
  <si>
    <t xml:space="preserve">Research </t>
  </si>
  <si>
    <t>G. HAREESH</t>
  </si>
  <si>
    <t>SK.JILANI</t>
  </si>
  <si>
    <t>SECURITY OFFICER</t>
  </si>
  <si>
    <t>Security</t>
  </si>
  <si>
    <t>K.S.N.VARA PRASAD</t>
  </si>
  <si>
    <t>KALI PRASAD PATNAIK</t>
  </si>
  <si>
    <t>MH2</t>
  </si>
  <si>
    <t>SAI KIRAN NERELLA</t>
  </si>
  <si>
    <t>FINANCE OFFICER</t>
  </si>
  <si>
    <t>DR. SIBA PRASAD PANDA</t>
  </si>
  <si>
    <t>LIBRARIAN</t>
  </si>
  <si>
    <t>T. RAVI KUMAR</t>
  </si>
  <si>
    <t>Public Relations, Digital Marketing, Students-Society Outreach</t>
  </si>
  <si>
    <t>B TEJO SUNDAR</t>
  </si>
  <si>
    <t>GARDENER SUPERVISOR</t>
  </si>
  <si>
    <t>SRINIVASU MYLAVARAPU</t>
  </si>
  <si>
    <t>SR. PUBLIC RELATIONS OFFICER</t>
  </si>
  <si>
    <t>R.VIGNESH</t>
  </si>
  <si>
    <t>R. BALAJI</t>
  </si>
  <si>
    <t>K RANJITH KUMAR</t>
  </si>
  <si>
    <t>J KUMAR RAJA</t>
  </si>
  <si>
    <t>K SEEMA</t>
  </si>
  <si>
    <t>Human Resources</t>
  </si>
  <si>
    <t>SHAIK MOHAMAD ESDANI</t>
  </si>
  <si>
    <t xml:space="preserve">MEN'S HOSTEL SUPERVISOR </t>
  </si>
  <si>
    <t>M NEERAJA</t>
  </si>
  <si>
    <t>P HARITHA</t>
  </si>
  <si>
    <t>MANAGER HR</t>
  </si>
  <si>
    <t>D KALYAN KRISHNA</t>
  </si>
  <si>
    <t>SR MANAGER HR</t>
  </si>
  <si>
    <t>KODURI  SOWJANYA</t>
  </si>
  <si>
    <t>RAMESH P</t>
  </si>
  <si>
    <t>Y NAGARAJU</t>
  </si>
  <si>
    <t>RANJAN RANA</t>
  </si>
  <si>
    <t>MUNASWAMY K</t>
  </si>
  <si>
    <t>SHAIK KHADAR BASHA</t>
  </si>
  <si>
    <t>BALAKRISHNA REDDY VELURI</t>
  </si>
  <si>
    <t>ESTATES OFFICER</t>
  </si>
  <si>
    <t>Registrar's Office</t>
  </si>
  <si>
    <t>KORUMILLI KOTEESWARA BALAJI</t>
  </si>
  <si>
    <t>SENIOR ELECTRICAL ENGINEER</t>
  </si>
  <si>
    <t>AMBATIPUDI SEETHA MAHA LAKSHMI</t>
  </si>
  <si>
    <t>COUNSELLOR</t>
  </si>
  <si>
    <t>Student Welfare Department</t>
  </si>
  <si>
    <t>G06</t>
  </si>
  <si>
    <t>D V V PRASAD BATTULA</t>
  </si>
  <si>
    <t>LIBRARY ASSISTANT</t>
  </si>
  <si>
    <t>SHILPA CHOWDARY L</t>
  </si>
  <si>
    <t>PROGRAMMER</t>
  </si>
  <si>
    <t>CHITTI BABU ARIGELA</t>
  </si>
  <si>
    <t>PROJECT MANAGER - CIVIL</t>
  </si>
  <si>
    <t>SUJITHA P</t>
  </si>
  <si>
    <t>SENIOR 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</si>
</sst>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5" fillId="0" borderId="0" applyBorder="0" applyAlignment="0" applyProtection="0"/>
    <xf numFmtId="0" fontId="5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shrinkToFit="1"/>
    </xf>
    <xf numFmtId="0" fontId="3" fillId="2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shrinkToFit="1"/>
    </xf>
    <xf numFmtId="0" fontId="0" fillId="0" borderId="1" xfId="0" applyFont="1" applyFill="1" applyBorder="1" applyAlignment="1">
      <alignment wrapText="1"/>
    </xf>
    <xf numFmtId="0" fontId="4" fillId="0" borderId="1" xfId="0" applyFont="1" applyBorder="1" applyAlignme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1" fillId="0" borderId="1" xfId="2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left"/>
    </xf>
    <xf numFmtId="0" fontId="3" fillId="2" borderId="1" xfId="0" applyFont="1" applyFill="1" applyBorder="1" applyAlignment="1">
      <alignment horizontal="left" shrinkToFit="1"/>
    </xf>
    <xf numFmtId="165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left" vertical="center" wrapText="1"/>
    </xf>
    <xf numFmtId="0" fontId="0" fillId="0" borderId="0" xfId="0" applyAlignment="1">
      <alignment wrapText="1"/>
    </xf>
    <xf numFmtId="165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3" fillId="0" borderId="1" xfId="3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3" fontId="3" fillId="0" borderId="1" xfId="3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0" fontId="0" fillId="0" borderId="0" xfId="0" applyFont="1" applyAlignment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T-AP-%202-May-2019\Drive\Kalyan\HR%20MIS\New%20Faculty%20%20details\Faculty%20details%20as%20on%2011-Jun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Faculty as on date"/>
      <sheetName val="Yet to join"/>
      <sheetName val="Total Faculty as on date (2)"/>
    </sheetNames>
    <sheetDataSet>
      <sheetData sheetId="0" refreshError="1"/>
      <sheetData sheetId="1" refreshError="1"/>
      <sheetData sheetId="2" refreshError="1">
        <row r="2">
          <cell r="B2">
            <v>70102</v>
          </cell>
          <cell r="C2" t="str">
            <v>Dr.</v>
          </cell>
          <cell r="D2" t="str">
            <v>BKSP Kumarraju Alluri</v>
          </cell>
          <cell r="E2" t="str">
            <v>Assistant Professor Sr. Grade-1</v>
          </cell>
          <cell r="F2" t="str">
            <v>Computer Science Engineering</v>
          </cell>
          <cell r="G2">
            <v>43587</v>
          </cell>
          <cell r="H2" t="str">
            <v>Done</v>
          </cell>
          <cell r="I2" t="str">
            <v>Done</v>
          </cell>
          <cell r="J2" t="str">
            <v>bksp.kumar@vitap.ac.in</v>
          </cell>
          <cell r="K2" t="str">
            <v>328-B</v>
          </cell>
        </row>
        <row r="3">
          <cell r="B3">
            <v>70103</v>
          </cell>
          <cell r="C3" t="str">
            <v>Dr.</v>
          </cell>
          <cell r="D3" t="str">
            <v>Aravapalli Rama Satish</v>
          </cell>
          <cell r="E3" t="str">
            <v>Assistant Professor Sr. Grade-1</v>
          </cell>
          <cell r="F3" t="str">
            <v>Computer Science Engineering</v>
          </cell>
          <cell r="G3">
            <v>43587</v>
          </cell>
          <cell r="H3" t="str">
            <v>Done</v>
          </cell>
          <cell r="I3" t="str">
            <v>Done</v>
          </cell>
          <cell r="J3" t="str">
            <v xml:space="preserve">rama.satish@vitap.ac.in </v>
          </cell>
          <cell r="K3" t="str">
            <v>328-E</v>
          </cell>
        </row>
        <row r="4">
          <cell r="B4">
            <v>70104</v>
          </cell>
          <cell r="C4" t="str">
            <v>Dr.</v>
          </cell>
          <cell r="D4" t="str">
            <v>Nagaraju Devarakonda</v>
          </cell>
          <cell r="E4" t="str">
            <v>Associate Professor Grade-1</v>
          </cell>
          <cell r="F4" t="str">
            <v>Computer Science Engineering</v>
          </cell>
          <cell r="G4">
            <v>43587</v>
          </cell>
          <cell r="H4" t="str">
            <v>Done</v>
          </cell>
          <cell r="I4" t="str">
            <v>Done</v>
          </cell>
          <cell r="J4" t="str">
            <v>nagaraju.devarakonda@vitap.ac.in</v>
          </cell>
          <cell r="K4" t="str">
            <v>328-C</v>
          </cell>
        </row>
        <row r="5">
          <cell r="B5">
            <v>70105</v>
          </cell>
          <cell r="C5" t="str">
            <v>Dr.</v>
          </cell>
          <cell r="D5" t="str">
            <v>Samineni Peddakrishna</v>
          </cell>
          <cell r="E5" t="str">
            <v>Assistant Professor Sr. Grade-1</v>
          </cell>
          <cell r="F5" t="str">
            <v>Electronics and Communictaion Engineering</v>
          </cell>
          <cell r="G5">
            <v>43587</v>
          </cell>
          <cell r="H5" t="str">
            <v>Done</v>
          </cell>
          <cell r="I5" t="str">
            <v>Done</v>
          </cell>
          <cell r="J5" t="str">
            <v>samineni.peddakrishna@vitap.ac.in</v>
          </cell>
          <cell r="K5" t="str">
            <v>422 D</v>
          </cell>
        </row>
        <row r="6">
          <cell r="B6">
            <v>70106</v>
          </cell>
          <cell r="C6" t="str">
            <v>Dr.</v>
          </cell>
          <cell r="D6" t="str">
            <v>R Paramasivam</v>
          </cell>
          <cell r="E6" t="str">
            <v>Associate Professor Sr. Grade-1</v>
          </cell>
          <cell r="F6" t="str">
            <v>Chemistry</v>
          </cell>
          <cell r="G6">
            <v>43587</v>
          </cell>
          <cell r="H6" t="str">
            <v>Done</v>
          </cell>
          <cell r="I6" t="str">
            <v>Done</v>
          </cell>
          <cell r="J6" t="str">
            <v>paramasivam.r@vitap.ac.in</v>
          </cell>
          <cell r="K6" t="str">
            <v>125-E</v>
          </cell>
        </row>
        <row r="7">
          <cell r="B7">
            <v>70107</v>
          </cell>
          <cell r="C7" t="str">
            <v>Dr.</v>
          </cell>
          <cell r="D7" t="str">
            <v xml:space="preserve">S Gopikrishnan </v>
          </cell>
          <cell r="E7" t="str">
            <v>Assistant Professor Sr. Grade-1</v>
          </cell>
          <cell r="F7" t="str">
            <v>Computer Science Engineering</v>
          </cell>
          <cell r="G7">
            <v>43592</v>
          </cell>
          <cell r="H7" t="str">
            <v>Done</v>
          </cell>
          <cell r="I7" t="str">
            <v>Done</v>
          </cell>
          <cell r="J7" t="str">
            <v>gopikrishnan.s@vitap.ac.in</v>
          </cell>
          <cell r="K7" t="str">
            <v>328-H</v>
          </cell>
        </row>
        <row r="8">
          <cell r="B8">
            <v>70108</v>
          </cell>
          <cell r="C8" t="str">
            <v>Dr.</v>
          </cell>
          <cell r="D8" t="str">
            <v>Mallikharjuna Rao K</v>
          </cell>
          <cell r="E8" t="str">
            <v>Assistant Professor Sr. Grade-1</v>
          </cell>
          <cell r="F8" t="str">
            <v>Computer Science Engineering</v>
          </cell>
          <cell r="G8">
            <v>43600</v>
          </cell>
          <cell r="H8" t="str">
            <v>Done</v>
          </cell>
          <cell r="I8" t="str">
            <v>Done</v>
          </cell>
          <cell r="J8" t="str">
            <v xml:space="preserve">mallikharjuna.rao@vitap.ac.in </v>
          </cell>
          <cell r="K8" t="str">
            <v>326-B</v>
          </cell>
        </row>
        <row r="9">
          <cell r="B9">
            <v>70109</v>
          </cell>
          <cell r="C9" t="str">
            <v>Dr.</v>
          </cell>
          <cell r="D9" t="str">
            <v>Sudesh Manger</v>
          </cell>
          <cell r="E9" t="str">
            <v>Assistant Professor Grade-1</v>
          </cell>
          <cell r="F9" t="str">
            <v>Department of Languages</v>
          </cell>
          <cell r="G9">
            <v>43603</v>
          </cell>
          <cell r="H9" t="str">
            <v>Done</v>
          </cell>
          <cell r="I9" t="str">
            <v>Done</v>
          </cell>
          <cell r="J9" t="str">
            <v>sudesh.manger@vitap.ac.in</v>
          </cell>
          <cell r="K9" t="str">
            <v>G24-E</v>
          </cell>
        </row>
        <row r="10">
          <cell r="B10">
            <v>70110</v>
          </cell>
          <cell r="C10" t="str">
            <v>Dr.</v>
          </cell>
          <cell r="D10" t="str">
            <v>Jonnadula Harikiran</v>
          </cell>
          <cell r="E10" t="str">
            <v>Assistant Professor Sr. Grade-1</v>
          </cell>
          <cell r="F10" t="str">
            <v>Computer Science Engineering</v>
          </cell>
          <cell r="G10">
            <v>43607</v>
          </cell>
          <cell r="H10" t="str">
            <v>Done</v>
          </cell>
          <cell r="I10" t="str">
            <v>Done</v>
          </cell>
          <cell r="J10" t="str">
            <v>harikiran.j@vitap.ac.in</v>
          </cell>
          <cell r="K10">
            <v>166</v>
          </cell>
        </row>
        <row r="11">
          <cell r="B11">
            <v>70111</v>
          </cell>
          <cell r="C11" t="str">
            <v>Dr.</v>
          </cell>
          <cell r="D11" t="str">
            <v>Shikha Pandey</v>
          </cell>
          <cell r="E11" t="str">
            <v>Assistant Professor- Grade 1</v>
          </cell>
          <cell r="F11" t="str">
            <v>Department of Mathematics</v>
          </cell>
          <cell r="G11">
            <v>43612</v>
          </cell>
          <cell r="H11" t="str">
            <v>Done</v>
          </cell>
          <cell r="I11" t="str">
            <v>Done</v>
          </cell>
          <cell r="J11" t="str">
            <v xml:space="preserve">shikha.pandey@vitap.ac.in </v>
          </cell>
          <cell r="K11" t="str">
            <v>124-K</v>
          </cell>
        </row>
        <row r="12">
          <cell r="B12">
            <v>70112</v>
          </cell>
          <cell r="C12" t="str">
            <v>Dr.</v>
          </cell>
          <cell r="D12" t="str">
            <v>Lakshmi Sowjanya Pali</v>
          </cell>
          <cell r="E12" t="str">
            <v>Assistant Professor Grade-1</v>
          </cell>
          <cell r="F12" t="str">
            <v>Department of Physics</v>
          </cell>
          <cell r="G12">
            <v>43613</v>
          </cell>
          <cell r="H12" t="str">
            <v>Done</v>
          </cell>
          <cell r="I12" t="str">
            <v>Done</v>
          </cell>
          <cell r="J12" t="str">
            <v xml:space="preserve">lakshmi.sowjanya@vitap.ac.in </v>
          </cell>
          <cell r="K12" t="str">
            <v>125-C</v>
          </cell>
        </row>
        <row r="13">
          <cell r="B13">
            <v>70113</v>
          </cell>
          <cell r="C13" t="str">
            <v>Ms.</v>
          </cell>
          <cell r="D13" t="str">
            <v>Garima Singh</v>
          </cell>
          <cell r="E13" t="str">
            <v>Assistant Professor Junior</v>
          </cell>
          <cell r="F13" t="str">
            <v>Computer Science Engineering</v>
          </cell>
          <cell r="G13">
            <v>43614</v>
          </cell>
          <cell r="H13" t="str">
            <v>Done</v>
          </cell>
          <cell r="I13" t="str">
            <v>Done</v>
          </cell>
          <cell r="J13" t="str">
            <v> garima.singh@vitap.ac.in</v>
          </cell>
          <cell r="K13" t="str">
            <v>124-E</v>
          </cell>
        </row>
        <row r="14">
          <cell r="B14">
            <v>70114</v>
          </cell>
          <cell r="C14" t="str">
            <v>Dr.</v>
          </cell>
          <cell r="D14" t="str">
            <v>Usha Seshadri</v>
          </cell>
          <cell r="E14" t="str">
            <v>Assistant Professor Grade-1</v>
          </cell>
          <cell r="F14" t="str">
            <v>VIT-AP School of Business</v>
          </cell>
          <cell r="G14">
            <v>43614</v>
          </cell>
          <cell r="H14" t="str">
            <v>Done</v>
          </cell>
          <cell r="I14" t="str">
            <v>Done</v>
          </cell>
          <cell r="J14" t="str">
            <v> usha.seshadri@vitap.ac.in</v>
          </cell>
          <cell r="K14">
            <v>0</v>
          </cell>
        </row>
        <row r="15">
          <cell r="B15">
            <v>70116</v>
          </cell>
          <cell r="C15" t="str">
            <v>Dr.</v>
          </cell>
          <cell r="D15" t="str">
            <v>R Sinuvasan</v>
          </cell>
          <cell r="E15" t="str">
            <v>Assistant Professor Grade-1</v>
          </cell>
          <cell r="F15" t="str">
            <v>Department of Mathematics</v>
          </cell>
          <cell r="G15">
            <v>43617</v>
          </cell>
          <cell r="H15" t="str">
            <v>Done</v>
          </cell>
          <cell r="I15" t="str">
            <v>Done</v>
          </cell>
          <cell r="J15" t="str">
            <v>sinuvasan.r@vitap.ac.in</v>
          </cell>
          <cell r="K15" t="str">
            <v>124-N</v>
          </cell>
        </row>
        <row r="16">
          <cell r="B16">
            <v>70117</v>
          </cell>
          <cell r="C16" t="str">
            <v>Mr.</v>
          </cell>
          <cell r="D16" t="str">
            <v>Ankur</v>
          </cell>
          <cell r="E16" t="str">
            <v>Assistant Professor (Junior)</v>
          </cell>
          <cell r="F16" t="str">
            <v>Department of Mathematics</v>
          </cell>
          <cell r="G16">
            <v>43617</v>
          </cell>
          <cell r="H16" t="str">
            <v>Done</v>
          </cell>
          <cell r="I16" t="str">
            <v>Done</v>
          </cell>
          <cell r="J16" t="str">
            <v>ankur.singh@vitap.ac.in</v>
          </cell>
          <cell r="K16" t="str">
            <v>124-M</v>
          </cell>
        </row>
        <row r="17">
          <cell r="B17">
            <v>70118</v>
          </cell>
          <cell r="C17" t="str">
            <v>Dr.</v>
          </cell>
          <cell r="D17" t="str">
            <v>Shalini</v>
          </cell>
          <cell r="E17" t="str">
            <v>Assistant Professor Grade-1</v>
          </cell>
          <cell r="F17" t="str">
            <v>Department of Mathematics</v>
          </cell>
          <cell r="G17">
            <v>43617</v>
          </cell>
          <cell r="H17" t="str">
            <v>Done</v>
          </cell>
          <cell r="I17" t="str">
            <v>Done</v>
          </cell>
          <cell r="J17" t="str">
            <v>shalini.thakur@vitap.ac.in</v>
          </cell>
          <cell r="K17" t="str">
            <v>124-L</v>
          </cell>
        </row>
        <row r="18">
          <cell r="B18">
            <v>70119</v>
          </cell>
          <cell r="C18" t="str">
            <v>Dr.</v>
          </cell>
          <cell r="D18" t="str">
            <v>Selvakumar Karuthapandi</v>
          </cell>
          <cell r="E18" t="str">
            <v>Assistant Professor Grade-2</v>
          </cell>
          <cell r="F18" t="str">
            <v>Chemistry</v>
          </cell>
          <cell r="G18">
            <v>43619</v>
          </cell>
          <cell r="H18" t="str">
            <v>Done</v>
          </cell>
          <cell r="I18" t="str">
            <v>Done</v>
          </cell>
          <cell r="J18" t="str">
            <v>selvakumar.k@vitap.ac.in</v>
          </cell>
          <cell r="K18" t="str">
            <v>125-G</v>
          </cell>
        </row>
        <row r="19">
          <cell r="B19">
            <v>70120</v>
          </cell>
          <cell r="C19" t="str">
            <v>Dr.</v>
          </cell>
          <cell r="D19" t="str">
            <v>Sibendu Samanta</v>
          </cell>
          <cell r="E19" t="str">
            <v>Assistant Professor Grade-1</v>
          </cell>
          <cell r="F19" t="str">
            <v>Electronics and Communictaion Engineering</v>
          </cell>
          <cell r="G19">
            <v>43619</v>
          </cell>
          <cell r="H19" t="str">
            <v>Done</v>
          </cell>
          <cell r="I19" t="str">
            <v>Done</v>
          </cell>
          <cell r="J19" t="str">
            <v>sibendu.s@vitap.ac.in</v>
          </cell>
          <cell r="K19" t="str">
            <v>124-F</v>
          </cell>
        </row>
        <row r="20">
          <cell r="B20">
            <v>70121</v>
          </cell>
          <cell r="C20" t="str">
            <v>Ms.</v>
          </cell>
          <cell r="D20" t="str">
            <v>Ashwini Umakant Rahangdale</v>
          </cell>
          <cell r="E20" t="str">
            <v>Assistant Professor</v>
          </cell>
          <cell r="F20" t="str">
            <v>Computer Science Engineering</v>
          </cell>
          <cell r="G20">
            <v>43617</v>
          </cell>
          <cell r="H20" t="str">
            <v>Done</v>
          </cell>
          <cell r="I20" t="str">
            <v>Done</v>
          </cell>
          <cell r="J20" t="str">
            <v>ashwini.r@citap.ac.in</v>
          </cell>
          <cell r="K20" t="str">
            <v>310-C</v>
          </cell>
        </row>
        <row r="21">
          <cell r="B21">
            <v>70122</v>
          </cell>
          <cell r="C21" t="str">
            <v>Dr.</v>
          </cell>
          <cell r="D21" t="str">
            <v xml:space="preserve">D Sumathi </v>
          </cell>
          <cell r="E21" t="str">
            <v>Associate Professor Grade-1</v>
          </cell>
          <cell r="F21" t="str">
            <v>Computer Science Engineering</v>
          </cell>
          <cell r="G21">
            <v>43619</v>
          </cell>
          <cell r="H21" t="str">
            <v>Done</v>
          </cell>
          <cell r="I21" t="str">
            <v>Done</v>
          </cell>
          <cell r="J21" t="str">
            <v>sumathi.d@vitap.ac.in</v>
          </cell>
          <cell r="K21" t="str">
            <v>313-B</v>
          </cell>
        </row>
        <row r="22">
          <cell r="B22">
            <v>70123</v>
          </cell>
          <cell r="C22" t="str">
            <v>Dr.</v>
          </cell>
          <cell r="D22" t="str">
            <v>Prabha Selvaraj</v>
          </cell>
          <cell r="E22" t="str">
            <v>Assistant Professor Sr. Grade-1</v>
          </cell>
          <cell r="F22" t="str">
            <v>Computer Science Engineering</v>
          </cell>
          <cell r="G22">
            <v>43619</v>
          </cell>
          <cell r="H22" t="str">
            <v>Done</v>
          </cell>
          <cell r="I22" t="str">
            <v>Done</v>
          </cell>
          <cell r="J22" t="str">
            <v>prabha.s@vitap.ac.in</v>
          </cell>
          <cell r="K22" t="str">
            <v>326-F</v>
          </cell>
        </row>
        <row r="23">
          <cell r="B23">
            <v>70124</v>
          </cell>
          <cell r="C23" t="str">
            <v>Mr.</v>
          </cell>
          <cell r="D23" t="str">
            <v>Nitesh Asaramji Funde</v>
          </cell>
          <cell r="E23" t="str">
            <v>Assistant Professor</v>
          </cell>
          <cell r="F23" t="str">
            <v>Computer Science Engineering</v>
          </cell>
          <cell r="G23">
            <v>43620</v>
          </cell>
          <cell r="H23" t="str">
            <v>Done</v>
          </cell>
          <cell r="I23" t="str">
            <v>Done</v>
          </cell>
          <cell r="J23" t="str">
            <v>nitesh.funde@vitap.ac.in</v>
          </cell>
          <cell r="K23" t="str">
            <v>124-B</v>
          </cell>
        </row>
        <row r="24">
          <cell r="B24">
            <v>70125</v>
          </cell>
          <cell r="C24" t="str">
            <v>Mr.</v>
          </cell>
          <cell r="D24" t="str">
            <v>Sandipan Maiti</v>
          </cell>
          <cell r="E24" t="str">
            <v>Assistant Professor</v>
          </cell>
          <cell r="F24" t="str">
            <v>Computer Science Engineering</v>
          </cell>
          <cell r="G24">
            <v>43620</v>
          </cell>
          <cell r="H24" t="str">
            <v>Done</v>
          </cell>
          <cell r="I24" t="str">
            <v>Done</v>
          </cell>
          <cell r="J24" t="str">
            <v>sandipan.maiti@vitap.ac.in</v>
          </cell>
          <cell r="K24" t="str">
            <v>124-C</v>
          </cell>
        </row>
        <row r="25">
          <cell r="B25">
            <v>70126</v>
          </cell>
          <cell r="C25" t="str">
            <v>Dr.</v>
          </cell>
          <cell r="D25" t="str">
            <v>Sonali Roy</v>
          </cell>
          <cell r="E25" t="str">
            <v>Assistant Professor Grade-1</v>
          </cell>
          <cell r="F25" t="str">
            <v>Department of Languages</v>
          </cell>
          <cell r="G25">
            <v>43620</v>
          </cell>
          <cell r="H25" t="str">
            <v>Done</v>
          </cell>
          <cell r="I25" t="str">
            <v>Done</v>
          </cell>
          <cell r="J25" t="str">
            <v>sonali.roy@vitap.ac.in</v>
          </cell>
          <cell r="K25" t="str">
            <v>G24-D</v>
          </cell>
        </row>
        <row r="26">
          <cell r="B26">
            <v>70127</v>
          </cell>
          <cell r="C26" t="str">
            <v>Dr.</v>
          </cell>
          <cell r="D26" t="str">
            <v>Tufan Ghosh</v>
          </cell>
          <cell r="E26" t="str">
            <v>Assistant Professor Grade-1</v>
          </cell>
          <cell r="F26" t="str">
            <v>Chemistry</v>
          </cell>
          <cell r="G26">
            <v>42525</v>
          </cell>
          <cell r="H26" t="str">
            <v>Done</v>
          </cell>
          <cell r="I26" t="str">
            <v>Done</v>
          </cell>
          <cell r="J26" t="str">
            <v>tufan.ghosh@vitap.ac.in</v>
          </cell>
          <cell r="K26" t="str">
            <v>125-D</v>
          </cell>
        </row>
        <row r="27">
          <cell r="B27">
            <v>70128</v>
          </cell>
          <cell r="C27" t="str">
            <v>Ms.</v>
          </cell>
          <cell r="D27" t="str">
            <v>Neha Gupta</v>
          </cell>
          <cell r="E27" t="str">
            <v>Assistant Professor Grade-1</v>
          </cell>
          <cell r="F27" t="str">
            <v>Electronics and Communictaion Engineering</v>
          </cell>
          <cell r="G27">
            <v>43620</v>
          </cell>
          <cell r="H27" t="str">
            <v>Done</v>
          </cell>
          <cell r="I27" t="str">
            <v>Done</v>
          </cell>
          <cell r="J27" t="str">
            <v>neha.gupta@vitap.ac.in</v>
          </cell>
          <cell r="K27" t="str">
            <v>124-H</v>
          </cell>
        </row>
        <row r="28">
          <cell r="B28">
            <v>70129</v>
          </cell>
          <cell r="C28" t="str">
            <v>Dr.</v>
          </cell>
          <cell r="D28" t="str">
            <v>Shruti Mishra</v>
          </cell>
          <cell r="E28" t="str">
            <v>Assistant Professor Sr. Grade-1</v>
          </cell>
          <cell r="F28" t="str">
            <v>Computer Science Engineering</v>
          </cell>
          <cell r="G28">
            <v>43620</v>
          </cell>
          <cell r="H28" t="str">
            <v>Done</v>
          </cell>
          <cell r="I28" t="str">
            <v>Done</v>
          </cell>
          <cell r="J28" t="str">
            <v>shruti.mishra@vitap.ac.in</v>
          </cell>
          <cell r="K28" t="str">
            <v>310-A</v>
          </cell>
        </row>
        <row r="29">
          <cell r="B29">
            <v>70130</v>
          </cell>
          <cell r="C29" t="str">
            <v>Dr.</v>
          </cell>
          <cell r="D29" t="str">
            <v>Nandam Ashok</v>
          </cell>
          <cell r="E29" t="str">
            <v>Assistant Professor Grade-1</v>
          </cell>
          <cell r="F29" t="str">
            <v>Department of Physics</v>
          </cell>
          <cell r="G29">
            <v>43620</v>
          </cell>
          <cell r="H29" t="str">
            <v>Done</v>
          </cell>
          <cell r="I29" t="str">
            <v>Done</v>
          </cell>
          <cell r="J29" t="str">
            <v>nandam.ashok@vitap.ac.in</v>
          </cell>
          <cell r="K29" t="str">
            <v>125-B</v>
          </cell>
        </row>
        <row r="30">
          <cell r="B30">
            <v>70131</v>
          </cell>
          <cell r="C30" t="str">
            <v>Mr.</v>
          </cell>
          <cell r="D30" t="str">
            <v>Tanuj Kumar</v>
          </cell>
          <cell r="E30" t="str">
            <v>Assistant Professor (Junior)</v>
          </cell>
          <cell r="F30" t="str">
            <v>Department of Mathematics</v>
          </cell>
          <cell r="G30">
            <v>43617</v>
          </cell>
          <cell r="H30" t="str">
            <v>Done</v>
          </cell>
          <cell r="I30" t="str">
            <v>Done</v>
          </cell>
          <cell r="J30" t="str">
            <v>tanuj.kumar@vitap.ac.in</v>
          </cell>
          <cell r="K30" t="str">
            <v>124-J</v>
          </cell>
        </row>
        <row r="31">
          <cell r="B31">
            <v>70132</v>
          </cell>
          <cell r="C31" t="str">
            <v>Dr.</v>
          </cell>
          <cell r="D31" t="str">
            <v xml:space="preserve">K Gokulnath </v>
          </cell>
          <cell r="E31" t="str">
            <v>Assistant Professor Sr. Grade-1</v>
          </cell>
          <cell r="F31" t="str">
            <v>Computer Science Engineering</v>
          </cell>
          <cell r="G31">
            <v>43620</v>
          </cell>
          <cell r="H31" t="str">
            <v>Done</v>
          </cell>
          <cell r="I31" t="str">
            <v>Done</v>
          </cell>
          <cell r="J31" t="str">
            <v>gokulnath.k@vitap.ac.in</v>
          </cell>
          <cell r="K31">
            <v>162</v>
          </cell>
        </row>
        <row r="32">
          <cell r="B32">
            <v>70133</v>
          </cell>
          <cell r="C32" t="str">
            <v>Ms.</v>
          </cell>
          <cell r="D32" t="str">
            <v>Morampudi Mahathi</v>
          </cell>
          <cell r="E32" t="str">
            <v>Assistant Professor (Junior)</v>
          </cell>
          <cell r="F32" t="str">
            <v>Law</v>
          </cell>
          <cell r="G32">
            <v>43622</v>
          </cell>
          <cell r="H32">
            <v>0</v>
          </cell>
          <cell r="I32" t="str">
            <v>Done</v>
          </cell>
          <cell r="J32" t="str">
            <v>mahati.m@vitap.ac.in</v>
          </cell>
          <cell r="K32" t="str">
            <v>416-A</v>
          </cell>
        </row>
        <row r="33">
          <cell r="B33">
            <v>70134</v>
          </cell>
          <cell r="C33" t="str">
            <v>Mr.</v>
          </cell>
          <cell r="D33" t="str">
            <v>Sunkesula Moulana Abdul Kalam Azad</v>
          </cell>
          <cell r="E33" t="str">
            <v>Assistant Professor Sr. Grade-1</v>
          </cell>
          <cell r="F33" t="str">
            <v>Electronics and Communictaion Engineering</v>
          </cell>
          <cell r="G33">
            <v>43622</v>
          </cell>
          <cell r="H33">
            <v>0</v>
          </cell>
          <cell r="I33" t="str">
            <v>Done</v>
          </cell>
          <cell r="J33" t="str">
            <v>abdulkalam.a@vitap.ac.in</v>
          </cell>
          <cell r="K33" t="str">
            <v>124-I</v>
          </cell>
        </row>
        <row r="34">
          <cell r="B34">
            <v>70135</v>
          </cell>
          <cell r="C34" t="str">
            <v>Dr.</v>
          </cell>
          <cell r="D34" t="str">
            <v>Sunil Kumar Singh</v>
          </cell>
          <cell r="E34" t="str">
            <v>Assistant Professor Sr. Grade-1</v>
          </cell>
          <cell r="F34" t="str">
            <v>Computer Science Engineering</v>
          </cell>
          <cell r="G34">
            <v>43626</v>
          </cell>
          <cell r="H34">
            <v>0</v>
          </cell>
          <cell r="I34" t="str">
            <v>Done</v>
          </cell>
          <cell r="J34" t="str">
            <v>sunil.singh@vitap.ac.in</v>
          </cell>
          <cell r="K34" t="str">
            <v>124-D</v>
          </cell>
        </row>
        <row r="35">
          <cell r="B35">
            <v>70136</v>
          </cell>
          <cell r="C35" t="str">
            <v>Mr.</v>
          </cell>
          <cell r="D35" t="str">
            <v>Abhijit Adhikari</v>
          </cell>
          <cell r="E35" t="str">
            <v>Assistant Professor Grade-1</v>
          </cell>
          <cell r="F35" t="str">
            <v>Computer Science Engineering</v>
          </cell>
          <cell r="G35">
            <v>43627</v>
          </cell>
          <cell r="H35">
            <v>0</v>
          </cell>
          <cell r="I35" t="str">
            <v>Done</v>
          </cell>
          <cell r="J35" t="str">
            <v>abhijit.adhikari@vitap.ac.in</v>
          </cell>
          <cell r="K35" t="str">
            <v>310-B</v>
          </cell>
        </row>
        <row r="36">
          <cell r="B36">
            <v>70137</v>
          </cell>
          <cell r="C36" t="str">
            <v>Dr.</v>
          </cell>
          <cell r="D36" t="str">
            <v>Chalasani Rajesh</v>
          </cell>
          <cell r="E36" t="str">
            <v>Assistant Professor Grade-1</v>
          </cell>
          <cell r="F36" t="str">
            <v>Chemistry</v>
          </cell>
          <cell r="G36">
            <v>43627</v>
          </cell>
          <cell r="H36">
            <v>0</v>
          </cell>
          <cell r="I36" t="str">
            <v>Done</v>
          </cell>
          <cell r="J36" t="str">
            <v>rajesh.c@vitap.ac.in</v>
          </cell>
          <cell r="K36" t="str">
            <v>125-F</v>
          </cell>
        </row>
        <row r="37">
          <cell r="B37">
            <v>70138</v>
          </cell>
          <cell r="C37" t="str">
            <v>Ms.</v>
          </cell>
          <cell r="D37" t="str">
            <v>Dokiburra Sherley Hepsiba</v>
          </cell>
          <cell r="E37" t="str">
            <v>Assistant Professor (Junior)</v>
          </cell>
          <cell r="F37" t="str">
            <v>Law</v>
          </cell>
          <cell r="G37">
            <v>43628</v>
          </cell>
          <cell r="H37">
            <v>0</v>
          </cell>
          <cell r="I37" t="str">
            <v>Done</v>
          </cell>
          <cell r="J37" t="str">
            <v>sherley.h@vitap.ac.in</v>
          </cell>
          <cell r="K37" t="str">
            <v>416-B</v>
          </cell>
        </row>
        <row r="38">
          <cell r="B38">
            <v>70139</v>
          </cell>
          <cell r="C38" t="str">
            <v>Dr.</v>
          </cell>
          <cell r="D38" t="str">
            <v>Manas Kumar Pal</v>
          </cell>
          <cell r="E38" t="str">
            <v>Assistant Professor Grade-1</v>
          </cell>
          <cell r="F38" t="str">
            <v>Mechanical Engineering</v>
          </cell>
          <cell r="G38">
            <v>43634</v>
          </cell>
          <cell r="H38">
            <v>0</v>
          </cell>
          <cell r="I38">
            <v>0</v>
          </cell>
          <cell r="J38" t="str">
            <v>manas.pal@vitap.ac.in</v>
          </cell>
          <cell r="K38">
            <v>146</v>
          </cell>
        </row>
        <row r="39">
          <cell r="B39">
            <v>70140</v>
          </cell>
          <cell r="C39" t="str">
            <v>Dr.</v>
          </cell>
          <cell r="D39" t="str">
            <v>Ganesh Reddy Karri</v>
          </cell>
          <cell r="E39" t="str">
            <v>Assistant Professor Sr. Grade-1</v>
          </cell>
          <cell r="F39" t="str">
            <v>Computer Science Engineering</v>
          </cell>
          <cell r="G39">
            <v>43634</v>
          </cell>
          <cell r="H39">
            <v>0</v>
          </cell>
          <cell r="I39">
            <v>0</v>
          </cell>
          <cell r="J39" t="str">
            <v>ganesh.reddy@vitap.ac.in</v>
          </cell>
          <cell r="K39" t="str">
            <v>313-A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workbookViewId="0">
      <selection activeCell="K2" sqref="K2"/>
    </sheetView>
  </sheetViews>
  <sheetFormatPr defaultRowHeight="15" x14ac:dyDescent="0.25"/>
  <cols>
    <col min="3" max="3" width="10" bestFit="1" customWidth="1"/>
    <col min="4" max="4" width="31.5703125" customWidth="1"/>
    <col min="5" max="5" width="14" customWidth="1"/>
    <col min="6" max="6" width="29.7109375" customWidth="1"/>
    <col min="7" max="7" width="40.7109375" bestFit="1" customWidth="1"/>
    <col min="8" max="8" width="14.28515625" bestFit="1" customWidth="1"/>
    <col min="9" max="9" width="15.28515625" customWidth="1"/>
    <col min="10" max="10" width="14.85546875" style="57" bestFit="1" customWidth="1"/>
    <col min="257" max="257" width="10" bestFit="1" customWidth="1"/>
    <col min="258" max="258" width="31.5703125" customWidth="1"/>
    <col min="259" max="259" width="14" customWidth="1"/>
    <col min="260" max="260" width="29.7109375" customWidth="1"/>
    <col min="261" max="261" width="40.7109375" bestFit="1" customWidth="1"/>
    <col min="262" max="262" width="14.28515625" bestFit="1" customWidth="1"/>
    <col min="263" max="263" width="15.28515625" customWidth="1"/>
    <col min="264" max="264" width="14.85546875" bestFit="1" customWidth="1"/>
    <col min="265" max="265" width="11" bestFit="1" customWidth="1"/>
    <col min="266" max="266" width="12.5703125" bestFit="1" customWidth="1"/>
    <col min="513" max="513" width="10" bestFit="1" customWidth="1"/>
    <col min="514" max="514" width="31.5703125" customWidth="1"/>
    <col min="515" max="515" width="14" customWidth="1"/>
    <col min="516" max="516" width="29.7109375" customWidth="1"/>
    <col min="517" max="517" width="40.7109375" bestFit="1" customWidth="1"/>
    <col min="518" max="518" width="14.28515625" bestFit="1" customWidth="1"/>
    <col min="519" max="519" width="15.28515625" customWidth="1"/>
    <col min="520" max="520" width="14.85546875" bestFit="1" customWidth="1"/>
    <col min="521" max="521" width="11" bestFit="1" customWidth="1"/>
    <col min="522" max="522" width="12.5703125" bestFit="1" customWidth="1"/>
    <col min="769" max="769" width="10" bestFit="1" customWidth="1"/>
    <col min="770" max="770" width="31.5703125" customWidth="1"/>
    <col min="771" max="771" width="14" customWidth="1"/>
    <col min="772" max="772" width="29.7109375" customWidth="1"/>
    <col min="773" max="773" width="40.7109375" bestFit="1" customWidth="1"/>
    <col min="774" max="774" width="14.28515625" bestFit="1" customWidth="1"/>
    <col min="775" max="775" width="15.28515625" customWidth="1"/>
    <col min="776" max="776" width="14.85546875" bestFit="1" customWidth="1"/>
    <col min="777" max="777" width="11" bestFit="1" customWidth="1"/>
    <col min="778" max="778" width="12.5703125" bestFit="1" customWidth="1"/>
    <col min="1025" max="1025" width="10" bestFit="1" customWidth="1"/>
    <col min="1026" max="1026" width="31.5703125" customWidth="1"/>
    <col min="1027" max="1027" width="14" customWidth="1"/>
    <col min="1028" max="1028" width="29.7109375" customWidth="1"/>
    <col min="1029" max="1029" width="40.7109375" bestFit="1" customWidth="1"/>
    <col min="1030" max="1030" width="14.28515625" bestFit="1" customWidth="1"/>
    <col min="1031" max="1031" width="15.28515625" customWidth="1"/>
    <col min="1032" max="1032" width="14.85546875" bestFit="1" customWidth="1"/>
    <col min="1033" max="1033" width="11" bestFit="1" customWidth="1"/>
    <col min="1034" max="1034" width="12.5703125" bestFit="1" customWidth="1"/>
    <col min="1281" max="1281" width="10" bestFit="1" customWidth="1"/>
    <col min="1282" max="1282" width="31.5703125" customWidth="1"/>
    <col min="1283" max="1283" width="14" customWidth="1"/>
    <col min="1284" max="1284" width="29.7109375" customWidth="1"/>
    <col min="1285" max="1285" width="40.7109375" bestFit="1" customWidth="1"/>
    <col min="1286" max="1286" width="14.28515625" bestFit="1" customWidth="1"/>
    <col min="1287" max="1287" width="15.28515625" customWidth="1"/>
    <col min="1288" max="1288" width="14.85546875" bestFit="1" customWidth="1"/>
    <col min="1289" max="1289" width="11" bestFit="1" customWidth="1"/>
    <col min="1290" max="1290" width="12.5703125" bestFit="1" customWidth="1"/>
    <col min="1537" max="1537" width="10" bestFit="1" customWidth="1"/>
    <col min="1538" max="1538" width="31.5703125" customWidth="1"/>
    <col min="1539" max="1539" width="14" customWidth="1"/>
    <col min="1540" max="1540" width="29.7109375" customWidth="1"/>
    <col min="1541" max="1541" width="40.7109375" bestFit="1" customWidth="1"/>
    <col min="1542" max="1542" width="14.28515625" bestFit="1" customWidth="1"/>
    <col min="1543" max="1543" width="15.28515625" customWidth="1"/>
    <col min="1544" max="1544" width="14.85546875" bestFit="1" customWidth="1"/>
    <col min="1545" max="1545" width="11" bestFit="1" customWidth="1"/>
    <col min="1546" max="1546" width="12.5703125" bestFit="1" customWidth="1"/>
    <col min="1793" max="1793" width="10" bestFit="1" customWidth="1"/>
    <col min="1794" max="1794" width="31.5703125" customWidth="1"/>
    <col min="1795" max="1795" width="14" customWidth="1"/>
    <col min="1796" max="1796" width="29.7109375" customWidth="1"/>
    <col min="1797" max="1797" width="40.7109375" bestFit="1" customWidth="1"/>
    <col min="1798" max="1798" width="14.28515625" bestFit="1" customWidth="1"/>
    <col min="1799" max="1799" width="15.28515625" customWidth="1"/>
    <col min="1800" max="1800" width="14.85546875" bestFit="1" customWidth="1"/>
    <col min="1801" max="1801" width="11" bestFit="1" customWidth="1"/>
    <col min="1802" max="1802" width="12.5703125" bestFit="1" customWidth="1"/>
    <col min="2049" max="2049" width="10" bestFit="1" customWidth="1"/>
    <col min="2050" max="2050" width="31.5703125" customWidth="1"/>
    <col min="2051" max="2051" width="14" customWidth="1"/>
    <col min="2052" max="2052" width="29.7109375" customWidth="1"/>
    <col min="2053" max="2053" width="40.7109375" bestFit="1" customWidth="1"/>
    <col min="2054" max="2054" width="14.28515625" bestFit="1" customWidth="1"/>
    <col min="2055" max="2055" width="15.28515625" customWidth="1"/>
    <col min="2056" max="2056" width="14.85546875" bestFit="1" customWidth="1"/>
    <col min="2057" max="2057" width="11" bestFit="1" customWidth="1"/>
    <col min="2058" max="2058" width="12.5703125" bestFit="1" customWidth="1"/>
    <col min="2305" max="2305" width="10" bestFit="1" customWidth="1"/>
    <col min="2306" max="2306" width="31.5703125" customWidth="1"/>
    <col min="2307" max="2307" width="14" customWidth="1"/>
    <col min="2308" max="2308" width="29.7109375" customWidth="1"/>
    <col min="2309" max="2309" width="40.7109375" bestFit="1" customWidth="1"/>
    <col min="2310" max="2310" width="14.28515625" bestFit="1" customWidth="1"/>
    <col min="2311" max="2311" width="15.28515625" customWidth="1"/>
    <col min="2312" max="2312" width="14.85546875" bestFit="1" customWidth="1"/>
    <col min="2313" max="2313" width="11" bestFit="1" customWidth="1"/>
    <col min="2314" max="2314" width="12.5703125" bestFit="1" customWidth="1"/>
    <col min="2561" max="2561" width="10" bestFit="1" customWidth="1"/>
    <col min="2562" max="2562" width="31.5703125" customWidth="1"/>
    <col min="2563" max="2563" width="14" customWidth="1"/>
    <col min="2564" max="2564" width="29.7109375" customWidth="1"/>
    <col min="2565" max="2565" width="40.7109375" bestFit="1" customWidth="1"/>
    <col min="2566" max="2566" width="14.28515625" bestFit="1" customWidth="1"/>
    <col min="2567" max="2567" width="15.28515625" customWidth="1"/>
    <col min="2568" max="2568" width="14.85546875" bestFit="1" customWidth="1"/>
    <col min="2569" max="2569" width="11" bestFit="1" customWidth="1"/>
    <col min="2570" max="2570" width="12.5703125" bestFit="1" customWidth="1"/>
    <col min="2817" max="2817" width="10" bestFit="1" customWidth="1"/>
    <col min="2818" max="2818" width="31.5703125" customWidth="1"/>
    <col min="2819" max="2819" width="14" customWidth="1"/>
    <col min="2820" max="2820" width="29.7109375" customWidth="1"/>
    <col min="2821" max="2821" width="40.7109375" bestFit="1" customWidth="1"/>
    <col min="2822" max="2822" width="14.28515625" bestFit="1" customWidth="1"/>
    <col min="2823" max="2823" width="15.28515625" customWidth="1"/>
    <col min="2824" max="2824" width="14.85546875" bestFit="1" customWidth="1"/>
    <col min="2825" max="2825" width="11" bestFit="1" customWidth="1"/>
    <col min="2826" max="2826" width="12.5703125" bestFit="1" customWidth="1"/>
    <col min="3073" max="3073" width="10" bestFit="1" customWidth="1"/>
    <col min="3074" max="3074" width="31.5703125" customWidth="1"/>
    <col min="3075" max="3075" width="14" customWidth="1"/>
    <col min="3076" max="3076" width="29.7109375" customWidth="1"/>
    <col min="3077" max="3077" width="40.7109375" bestFit="1" customWidth="1"/>
    <col min="3078" max="3078" width="14.28515625" bestFit="1" customWidth="1"/>
    <col min="3079" max="3079" width="15.28515625" customWidth="1"/>
    <col min="3080" max="3080" width="14.85546875" bestFit="1" customWidth="1"/>
    <col min="3081" max="3081" width="11" bestFit="1" customWidth="1"/>
    <col min="3082" max="3082" width="12.5703125" bestFit="1" customWidth="1"/>
    <col min="3329" max="3329" width="10" bestFit="1" customWidth="1"/>
    <col min="3330" max="3330" width="31.5703125" customWidth="1"/>
    <col min="3331" max="3331" width="14" customWidth="1"/>
    <col min="3332" max="3332" width="29.7109375" customWidth="1"/>
    <col min="3333" max="3333" width="40.7109375" bestFit="1" customWidth="1"/>
    <col min="3334" max="3334" width="14.28515625" bestFit="1" customWidth="1"/>
    <col min="3335" max="3335" width="15.28515625" customWidth="1"/>
    <col min="3336" max="3336" width="14.85546875" bestFit="1" customWidth="1"/>
    <col min="3337" max="3337" width="11" bestFit="1" customWidth="1"/>
    <col min="3338" max="3338" width="12.5703125" bestFit="1" customWidth="1"/>
    <col min="3585" max="3585" width="10" bestFit="1" customWidth="1"/>
    <col min="3586" max="3586" width="31.5703125" customWidth="1"/>
    <col min="3587" max="3587" width="14" customWidth="1"/>
    <col min="3588" max="3588" width="29.7109375" customWidth="1"/>
    <col min="3589" max="3589" width="40.7109375" bestFit="1" customWidth="1"/>
    <col min="3590" max="3590" width="14.28515625" bestFit="1" customWidth="1"/>
    <col min="3591" max="3591" width="15.28515625" customWidth="1"/>
    <col min="3592" max="3592" width="14.85546875" bestFit="1" customWidth="1"/>
    <col min="3593" max="3593" width="11" bestFit="1" customWidth="1"/>
    <col min="3594" max="3594" width="12.5703125" bestFit="1" customWidth="1"/>
    <col min="3841" max="3841" width="10" bestFit="1" customWidth="1"/>
    <col min="3842" max="3842" width="31.5703125" customWidth="1"/>
    <col min="3843" max="3843" width="14" customWidth="1"/>
    <col min="3844" max="3844" width="29.7109375" customWidth="1"/>
    <col min="3845" max="3845" width="40.7109375" bestFit="1" customWidth="1"/>
    <col min="3846" max="3846" width="14.28515625" bestFit="1" customWidth="1"/>
    <col min="3847" max="3847" width="15.28515625" customWidth="1"/>
    <col min="3848" max="3848" width="14.85546875" bestFit="1" customWidth="1"/>
    <col min="3849" max="3849" width="11" bestFit="1" customWidth="1"/>
    <col min="3850" max="3850" width="12.5703125" bestFit="1" customWidth="1"/>
    <col min="4097" max="4097" width="10" bestFit="1" customWidth="1"/>
    <col min="4098" max="4098" width="31.5703125" customWidth="1"/>
    <col min="4099" max="4099" width="14" customWidth="1"/>
    <col min="4100" max="4100" width="29.7109375" customWidth="1"/>
    <col min="4101" max="4101" width="40.7109375" bestFit="1" customWidth="1"/>
    <col min="4102" max="4102" width="14.28515625" bestFit="1" customWidth="1"/>
    <col min="4103" max="4103" width="15.28515625" customWidth="1"/>
    <col min="4104" max="4104" width="14.85546875" bestFit="1" customWidth="1"/>
    <col min="4105" max="4105" width="11" bestFit="1" customWidth="1"/>
    <col min="4106" max="4106" width="12.5703125" bestFit="1" customWidth="1"/>
    <col min="4353" max="4353" width="10" bestFit="1" customWidth="1"/>
    <col min="4354" max="4354" width="31.5703125" customWidth="1"/>
    <col min="4355" max="4355" width="14" customWidth="1"/>
    <col min="4356" max="4356" width="29.7109375" customWidth="1"/>
    <col min="4357" max="4357" width="40.7109375" bestFit="1" customWidth="1"/>
    <col min="4358" max="4358" width="14.28515625" bestFit="1" customWidth="1"/>
    <col min="4359" max="4359" width="15.28515625" customWidth="1"/>
    <col min="4360" max="4360" width="14.85546875" bestFit="1" customWidth="1"/>
    <col min="4361" max="4361" width="11" bestFit="1" customWidth="1"/>
    <col min="4362" max="4362" width="12.5703125" bestFit="1" customWidth="1"/>
    <col min="4609" max="4609" width="10" bestFit="1" customWidth="1"/>
    <col min="4610" max="4610" width="31.5703125" customWidth="1"/>
    <col min="4611" max="4611" width="14" customWidth="1"/>
    <col min="4612" max="4612" width="29.7109375" customWidth="1"/>
    <col min="4613" max="4613" width="40.7109375" bestFit="1" customWidth="1"/>
    <col min="4614" max="4614" width="14.28515625" bestFit="1" customWidth="1"/>
    <col min="4615" max="4615" width="15.28515625" customWidth="1"/>
    <col min="4616" max="4616" width="14.85546875" bestFit="1" customWidth="1"/>
    <col min="4617" max="4617" width="11" bestFit="1" customWidth="1"/>
    <col min="4618" max="4618" width="12.5703125" bestFit="1" customWidth="1"/>
    <col min="4865" max="4865" width="10" bestFit="1" customWidth="1"/>
    <col min="4866" max="4866" width="31.5703125" customWidth="1"/>
    <col min="4867" max="4867" width="14" customWidth="1"/>
    <col min="4868" max="4868" width="29.7109375" customWidth="1"/>
    <col min="4869" max="4869" width="40.7109375" bestFit="1" customWidth="1"/>
    <col min="4870" max="4870" width="14.28515625" bestFit="1" customWidth="1"/>
    <col min="4871" max="4871" width="15.28515625" customWidth="1"/>
    <col min="4872" max="4872" width="14.85546875" bestFit="1" customWidth="1"/>
    <col min="4873" max="4873" width="11" bestFit="1" customWidth="1"/>
    <col min="4874" max="4874" width="12.5703125" bestFit="1" customWidth="1"/>
    <col min="5121" max="5121" width="10" bestFit="1" customWidth="1"/>
    <col min="5122" max="5122" width="31.5703125" customWidth="1"/>
    <col min="5123" max="5123" width="14" customWidth="1"/>
    <col min="5124" max="5124" width="29.7109375" customWidth="1"/>
    <col min="5125" max="5125" width="40.7109375" bestFit="1" customWidth="1"/>
    <col min="5126" max="5126" width="14.28515625" bestFit="1" customWidth="1"/>
    <col min="5127" max="5127" width="15.28515625" customWidth="1"/>
    <col min="5128" max="5128" width="14.85546875" bestFit="1" customWidth="1"/>
    <col min="5129" max="5129" width="11" bestFit="1" customWidth="1"/>
    <col min="5130" max="5130" width="12.5703125" bestFit="1" customWidth="1"/>
    <col min="5377" max="5377" width="10" bestFit="1" customWidth="1"/>
    <col min="5378" max="5378" width="31.5703125" customWidth="1"/>
    <col min="5379" max="5379" width="14" customWidth="1"/>
    <col min="5380" max="5380" width="29.7109375" customWidth="1"/>
    <col min="5381" max="5381" width="40.7109375" bestFit="1" customWidth="1"/>
    <col min="5382" max="5382" width="14.28515625" bestFit="1" customWidth="1"/>
    <col min="5383" max="5383" width="15.28515625" customWidth="1"/>
    <col min="5384" max="5384" width="14.85546875" bestFit="1" customWidth="1"/>
    <col min="5385" max="5385" width="11" bestFit="1" customWidth="1"/>
    <col min="5386" max="5386" width="12.5703125" bestFit="1" customWidth="1"/>
    <col min="5633" max="5633" width="10" bestFit="1" customWidth="1"/>
    <col min="5634" max="5634" width="31.5703125" customWidth="1"/>
    <col min="5635" max="5635" width="14" customWidth="1"/>
    <col min="5636" max="5636" width="29.7109375" customWidth="1"/>
    <col min="5637" max="5637" width="40.7109375" bestFit="1" customWidth="1"/>
    <col min="5638" max="5638" width="14.28515625" bestFit="1" customWidth="1"/>
    <col min="5639" max="5639" width="15.28515625" customWidth="1"/>
    <col min="5640" max="5640" width="14.85546875" bestFit="1" customWidth="1"/>
    <col min="5641" max="5641" width="11" bestFit="1" customWidth="1"/>
    <col min="5642" max="5642" width="12.5703125" bestFit="1" customWidth="1"/>
    <col min="5889" max="5889" width="10" bestFit="1" customWidth="1"/>
    <col min="5890" max="5890" width="31.5703125" customWidth="1"/>
    <col min="5891" max="5891" width="14" customWidth="1"/>
    <col min="5892" max="5892" width="29.7109375" customWidth="1"/>
    <col min="5893" max="5893" width="40.7109375" bestFit="1" customWidth="1"/>
    <col min="5894" max="5894" width="14.28515625" bestFit="1" customWidth="1"/>
    <col min="5895" max="5895" width="15.28515625" customWidth="1"/>
    <col min="5896" max="5896" width="14.85546875" bestFit="1" customWidth="1"/>
    <col min="5897" max="5897" width="11" bestFit="1" customWidth="1"/>
    <col min="5898" max="5898" width="12.5703125" bestFit="1" customWidth="1"/>
    <col min="6145" max="6145" width="10" bestFit="1" customWidth="1"/>
    <col min="6146" max="6146" width="31.5703125" customWidth="1"/>
    <col min="6147" max="6147" width="14" customWidth="1"/>
    <col min="6148" max="6148" width="29.7109375" customWidth="1"/>
    <col min="6149" max="6149" width="40.7109375" bestFit="1" customWidth="1"/>
    <col min="6150" max="6150" width="14.28515625" bestFit="1" customWidth="1"/>
    <col min="6151" max="6151" width="15.28515625" customWidth="1"/>
    <col min="6152" max="6152" width="14.85546875" bestFit="1" customWidth="1"/>
    <col min="6153" max="6153" width="11" bestFit="1" customWidth="1"/>
    <col min="6154" max="6154" width="12.5703125" bestFit="1" customWidth="1"/>
    <col min="6401" max="6401" width="10" bestFit="1" customWidth="1"/>
    <col min="6402" max="6402" width="31.5703125" customWidth="1"/>
    <col min="6403" max="6403" width="14" customWidth="1"/>
    <col min="6404" max="6404" width="29.7109375" customWidth="1"/>
    <col min="6405" max="6405" width="40.7109375" bestFit="1" customWidth="1"/>
    <col min="6406" max="6406" width="14.28515625" bestFit="1" customWidth="1"/>
    <col min="6407" max="6407" width="15.28515625" customWidth="1"/>
    <col min="6408" max="6408" width="14.85546875" bestFit="1" customWidth="1"/>
    <col min="6409" max="6409" width="11" bestFit="1" customWidth="1"/>
    <col min="6410" max="6410" width="12.5703125" bestFit="1" customWidth="1"/>
    <col min="6657" max="6657" width="10" bestFit="1" customWidth="1"/>
    <col min="6658" max="6658" width="31.5703125" customWidth="1"/>
    <col min="6659" max="6659" width="14" customWidth="1"/>
    <col min="6660" max="6660" width="29.7109375" customWidth="1"/>
    <col min="6661" max="6661" width="40.7109375" bestFit="1" customWidth="1"/>
    <col min="6662" max="6662" width="14.28515625" bestFit="1" customWidth="1"/>
    <col min="6663" max="6663" width="15.28515625" customWidth="1"/>
    <col min="6664" max="6664" width="14.85546875" bestFit="1" customWidth="1"/>
    <col min="6665" max="6665" width="11" bestFit="1" customWidth="1"/>
    <col min="6666" max="6666" width="12.5703125" bestFit="1" customWidth="1"/>
    <col min="6913" max="6913" width="10" bestFit="1" customWidth="1"/>
    <col min="6914" max="6914" width="31.5703125" customWidth="1"/>
    <col min="6915" max="6915" width="14" customWidth="1"/>
    <col min="6916" max="6916" width="29.7109375" customWidth="1"/>
    <col min="6917" max="6917" width="40.7109375" bestFit="1" customWidth="1"/>
    <col min="6918" max="6918" width="14.28515625" bestFit="1" customWidth="1"/>
    <col min="6919" max="6919" width="15.28515625" customWidth="1"/>
    <col min="6920" max="6920" width="14.85546875" bestFit="1" customWidth="1"/>
    <col min="6921" max="6921" width="11" bestFit="1" customWidth="1"/>
    <col min="6922" max="6922" width="12.5703125" bestFit="1" customWidth="1"/>
    <col min="7169" max="7169" width="10" bestFit="1" customWidth="1"/>
    <col min="7170" max="7170" width="31.5703125" customWidth="1"/>
    <col min="7171" max="7171" width="14" customWidth="1"/>
    <col min="7172" max="7172" width="29.7109375" customWidth="1"/>
    <col min="7173" max="7173" width="40.7109375" bestFit="1" customWidth="1"/>
    <col min="7174" max="7174" width="14.28515625" bestFit="1" customWidth="1"/>
    <col min="7175" max="7175" width="15.28515625" customWidth="1"/>
    <col min="7176" max="7176" width="14.85546875" bestFit="1" customWidth="1"/>
    <col min="7177" max="7177" width="11" bestFit="1" customWidth="1"/>
    <col min="7178" max="7178" width="12.5703125" bestFit="1" customWidth="1"/>
    <col min="7425" max="7425" width="10" bestFit="1" customWidth="1"/>
    <col min="7426" max="7426" width="31.5703125" customWidth="1"/>
    <col min="7427" max="7427" width="14" customWidth="1"/>
    <col min="7428" max="7428" width="29.7109375" customWidth="1"/>
    <col min="7429" max="7429" width="40.7109375" bestFit="1" customWidth="1"/>
    <col min="7430" max="7430" width="14.28515625" bestFit="1" customWidth="1"/>
    <col min="7431" max="7431" width="15.28515625" customWidth="1"/>
    <col min="7432" max="7432" width="14.85546875" bestFit="1" customWidth="1"/>
    <col min="7433" max="7433" width="11" bestFit="1" customWidth="1"/>
    <col min="7434" max="7434" width="12.5703125" bestFit="1" customWidth="1"/>
    <col min="7681" max="7681" width="10" bestFit="1" customWidth="1"/>
    <col min="7682" max="7682" width="31.5703125" customWidth="1"/>
    <col min="7683" max="7683" width="14" customWidth="1"/>
    <col min="7684" max="7684" width="29.7109375" customWidth="1"/>
    <col min="7685" max="7685" width="40.7109375" bestFit="1" customWidth="1"/>
    <col min="7686" max="7686" width="14.28515625" bestFit="1" customWidth="1"/>
    <col min="7687" max="7687" width="15.28515625" customWidth="1"/>
    <col min="7688" max="7688" width="14.85546875" bestFit="1" customWidth="1"/>
    <col min="7689" max="7689" width="11" bestFit="1" customWidth="1"/>
    <col min="7690" max="7690" width="12.5703125" bestFit="1" customWidth="1"/>
    <col min="7937" max="7937" width="10" bestFit="1" customWidth="1"/>
    <col min="7938" max="7938" width="31.5703125" customWidth="1"/>
    <col min="7939" max="7939" width="14" customWidth="1"/>
    <col min="7940" max="7940" width="29.7109375" customWidth="1"/>
    <col min="7941" max="7941" width="40.7109375" bestFit="1" customWidth="1"/>
    <col min="7942" max="7942" width="14.28515625" bestFit="1" customWidth="1"/>
    <col min="7943" max="7943" width="15.28515625" customWidth="1"/>
    <col min="7944" max="7944" width="14.85546875" bestFit="1" customWidth="1"/>
    <col min="7945" max="7945" width="11" bestFit="1" customWidth="1"/>
    <col min="7946" max="7946" width="12.5703125" bestFit="1" customWidth="1"/>
    <col min="8193" max="8193" width="10" bestFit="1" customWidth="1"/>
    <col min="8194" max="8194" width="31.5703125" customWidth="1"/>
    <col min="8195" max="8195" width="14" customWidth="1"/>
    <col min="8196" max="8196" width="29.7109375" customWidth="1"/>
    <col min="8197" max="8197" width="40.7109375" bestFit="1" customWidth="1"/>
    <col min="8198" max="8198" width="14.28515625" bestFit="1" customWidth="1"/>
    <col min="8199" max="8199" width="15.28515625" customWidth="1"/>
    <col min="8200" max="8200" width="14.85546875" bestFit="1" customWidth="1"/>
    <col min="8201" max="8201" width="11" bestFit="1" customWidth="1"/>
    <col min="8202" max="8202" width="12.5703125" bestFit="1" customWidth="1"/>
    <col min="8449" max="8449" width="10" bestFit="1" customWidth="1"/>
    <col min="8450" max="8450" width="31.5703125" customWidth="1"/>
    <col min="8451" max="8451" width="14" customWidth="1"/>
    <col min="8452" max="8452" width="29.7109375" customWidth="1"/>
    <col min="8453" max="8453" width="40.7109375" bestFit="1" customWidth="1"/>
    <col min="8454" max="8454" width="14.28515625" bestFit="1" customWidth="1"/>
    <col min="8455" max="8455" width="15.28515625" customWidth="1"/>
    <col min="8456" max="8456" width="14.85546875" bestFit="1" customWidth="1"/>
    <col min="8457" max="8457" width="11" bestFit="1" customWidth="1"/>
    <col min="8458" max="8458" width="12.5703125" bestFit="1" customWidth="1"/>
    <col min="8705" max="8705" width="10" bestFit="1" customWidth="1"/>
    <col min="8706" max="8706" width="31.5703125" customWidth="1"/>
    <col min="8707" max="8707" width="14" customWidth="1"/>
    <col min="8708" max="8708" width="29.7109375" customWidth="1"/>
    <col min="8709" max="8709" width="40.7109375" bestFit="1" customWidth="1"/>
    <col min="8710" max="8710" width="14.28515625" bestFit="1" customWidth="1"/>
    <col min="8711" max="8711" width="15.28515625" customWidth="1"/>
    <col min="8712" max="8712" width="14.85546875" bestFit="1" customWidth="1"/>
    <col min="8713" max="8713" width="11" bestFit="1" customWidth="1"/>
    <col min="8714" max="8714" width="12.5703125" bestFit="1" customWidth="1"/>
    <col min="8961" max="8961" width="10" bestFit="1" customWidth="1"/>
    <col min="8962" max="8962" width="31.5703125" customWidth="1"/>
    <col min="8963" max="8963" width="14" customWidth="1"/>
    <col min="8964" max="8964" width="29.7109375" customWidth="1"/>
    <col min="8965" max="8965" width="40.7109375" bestFit="1" customWidth="1"/>
    <col min="8966" max="8966" width="14.28515625" bestFit="1" customWidth="1"/>
    <col min="8967" max="8967" width="15.28515625" customWidth="1"/>
    <col min="8968" max="8968" width="14.85546875" bestFit="1" customWidth="1"/>
    <col min="8969" max="8969" width="11" bestFit="1" customWidth="1"/>
    <col min="8970" max="8970" width="12.5703125" bestFit="1" customWidth="1"/>
    <col min="9217" max="9217" width="10" bestFit="1" customWidth="1"/>
    <col min="9218" max="9218" width="31.5703125" customWidth="1"/>
    <col min="9219" max="9219" width="14" customWidth="1"/>
    <col min="9220" max="9220" width="29.7109375" customWidth="1"/>
    <col min="9221" max="9221" width="40.7109375" bestFit="1" customWidth="1"/>
    <col min="9222" max="9222" width="14.28515625" bestFit="1" customWidth="1"/>
    <col min="9223" max="9223" width="15.28515625" customWidth="1"/>
    <col min="9224" max="9224" width="14.85546875" bestFit="1" customWidth="1"/>
    <col min="9225" max="9225" width="11" bestFit="1" customWidth="1"/>
    <col min="9226" max="9226" width="12.5703125" bestFit="1" customWidth="1"/>
    <col min="9473" max="9473" width="10" bestFit="1" customWidth="1"/>
    <col min="9474" max="9474" width="31.5703125" customWidth="1"/>
    <col min="9475" max="9475" width="14" customWidth="1"/>
    <col min="9476" max="9476" width="29.7109375" customWidth="1"/>
    <col min="9477" max="9477" width="40.7109375" bestFit="1" customWidth="1"/>
    <col min="9478" max="9478" width="14.28515625" bestFit="1" customWidth="1"/>
    <col min="9479" max="9479" width="15.28515625" customWidth="1"/>
    <col min="9480" max="9480" width="14.85546875" bestFit="1" customWidth="1"/>
    <col min="9481" max="9481" width="11" bestFit="1" customWidth="1"/>
    <col min="9482" max="9482" width="12.5703125" bestFit="1" customWidth="1"/>
    <col min="9729" max="9729" width="10" bestFit="1" customWidth="1"/>
    <col min="9730" max="9730" width="31.5703125" customWidth="1"/>
    <col min="9731" max="9731" width="14" customWidth="1"/>
    <col min="9732" max="9732" width="29.7109375" customWidth="1"/>
    <col min="9733" max="9733" width="40.7109375" bestFit="1" customWidth="1"/>
    <col min="9734" max="9734" width="14.28515625" bestFit="1" customWidth="1"/>
    <col min="9735" max="9735" width="15.28515625" customWidth="1"/>
    <col min="9736" max="9736" width="14.85546875" bestFit="1" customWidth="1"/>
    <col min="9737" max="9737" width="11" bestFit="1" customWidth="1"/>
    <col min="9738" max="9738" width="12.5703125" bestFit="1" customWidth="1"/>
    <col min="9985" max="9985" width="10" bestFit="1" customWidth="1"/>
    <col min="9986" max="9986" width="31.5703125" customWidth="1"/>
    <col min="9987" max="9987" width="14" customWidth="1"/>
    <col min="9988" max="9988" width="29.7109375" customWidth="1"/>
    <col min="9989" max="9989" width="40.7109375" bestFit="1" customWidth="1"/>
    <col min="9990" max="9990" width="14.28515625" bestFit="1" customWidth="1"/>
    <col min="9991" max="9991" width="15.28515625" customWidth="1"/>
    <col min="9992" max="9992" width="14.85546875" bestFit="1" customWidth="1"/>
    <col min="9993" max="9993" width="11" bestFit="1" customWidth="1"/>
    <col min="9994" max="9994" width="12.5703125" bestFit="1" customWidth="1"/>
    <col min="10241" max="10241" width="10" bestFit="1" customWidth="1"/>
    <col min="10242" max="10242" width="31.5703125" customWidth="1"/>
    <col min="10243" max="10243" width="14" customWidth="1"/>
    <col min="10244" max="10244" width="29.7109375" customWidth="1"/>
    <col min="10245" max="10245" width="40.7109375" bestFit="1" customWidth="1"/>
    <col min="10246" max="10246" width="14.28515625" bestFit="1" customWidth="1"/>
    <col min="10247" max="10247" width="15.28515625" customWidth="1"/>
    <col min="10248" max="10248" width="14.85546875" bestFit="1" customWidth="1"/>
    <col min="10249" max="10249" width="11" bestFit="1" customWidth="1"/>
    <col min="10250" max="10250" width="12.5703125" bestFit="1" customWidth="1"/>
    <col min="10497" max="10497" width="10" bestFit="1" customWidth="1"/>
    <col min="10498" max="10498" width="31.5703125" customWidth="1"/>
    <col min="10499" max="10499" width="14" customWidth="1"/>
    <col min="10500" max="10500" width="29.7109375" customWidth="1"/>
    <col min="10501" max="10501" width="40.7109375" bestFit="1" customWidth="1"/>
    <col min="10502" max="10502" width="14.28515625" bestFit="1" customWidth="1"/>
    <col min="10503" max="10503" width="15.28515625" customWidth="1"/>
    <col min="10504" max="10504" width="14.85546875" bestFit="1" customWidth="1"/>
    <col min="10505" max="10505" width="11" bestFit="1" customWidth="1"/>
    <col min="10506" max="10506" width="12.5703125" bestFit="1" customWidth="1"/>
    <col min="10753" max="10753" width="10" bestFit="1" customWidth="1"/>
    <col min="10754" max="10754" width="31.5703125" customWidth="1"/>
    <col min="10755" max="10755" width="14" customWidth="1"/>
    <col min="10756" max="10756" width="29.7109375" customWidth="1"/>
    <col min="10757" max="10757" width="40.7109375" bestFit="1" customWidth="1"/>
    <col min="10758" max="10758" width="14.28515625" bestFit="1" customWidth="1"/>
    <col min="10759" max="10759" width="15.28515625" customWidth="1"/>
    <col min="10760" max="10760" width="14.85546875" bestFit="1" customWidth="1"/>
    <col min="10761" max="10761" width="11" bestFit="1" customWidth="1"/>
    <col min="10762" max="10762" width="12.5703125" bestFit="1" customWidth="1"/>
    <col min="11009" max="11009" width="10" bestFit="1" customWidth="1"/>
    <col min="11010" max="11010" width="31.5703125" customWidth="1"/>
    <col min="11011" max="11011" width="14" customWidth="1"/>
    <col min="11012" max="11012" width="29.7109375" customWidth="1"/>
    <col min="11013" max="11013" width="40.7109375" bestFit="1" customWidth="1"/>
    <col min="11014" max="11014" width="14.28515625" bestFit="1" customWidth="1"/>
    <col min="11015" max="11015" width="15.28515625" customWidth="1"/>
    <col min="11016" max="11016" width="14.85546875" bestFit="1" customWidth="1"/>
    <col min="11017" max="11017" width="11" bestFit="1" customWidth="1"/>
    <col min="11018" max="11018" width="12.5703125" bestFit="1" customWidth="1"/>
    <col min="11265" max="11265" width="10" bestFit="1" customWidth="1"/>
    <col min="11266" max="11266" width="31.5703125" customWidth="1"/>
    <col min="11267" max="11267" width="14" customWidth="1"/>
    <col min="11268" max="11268" width="29.7109375" customWidth="1"/>
    <col min="11269" max="11269" width="40.7109375" bestFit="1" customWidth="1"/>
    <col min="11270" max="11270" width="14.28515625" bestFit="1" customWidth="1"/>
    <col min="11271" max="11271" width="15.28515625" customWidth="1"/>
    <col min="11272" max="11272" width="14.85546875" bestFit="1" customWidth="1"/>
    <col min="11273" max="11273" width="11" bestFit="1" customWidth="1"/>
    <col min="11274" max="11274" width="12.5703125" bestFit="1" customWidth="1"/>
    <col min="11521" max="11521" width="10" bestFit="1" customWidth="1"/>
    <col min="11522" max="11522" width="31.5703125" customWidth="1"/>
    <col min="11523" max="11523" width="14" customWidth="1"/>
    <col min="11524" max="11524" width="29.7109375" customWidth="1"/>
    <col min="11525" max="11525" width="40.7109375" bestFit="1" customWidth="1"/>
    <col min="11526" max="11526" width="14.28515625" bestFit="1" customWidth="1"/>
    <col min="11527" max="11527" width="15.28515625" customWidth="1"/>
    <col min="11528" max="11528" width="14.85546875" bestFit="1" customWidth="1"/>
    <col min="11529" max="11529" width="11" bestFit="1" customWidth="1"/>
    <col min="11530" max="11530" width="12.5703125" bestFit="1" customWidth="1"/>
    <col min="11777" max="11777" width="10" bestFit="1" customWidth="1"/>
    <col min="11778" max="11778" width="31.5703125" customWidth="1"/>
    <col min="11779" max="11779" width="14" customWidth="1"/>
    <col min="11780" max="11780" width="29.7109375" customWidth="1"/>
    <col min="11781" max="11781" width="40.7109375" bestFit="1" customWidth="1"/>
    <col min="11782" max="11782" width="14.28515625" bestFit="1" customWidth="1"/>
    <col min="11783" max="11783" width="15.28515625" customWidth="1"/>
    <col min="11784" max="11784" width="14.85546875" bestFit="1" customWidth="1"/>
    <col min="11785" max="11785" width="11" bestFit="1" customWidth="1"/>
    <col min="11786" max="11786" width="12.5703125" bestFit="1" customWidth="1"/>
    <col min="12033" max="12033" width="10" bestFit="1" customWidth="1"/>
    <col min="12034" max="12034" width="31.5703125" customWidth="1"/>
    <col min="12035" max="12035" width="14" customWidth="1"/>
    <col min="12036" max="12036" width="29.7109375" customWidth="1"/>
    <col min="12037" max="12037" width="40.7109375" bestFit="1" customWidth="1"/>
    <col min="12038" max="12038" width="14.28515625" bestFit="1" customWidth="1"/>
    <col min="12039" max="12039" width="15.28515625" customWidth="1"/>
    <col min="12040" max="12040" width="14.85546875" bestFit="1" customWidth="1"/>
    <col min="12041" max="12041" width="11" bestFit="1" customWidth="1"/>
    <col min="12042" max="12042" width="12.5703125" bestFit="1" customWidth="1"/>
    <col min="12289" max="12289" width="10" bestFit="1" customWidth="1"/>
    <col min="12290" max="12290" width="31.5703125" customWidth="1"/>
    <col min="12291" max="12291" width="14" customWidth="1"/>
    <col min="12292" max="12292" width="29.7109375" customWidth="1"/>
    <col min="12293" max="12293" width="40.7109375" bestFit="1" customWidth="1"/>
    <col min="12294" max="12294" width="14.28515625" bestFit="1" customWidth="1"/>
    <col min="12295" max="12295" width="15.28515625" customWidth="1"/>
    <col min="12296" max="12296" width="14.85546875" bestFit="1" customWidth="1"/>
    <col min="12297" max="12297" width="11" bestFit="1" customWidth="1"/>
    <col min="12298" max="12298" width="12.5703125" bestFit="1" customWidth="1"/>
    <col min="12545" max="12545" width="10" bestFit="1" customWidth="1"/>
    <col min="12546" max="12546" width="31.5703125" customWidth="1"/>
    <col min="12547" max="12547" width="14" customWidth="1"/>
    <col min="12548" max="12548" width="29.7109375" customWidth="1"/>
    <col min="12549" max="12549" width="40.7109375" bestFit="1" customWidth="1"/>
    <col min="12550" max="12550" width="14.28515625" bestFit="1" customWidth="1"/>
    <col min="12551" max="12551" width="15.28515625" customWidth="1"/>
    <col min="12552" max="12552" width="14.85546875" bestFit="1" customWidth="1"/>
    <col min="12553" max="12553" width="11" bestFit="1" customWidth="1"/>
    <col min="12554" max="12554" width="12.5703125" bestFit="1" customWidth="1"/>
    <col min="12801" max="12801" width="10" bestFit="1" customWidth="1"/>
    <col min="12802" max="12802" width="31.5703125" customWidth="1"/>
    <col min="12803" max="12803" width="14" customWidth="1"/>
    <col min="12804" max="12804" width="29.7109375" customWidth="1"/>
    <col min="12805" max="12805" width="40.7109375" bestFit="1" customWidth="1"/>
    <col min="12806" max="12806" width="14.28515625" bestFit="1" customWidth="1"/>
    <col min="12807" max="12807" width="15.28515625" customWidth="1"/>
    <col min="12808" max="12808" width="14.85546875" bestFit="1" customWidth="1"/>
    <col min="12809" max="12809" width="11" bestFit="1" customWidth="1"/>
    <col min="12810" max="12810" width="12.5703125" bestFit="1" customWidth="1"/>
    <col min="13057" max="13057" width="10" bestFit="1" customWidth="1"/>
    <col min="13058" max="13058" width="31.5703125" customWidth="1"/>
    <col min="13059" max="13059" width="14" customWidth="1"/>
    <col min="13060" max="13060" width="29.7109375" customWidth="1"/>
    <col min="13061" max="13061" width="40.7109375" bestFit="1" customWidth="1"/>
    <col min="13062" max="13062" width="14.28515625" bestFit="1" customWidth="1"/>
    <col min="13063" max="13063" width="15.28515625" customWidth="1"/>
    <col min="13064" max="13064" width="14.85546875" bestFit="1" customWidth="1"/>
    <col min="13065" max="13065" width="11" bestFit="1" customWidth="1"/>
    <col min="13066" max="13066" width="12.5703125" bestFit="1" customWidth="1"/>
    <col min="13313" max="13313" width="10" bestFit="1" customWidth="1"/>
    <col min="13314" max="13314" width="31.5703125" customWidth="1"/>
    <col min="13315" max="13315" width="14" customWidth="1"/>
    <col min="13316" max="13316" width="29.7109375" customWidth="1"/>
    <col min="13317" max="13317" width="40.7109375" bestFit="1" customWidth="1"/>
    <col min="13318" max="13318" width="14.28515625" bestFit="1" customWidth="1"/>
    <col min="13319" max="13319" width="15.28515625" customWidth="1"/>
    <col min="13320" max="13320" width="14.85546875" bestFit="1" customWidth="1"/>
    <col min="13321" max="13321" width="11" bestFit="1" customWidth="1"/>
    <col min="13322" max="13322" width="12.5703125" bestFit="1" customWidth="1"/>
    <col min="13569" max="13569" width="10" bestFit="1" customWidth="1"/>
    <col min="13570" max="13570" width="31.5703125" customWidth="1"/>
    <col min="13571" max="13571" width="14" customWidth="1"/>
    <col min="13572" max="13572" width="29.7109375" customWidth="1"/>
    <col min="13573" max="13573" width="40.7109375" bestFit="1" customWidth="1"/>
    <col min="13574" max="13574" width="14.28515625" bestFit="1" customWidth="1"/>
    <col min="13575" max="13575" width="15.28515625" customWidth="1"/>
    <col min="13576" max="13576" width="14.85546875" bestFit="1" customWidth="1"/>
    <col min="13577" max="13577" width="11" bestFit="1" customWidth="1"/>
    <col min="13578" max="13578" width="12.5703125" bestFit="1" customWidth="1"/>
    <col min="13825" max="13825" width="10" bestFit="1" customWidth="1"/>
    <col min="13826" max="13826" width="31.5703125" customWidth="1"/>
    <col min="13827" max="13827" width="14" customWidth="1"/>
    <col min="13828" max="13828" width="29.7109375" customWidth="1"/>
    <col min="13829" max="13829" width="40.7109375" bestFit="1" customWidth="1"/>
    <col min="13830" max="13830" width="14.28515625" bestFit="1" customWidth="1"/>
    <col min="13831" max="13831" width="15.28515625" customWidth="1"/>
    <col min="13832" max="13832" width="14.85546875" bestFit="1" customWidth="1"/>
    <col min="13833" max="13833" width="11" bestFit="1" customWidth="1"/>
    <col min="13834" max="13834" width="12.5703125" bestFit="1" customWidth="1"/>
    <col min="14081" max="14081" width="10" bestFit="1" customWidth="1"/>
    <col min="14082" max="14082" width="31.5703125" customWidth="1"/>
    <col min="14083" max="14083" width="14" customWidth="1"/>
    <col min="14084" max="14084" width="29.7109375" customWidth="1"/>
    <col min="14085" max="14085" width="40.7109375" bestFit="1" customWidth="1"/>
    <col min="14086" max="14086" width="14.28515625" bestFit="1" customWidth="1"/>
    <col min="14087" max="14087" width="15.28515625" customWidth="1"/>
    <col min="14088" max="14088" width="14.85546875" bestFit="1" customWidth="1"/>
    <col min="14089" max="14089" width="11" bestFit="1" customWidth="1"/>
    <col min="14090" max="14090" width="12.5703125" bestFit="1" customWidth="1"/>
    <col min="14337" max="14337" width="10" bestFit="1" customWidth="1"/>
    <col min="14338" max="14338" width="31.5703125" customWidth="1"/>
    <col min="14339" max="14339" width="14" customWidth="1"/>
    <col min="14340" max="14340" width="29.7109375" customWidth="1"/>
    <col min="14341" max="14341" width="40.7109375" bestFit="1" customWidth="1"/>
    <col min="14342" max="14342" width="14.28515625" bestFit="1" customWidth="1"/>
    <col min="14343" max="14343" width="15.28515625" customWidth="1"/>
    <col min="14344" max="14344" width="14.85546875" bestFit="1" customWidth="1"/>
    <col min="14345" max="14345" width="11" bestFit="1" customWidth="1"/>
    <col min="14346" max="14346" width="12.5703125" bestFit="1" customWidth="1"/>
    <col min="14593" max="14593" width="10" bestFit="1" customWidth="1"/>
    <col min="14594" max="14594" width="31.5703125" customWidth="1"/>
    <col min="14595" max="14595" width="14" customWidth="1"/>
    <col min="14596" max="14596" width="29.7109375" customWidth="1"/>
    <col min="14597" max="14597" width="40.7109375" bestFit="1" customWidth="1"/>
    <col min="14598" max="14598" width="14.28515625" bestFit="1" customWidth="1"/>
    <col min="14599" max="14599" width="15.28515625" customWidth="1"/>
    <col min="14600" max="14600" width="14.85546875" bestFit="1" customWidth="1"/>
    <col min="14601" max="14601" width="11" bestFit="1" customWidth="1"/>
    <col min="14602" max="14602" width="12.5703125" bestFit="1" customWidth="1"/>
    <col min="14849" max="14849" width="10" bestFit="1" customWidth="1"/>
    <col min="14850" max="14850" width="31.5703125" customWidth="1"/>
    <col min="14851" max="14851" width="14" customWidth="1"/>
    <col min="14852" max="14852" width="29.7109375" customWidth="1"/>
    <col min="14853" max="14853" width="40.7109375" bestFit="1" customWidth="1"/>
    <col min="14854" max="14854" width="14.28515625" bestFit="1" customWidth="1"/>
    <col min="14855" max="14855" width="15.28515625" customWidth="1"/>
    <col min="14856" max="14856" width="14.85546875" bestFit="1" customWidth="1"/>
    <col min="14857" max="14857" width="11" bestFit="1" customWidth="1"/>
    <col min="14858" max="14858" width="12.5703125" bestFit="1" customWidth="1"/>
    <col min="15105" max="15105" width="10" bestFit="1" customWidth="1"/>
    <col min="15106" max="15106" width="31.5703125" customWidth="1"/>
    <col min="15107" max="15107" width="14" customWidth="1"/>
    <col min="15108" max="15108" width="29.7109375" customWidth="1"/>
    <col min="15109" max="15109" width="40.7109375" bestFit="1" customWidth="1"/>
    <col min="15110" max="15110" width="14.28515625" bestFit="1" customWidth="1"/>
    <col min="15111" max="15111" width="15.28515625" customWidth="1"/>
    <col min="15112" max="15112" width="14.85546875" bestFit="1" customWidth="1"/>
    <col min="15113" max="15113" width="11" bestFit="1" customWidth="1"/>
    <col min="15114" max="15114" width="12.5703125" bestFit="1" customWidth="1"/>
    <col min="15361" max="15361" width="10" bestFit="1" customWidth="1"/>
    <col min="15362" max="15362" width="31.5703125" customWidth="1"/>
    <col min="15363" max="15363" width="14" customWidth="1"/>
    <col min="15364" max="15364" width="29.7109375" customWidth="1"/>
    <col min="15365" max="15365" width="40.7109375" bestFit="1" customWidth="1"/>
    <col min="15366" max="15366" width="14.28515625" bestFit="1" customWidth="1"/>
    <col min="15367" max="15367" width="15.28515625" customWidth="1"/>
    <col min="15368" max="15368" width="14.85546875" bestFit="1" customWidth="1"/>
    <col min="15369" max="15369" width="11" bestFit="1" customWidth="1"/>
    <col min="15370" max="15370" width="12.5703125" bestFit="1" customWidth="1"/>
    <col min="15617" max="15617" width="10" bestFit="1" customWidth="1"/>
    <col min="15618" max="15618" width="31.5703125" customWidth="1"/>
    <col min="15619" max="15619" width="14" customWidth="1"/>
    <col min="15620" max="15620" width="29.7109375" customWidth="1"/>
    <col min="15621" max="15621" width="40.7109375" bestFit="1" customWidth="1"/>
    <col min="15622" max="15622" width="14.28515625" bestFit="1" customWidth="1"/>
    <col min="15623" max="15623" width="15.28515625" customWidth="1"/>
    <col min="15624" max="15624" width="14.85546875" bestFit="1" customWidth="1"/>
    <col min="15625" max="15625" width="11" bestFit="1" customWidth="1"/>
    <col min="15626" max="15626" width="12.5703125" bestFit="1" customWidth="1"/>
    <col min="15873" max="15873" width="10" bestFit="1" customWidth="1"/>
    <col min="15874" max="15874" width="31.5703125" customWidth="1"/>
    <col min="15875" max="15875" width="14" customWidth="1"/>
    <col min="15876" max="15876" width="29.7109375" customWidth="1"/>
    <col min="15877" max="15877" width="40.7109375" bestFit="1" customWidth="1"/>
    <col min="15878" max="15878" width="14.28515625" bestFit="1" customWidth="1"/>
    <col min="15879" max="15879" width="15.28515625" customWidth="1"/>
    <col min="15880" max="15880" width="14.85546875" bestFit="1" customWidth="1"/>
    <col min="15881" max="15881" width="11" bestFit="1" customWidth="1"/>
    <col min="15882" max="15882" width="12.5703125" bestFit="1" customWidth="1"/>
    <col min="16129" max="16129" width="10" bestFit="1" customWidth="1"/>
    <col min="16130" max="16130" width="31.5703125" customWidth="1"/>
    <col min="16131" max="16131" width="14" customWidth="1"/>
    <col min="16132" max="16132" width="29.7109375" customWidth="1"/>
    <col min="16133" max="16133" width="40.7109375" bestFit="1" customWidth="1"/>
    <col min="16134" max="16134" width="14.28515625" bestFit="1" customWidth="1"/>
    <col min="16135" max="16135" width="15.28515625" customWidth="1"/>
    <col min="16136" max="16136" width="14.85546875" bestFit="1" customWidth="1"/>
    <col min="16137" max="16137" width="11" bestFit="1" customWidth="1"/>
    <col min="16138" max="16138" width="12.5703125" bestFit="1" customWidth="1"/>
  </cols>
  <sheetData>
    <row r="1" spans="1:10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4">
        <v>1</v>
      </c>
      <c r="B2" s="5">
        <v>70099</v>
      </c>
      <c r="C2" s="6" t="s">
        <v>10</v>
      </c>
      <c r="D2" s="7" t="s">
        <v>11</v>
      </c>
      <c r="E2" s="7" t="s">
        <v>12</v>
      </c>
      <c r="F2" s="8" t="s">
        <v>13</v>
      </c>
      <c r="G2" s="9" t="s">
        <v>14</v>
      </c>
      <c r="H2" s="10" t="s">
        <v>15</v>
      </c>
      <c r="I2" s="10" t="s">
        <v>16</v>
      </c>
      <c r="J2" s="11">
        <v>5699</v>
      </c>
    </row>
    <row r="3" spans="1:10" x14ac:dyDescent="0.25">
      <c r="A3" s="4">
        <f>A2+1</f>
        <v>2</v>
      </c>
      <c r="B3" s="5">
        <v>70106</v>
      </c>
      <c r="C3" s="12" t="s">
        <v>10</v>
      </c>
      <c r="D3" s="13" t="s">
        <v>17</v>
      </c>
      <c r="E3" s="7" t="s">
        <v>12</v>
      </c>
      <c r="F3" s="14" t="s">
        <v>18</v>
      </c>
      <c r="G3" s="9" t="s">
        <v>14</v>
      </c>
      <c r="H3" s="10" t="str">
        <f>VLOOKUP($B$3:$B$126,'[1]Total Faculty as on date (2)'!$B$2:$K$39,10,0)</f>
        <v>125-E</v>
      </c>
      <c r="I3" s="10" t="s">
        <v>16</v>
      </c>
      <c r="J3" s="11">
        <v>5694</v>
      </c>
    </row>
    <row r="4" spans="1:10" x14ac:dyDescent="0.25">
      <c r="A4" s="4">
        <f t="shared" ref="A4:A67" si="0">A3+1</f>
        <v>3</v>
      </c>
      <c r="B4" s="5">
        <v>70119</v>
      </c>
      <c r="C4" s="12" t="s">
        <v>10</v>
      </c>
      <c r="D4" s="13" t="s">
        <v>19</v>
      </c>
      <c r="E4" s="7" t="s">
        <v>12</v>
      </c>
      <c r="F4" s="13" t="s">
        <v>20</v>
      </c>
      <c r="G4" s="9" t="s">
        <v>14</v>
      </c>
      <c r="H4" s="10" t="str">
        <f>VLOOKUP($B$3:$B$126,'[1]Total Faculty as on date (2)'!$B$2:$K$39,10,0)</f>
        <v>125-G</v>
      </c>
      <c r="I4" s="10" t="s">
        <v>16</v>
      </c>
      <c r="J4" s="11">
        <v>5696</v>
      </c>
    </row>
    <row r="5" spans="1:10" x14ac:dyDescent="0.25">
      <c r="A5" s="4">
        <f t="shared" si="0"/>
        <v>4</v>
      </c>
      <c r="B5" s="5">
        <v>70127</v>
      </c>
      <c r="C5" s="12" t="s">
        <v>10</v>
      </c>
      <c r="D5" s="13" t="s">
        <v>21</v>
      </c>
      <c r="E5" s="7" t="s">
        <v>12</v>
      </c>
      <c r="F5" s="13" t="s">
        <v>22</v>
      </c>
      <c r="G5" s="9" t="s">
        <v>14</v>
      </c>
      <c r="H5" s="10" t="str">
        <f>VLOOKUP($B$3:$B$126,'[1]Total Faculty as on date (2)'!$B$2:$K$39,10,0)</f>
        <v>125-D</v>
      </c>
      <c r="I5" s="10" t="s">
        <v>16</v>
      </c>
      <c r="J5" s="11">
        <v>5693</v>
      </c>
    </row>
    <row r="6" spans="1:10" x14ac:dyDescent="0.25">
      <c r="A6" s="4">
        <f t="shared" si="0"/>
        <v>5</v>
      </c>
      <c r="B6" s="15">
        <v>70137</v>
      </c>
      <c r="C6" s="12" t="s">
        <v>10</v>
      </c>
      <c r="D6" s="11" t="s">
        <v>23</v>
      </c>
      <c r="E6" s="7" t="s">
        <v>12</v>
      </c>
      <c r="F6" s="11" t="s">
        <v>22</v>
      </c>
      <c r="G6" s="9" t="s">
        <v>14</v>
      </c>
      <c r="H6" s="10" t="str">
        <f>VLOOKUP($B$3:$B$126,'[1]Total Faculty as on date (2)'!$B$2:$K$39,10,0)</f>
        <v>125-F</v>
      </c>
      <c r="I6" s="10" t="s">
        <v>16</v>
      </c>
      <c r="J6" s="11">
        <v>5695</v>
      </c>
    </row>
    <row r="7" spans="1:10" x14ac:dyDescent="0.25">
      <c r="A7" s="4">
        <f t="shared" si="0"/>
        <v>6</v>
      </c>
      <c r="B7" s="16">
        <v>70003</v>
      </c>
      <c r="C7" s="6" t="s">
        <v>10</v>
      </c>
      <c r="D7" s="8" t="s">
        <v>24</v>
      </c>
      <c r="E7" s="7" t="s">
        <v>12</v>
      </c>
      <c r="F7" s="8" t="s">
        <v>25</v>
      </c>
      <c r="G7" s="11" t="s">
        <v>26</v>
      </c>
      <c r="H7" s="10" t="s">
        <v>27</v>
      </c>
      <c r="I7" s="10" t="s">
        <v>28</v>
      </c>
      <c r="J7" s="11">
        <v>5162</v>
      </c>
    </row>
    <row r="8" spans="1:10" x14ac:dyDescent="0.25">
      <c r="A8" s="4">
        <f t="shared" si="0"/>
        <v>7</v>
      </c>
      <c r="B8" s="16">
        <v>70008</v>
      </c>
      <c r="C8" s="6" t="s">
        <v>10</v>
      </c>
      <c r="D8" s="8" t="s">
        <v>29</v>
      </c>
      <c r="E8" s="7" t="s">
        <v>12</v>
      </c>
      <c r="F8" s="8" t="s">
        <v>30</v>
      </c>
      <c r="G8" s="11" t="s">
        <v>26</v>
      </c>
      <c r="H8" s="10">
        <v>163</v>
      </c>
      <c r="I8" s="10" t="s">
        <v>28</v>
      </c>
      <c r="J8" s="11">
        <v>5163</v>
      </c>
    </row>
    <row r="9" spans="1:10" x14ac:dyDescent="0.25">
      <c r="A9" s="4">
        <f t="shared" si="0"/>
        <v>8</v>
      </c>
      <c r="B9" s="16">
        <v>70023</v>
      </c>
      <c r="C9" s="6" t="s">
        <v>10</v>
      </c>
      <c r="D9" s="8" t="s">
        <v>31</v>
      </c>
      <c r="E9" s="7" t="s">
        <v>12</v>
      </c>
      <c r="F9" s="8" t="s">
        <v>30</v>
      </c>
      <c r="G9" s="11" t="s">
        <v>26</v>
      </c>
      <c r="H9" s="10">
        <v>171</v>
      </c>
      <c r="I9" s="10" t="s">
        <v>28</v>
      </c>
      <c r="J9" s="11">
        <v>5171</v>
      </c>
    </row>
    <row r="10" spans="1:10" x14ac:dyDescent="0.25">
      <c r="A10" s="4">
        <f t="shared" si="0"/>
        <v>9</v>
      </c>
      <c r="B10" s="16">
        <v>70028</v>
      </c>
      <c r="C10" s="6" t="s">
        <v>10</v>
      </c>
      <c r="D10" s="8" t="s">
        <v>32</v>
      </c>
      <c r="E10" s="7" t="s">
        <v>12</v>
      </c>
      <c r="F10" s="8" t="s">
        <v>30</v>
      </c>
      <c r="G10" s="11" t="s">
        <v>26</v>
      </c>
      <c r="H10" s="10">
        <v>143</v>
      </c>
      <c r="I10" s="10" t="s">
        <v>28</v>
      </c>
      <c r="J10" s="11">
        <v>5143</v>
      </c>
    </row>
    <row r="11" spans="1:10" x14ac:dyDescent="0.25">
      <c r="A11" s="4">
        <f t="shared" si="0"/>
        <v>10</v>
      </c>
      <c r="B11" s="16">
        <v>70029</v>
      </c>
      <c r="C11" s="17" t="s">
        <v>33</v>
      </c>
      <c r="D11" s="8" t="s">
        <v>34</v>
      </c>
      <c r="E11" s="7" t="s">
        <v>12</v>
      </c>
      <c r="F11" s="8" t="s">
        <v>35</v>
      </c>
      <c r="G11" s="11" t="s">
        <v>26</v>
      </c>
      <c r="H11" s="10">
        <v>164</v>
      </c>
      <c r="I11" s="10" t="s">
        <v>28</v>
      </c>
      <c r="J11" s="11">
        <v>5164</v>
      </c>
    </row>
    <row r="12" spans="1:10" x14ac:dyDescent="0.25">
      <c r="A12" s="4">
        <f t="shared" si="0"/>
        <v>11</v>
      </c>
      <c r="B12" s="16">
        <v>70032</v>
      </c>
      <c r="C12" s="17" t="s">
        <v>33</v>
      </c>
      <c r="D12" s="8" t="s">
        <v>36</v>
      </c>
      <c r="E12" s="7" t="s">
        <v>12</v>
      </c>
      <c r="F12" s="8" t="s">
        <v>35</v>
      </c>
      <c r="G12" s="11" t="s">
        <v>26</v>
      </c>
      <c r="H12" s="10">
        <v>167</v>
      </c>
      <c r="I12" s="10" t="s">
        <v>28</v>
      </c>
      <c r="J12" s="11">
        <v>5167</v>
      </c>
    </row>
    <row r="13" spans="1:10" x14ac:dyDescent="0.25">
      <c r="A13" s="4">
        <f t="shared" si="0"/>
        <v>12</v>
      </c>
      <c r="B13" s="16">
        <v>70034</v>
      </c>
      <c r="C13" s="18" t="s">
        <v>37</v>
      </c>
      <c r="D13" s="8" t="s">
        <v>38</v>
      </c>
      <c r="E13" s="7" t="s">
        <v>12</v>
      </c>
      <c r="F13" s="8" t="s">
        <v>35</v>
      </c>
      <c r="G13" s="11" t="s">
        <v>26</v>
      </c>
      <c r="H13" s="10">
        <v>170</v>
      </c>
      <c r="I13" s="10" t="s">
        <v>28</v>
      </c>
      <c r="J13" s="11">
        <v>5170</v>
      </c>
    </row>
    <row r="14" spans="1:10" x14ac:dyDescent="0.25">
      <c r="A14" s="4">
        <f t="shared" si="0"/>
        <v>13</v>
      </c>
      <c r="B14" s="16">
        <v>70035</v>
      </c>
      <c r="C14" s="17" t="s">
        <v>33</v>
      </c>
      <c r="D14" s="8" t="s">
        <v>39</v>
      </c>
      <c r="E14" s="7" t="s">
        <v>12</v>
      </c>
      <c r="F14" s="8" t="s">
        <v>35</v>
      </c>
      <c r="G14" s="11" t="s">
        <v>26</v>
      </c>
      <c r="H14" s="10">
        <v>165</v>
      </c>
      <c r="I14" s="10" t="s">
        <v>28</v>
      </c>
      <c r="J14" s="11">
        <v>5165</v>
      </c>
    </row>
    <row r="15" spans="1:10" x14ac:dyDescent="0.25">
      <c r="A15" s="4">
        <f t="shared" si="0"/>
        <v>14</v>
      </c>
      <c r="B15" s="16">
        <v>70043</v>
      </c>
      <c r="C15" s="6" t="s">
        <v>10</v>
      </c>
      <c r="D15" s="8" t="s">
        <v>40</v>
      </c>
      <c r="E15" s="7" t="s">
        <v>12</v>
      </c>
      <c r="F15" s="8" t="s">
        <v>30</v>
      </c>
      <c r="G15" s="11" t="s">
        <v>26</v>
      </c>
      <c r="H15" s="10">
        <v>169</v>
      </c>
      <c r="I15" s="10" t="s">
        <v>28</v>
      </c>
      <c r="J15" s="11">
        <v>5169</v>
      </c>
    </row>
    <row r="16" spans="1:10" x14ac:dyDescent="0.25">
      <c r="A16" s="4">
        <f t="shared" si="0"/>
        <v>15</v>
      </c>
      <c r="B16" s="19">
        <v>70051</v>
      </c>
      <c r="C16" s="6" t="s">
        <v>10</v>
      </c>
      <c r="D16" s="8" t="s">
        <v>41</v>
      </c>
      <c r="E16" s="7" t="s">
        <v>12</v>
      </c>
      <c r="F16" s="8" t="s">
        <v>30</v>
      </c>
      <c r="G16" s="11" t="s">
        <v>26</v>
      </c>
      <c r="H16" s="10" t="s">
        <v>42</v>
      </c>
      <c r="I16" s="10" t="s">
        <v>28</v>
      </c>
      <c r="J16" s="11">
        <v>5360</v>
      </c>
    </row>
    <row r="17" spans="1:10" x14ac:dyDescent="0.25">
      <c r="A17" s="4">
        <f t="shared" si="0"/>
        <v>16</v>
      </c>
      <c r="B17" s="19">
        <v>70054</v>
      </c>
      <c r="C17" s="17" t="s">
        <v>33</v>
      </c>
      <c r="D17" s="8" t="s">
        <v>43</v>
      </c>
      <c r="E17" s="7" t="s">
        <v>12</v>
      </c>
      <c r="F17" s="8" t="s">
        <v>35</v>
      </c>
      <c r="G17" s="11" t="s">
        <v>26</v>
      </c>
      <c r="H17" s="10" t="s">
        <v>44</v>
      </c>
      <c r="I17" s="10" t="s">
        <v>28</v>
      </c>
      <c r="J17" s="11">
        <v>5361</v>
      </c>
    </row>
    <row r="18" spans="1:10" x14ac:dyDescent="0.25">
      <c r="A18" s="4">
        <f t="shared" si="0"/>
        <v>17</v>
      </c>
      <c r="B18" s="19">
        <v>70066</v>
      </c>
      <c r="C18" s="17" t="s">
        <v>33</v>
      </c>
      <c r="D18" s="8" t="s">
        <v>45</v>
      </c>
      <c r="E18" s="7" t="s">
        <v>12</v>
      </c>
      <c r="F18" s="8" t="s">
        <v>35</v>
      </c>
      <c r="G18" s="11" t="s">
        <v>26</v>
      </c>
      <c r="H18" s="10" t="s">
        <v>46</v>
      </c>
      <c r="I18" s="10" t="s">
        <v>28</v>
      </c>
      <c r="J18" s="11">
        <v>5354</v>
      </c>
    </row>
    <row r="19" spans="1:10" x14ac:dyDescent="0.25">
      <c r="A19" s="4">
        <f t="shared" si="0"/>
        <v>18</v>
      </c>
      <c r="B19" s="19">
        <v>70067</v>
      </c>
      <c r="C19" s="6" t="s">
        <v>10</v>
      </c>
      <c r="D19" s="20" t="s">
        <v>47</v>
      </c>
      <c r="E19" s="7" t="s">
        <v>12</v>
      </c>
      <c r="F19" s="8" t="s">
        <v>30</v>
      </c>
      <c r="G19" s="11" t="s">
        <v>26</v>
      </c>
      <c r="H19" s="10" t="s">
        <v>48</v>
      </c>
      <c r="I19" s="10" t="s">
        <v>28</v>
      </c>
      <c r="J19" s="11">
        <v>5355</v>
      </c>
    </row>
    <row r="20" spans="1:10" x14ac:dyDescent="0.25">
      <c r="A20" s="4">
        <f t="shared" si="0"/>
        <v>19</v>
      </c>
      <c r="B20" s="19">
        <v>70070</v>
      </c>
      <c r="C20" s="6" t="s">
        <v>10</v>
      </c>
      <c r="D20" s="8" t="s">
        <v>49</v>
      </c>
      <c r="E20" s="7" t="s">
        <v>12</v>
      </c>
      <c r="F20" s="8" t="s">
        <v>30</v>
      </c>
      <c r="G20" s="11" t="s">
        <v>26</v>
      </c>
      <c r="H20" s="10" t="s">
        <v>50</v>
      </c>
      <c r="I20" s="10" t="s">
        <v>28</v>
      </c>
      <c r="J20" s="11">
        <v>5358</v>
      </c>
    </row>
    <row r="21" spans="1:10" x14ac:dyDescent="0.25">
      <c r="A21" s="4">
        <f t="shared" si="0"/>
        <v>20</v>
      </c>
      <c r="B21" s="19">
        <v>70071</v>
      </c>
      <c r="C21" s="17" t="s">
        <v>33</v>
      </c>
      <c r="D21" s="8" t="s">
        <v>51</v>
      </c>
      <c r="E21" s="7" t="s">
        <v>12</v>
      </c>
      <c r="F21" s="8" t="s">
        <v>52</v>
      </c>
      <c r="G21" s="11" t="s">
        <v>26</v>
      </c>
      <c r="H21" s="10" t="s">
        <v>53</v>
      </c>
      <c r="I21" s="10" t="s">
        <v>28</v>
      </c>
      <c r="J21" s="11">
        <v>5341</v>
      </c>
    </row>
    <row r="22" spans="1:10" x14ac:dyDescent="0.25">
      <c r="A22" s="4">
        <f t="shared" si="0"/>
        <v>21</v>
      </c>
      <c r="B22" s="19">
        <v>70079</v>
      </c>
      <c r="C22" s="6" t="s">
        <v>10</v>
      </c>
      <c r="D22" s="8" t="s">
        <v>54</v>
      </c>
      <c r="E22" s="7" t="s">
        <v>12</v>
      </c>
      <c r="F22" s="8" t="s">
        <v>30</v>
      </c>
      <c r="G22" s="11" t="s">
        <v>26</v>
      </c>
      <c r="H22" s="10" t="s">
        <v>55</v>
      </c>
      <c r="I22" s="10" t="s">
        <v>28</v>
      </c>
      <c r="J22" s="11">
        <v>5451</v>
      </c>
    </row>
    <row r="23" spans="1:10" x14ac:dyDescent="0.25">
      <c r="A23" s="4">
        <f t="shared" si="0"/>
        <v>22</v>
      </c>
      <c r="B23" s="19">
        <v>70084</v>
      </c>
      <c r="C23" s="6" t="s">
        <v>10</v>
      </c>
      <c r="D23" s="8" t="s">
        <v>56</v>
      </c>
      <c r="E23" s="7" t="s">
        <v>12</v>
      </c>
      <c r="F23" s="8" t="s">
        <v>30</v>
      </c>
      <c r="G23" s="11" t="s">
        <v>26</v>
      </c>
      <c r="H23" s="10" t="s">
        <v>57</v>
      </c>
      <c r="I23" s="10" t="s">
        <v>28</v>
      </c>
      <c r="J23" s="11">
        <v>5456</v>
      </c>
    </row>
    <row r="24" spans="1:10" x14ac:dyDescent="0.25">
      <c r="A24" s="4">
        <f t="shared" si="0"/>
        <v>23</v>
      </c>
      <c r="B24" s="19">
        <v>70087</v>
      </c>
      <c r="C24" s="6" t="s">
        <v>10</v>
      </c>
      <c r="D24" s="8" t="s">
        <v>58</v>
      </c>
      <c r="E24" s="7" t="s">
        <v>12</v>
      </c>
      <c r="F24" s="8" t="s">
        <v>30</v>
      </c>
      <c r="G24" s="11" t="s">
        <v>26</v>
      </c>
      <c r="H24" s="10" t="s">
        <v>59</v>
      </c>
      <c r="I24" s="10" t="s">
        <v>28</v>
      </c>
      <c r="J24" s="11">
        <v>5459</v>
      </c>
    </row>
    <row r="25" spans="1:10" x14ac:dyDescent="0.25">
      <c r="A25" s="4">
        <f t="shared" si="0"/>
        <v>24</v>
      </c>
      <c r="B25" s="19">
        <v>70088</v>
      </c>
      <c r="C25" s="17" t="s">
        <v>10</v>
      </c>
      <c r="D25" s="8" t="s">
        <v>60</v>
      </c>
      <c r="E25" s="7" t="s">
        <v>12</v>
      </c>
      <c r="F25" s="8" t="s">
        <v>30</v>
      </c>
      <c r="G25" s="11" t="s">
        <v>26</v>
      </c>
      <c r="H25" s="10" t="s">
        <v>61</v>
      </c>
      <c r="I25" s="10" t="s">
        <v>28</v>
      </c>
      <c r="J25" s="11">
        <v>5460</v>
      </c>
    </row>
    <row r="26" spans="1:10" x14ac:dyDescent="0.25">
      <c r="A26" s="4">
        <f t="shared" si="0"/>
        <v>25</v>
      </c>
      <c r="B26" s="10">
        <v>70093</v>
      </c>
      <c r="C26" s="6" t="s">
        <v>10</v>
      </c>
      <c r="D26" s="11" t="s">
        <v>62</v>
      </c>
      <c r="E26" s="7" t="s">
        <v>12</v>
      </c>
      <c r="F26" s="8" t="s">
        <v>30</v>
      </c>
      <c r="G26" s="11" t="s">
        <v>26</v>
      </c>
      <c r="H26" s="10">
        <v>168</v>
      </c>
      <c r="I26" s="10" t="s">
        <v>28</v>
      </c>
      <c r="J26" s="11">
        <v>5168</v>
      </c>
    </row>
    <row r="27" spans="1:10" x14ac:dyDescent="0.25">
      <c r="A27" s="4">
        <f t="shared" si="0"/>
        <v>26</v>
      </c>
      <c r="B27" s="19">
        <v>70102</v>
      </c>
      <c r="C27" s="18" t="s">
        <v>10</v>
      </c>
      <c r="D27" s="21" t="s">
        <v>63</v>
      </c>
      <c r="E27" s="7" t="s">
        <v>12</v>
      </c>
      <c r="F27" s="13" t="s">
        <v>64</v>
      </c>
      <c r="G27" s="11" t="s">
        <v>26</v>
      </c>
      <c r="H27" s="10" t="str">
        <f>VLOOKUP($B$3:$B$126,'[1]Total Faculty as on date (2)'!$B$2:$K$39,10,0)</f>
        <v>328-B</v>
      </c>
      <c r="I27" s="10" t="s">
        <v>28</v>
      </c>
      <c r="J27" s="11">
        <v>5350</v>
      </c>
    </row>
    <row r="28" spans="1:10" x14ac:dyDescent="0.25">
      <c r="A28" s="4">
        <f t="shared" si="0"/>
        <v>27</v>
      </c>
      <c r="B28" s="19">
        <v>70103</v>
      </c>
      <c r="C28" s="18" t="s">
        <v>10</v>
      </c>
      <c r="D28" s="21" t="s">
        <v>65</v>
      </c>
      <c r="E28" s="7" t="s">
        <v>12</v>
      </c>
      <c r="F28" s="13" t="s">
        <v>64</v>
      </c>
      <c r="G28" s="11" t="s">
        <v>26</v>
      </c>
      <c r="H28" s="10" t="str">
        <f>VLOOKUP($B$3:$B$126,'[1]Total Faculty as on date (2)'!$B$2:$K$39,10,0)</f>
        <v>328-E</v>
      </c>
      <c r="I28" s="10" t="s">
        <v>28</v>
      </c>
      <c r="J28" s="11">
        <v>5353</v>
      </c>
    </row>
    <row r="29" spans="1:10" x14ac:dyDescent="0.25">
      <c r="A29" s="4">
        <f t="shared" si="0"/>
        <v>28</v>
      </c>
      <c r="B29" s="19">
        <v>70104</v>
      </c>
      <c r="C29" s="18" t="s">
        <v>10</v>
      </c>
      <c r="D29" s="21" t="s">
        <v>66</v>
      </c>
      <c r="E29" s="7" t="s">
        <v>12</v>
      </c>
      <c r="F29" s="13" t="s">
        <v>67</v>
      </c>
      <c r="G29" s="11" t="s">
        <v>26</v>
      </c>
      <c r="H29" s="10" t="str">
        <f>VLOOKUP($B$3:$B$126,'[1]Total Faculty as on date (2)'!$B$2:$K$39,10,0)</f>
        <v>328-C</v>
      </c>
      <c r="I29" s="10" t="s">
        <v>28</v>
      </c>
      <c r="J29" s="11">
        <v>5352</v>
      </c>
    </row>
    <row r="30" spans="1:10" x14ac:dyDescent="0.25">
      <c r="A30" s="4">
        <f t="shared" si="0"/>
        <v>29</v>
      </c>
      <c r="B30" s="19">
        <v>70107</v>
      </c>
      <c r="C30" s="18" t="s">
        <v>10</v>
      </c>
      <c r="D30" s="21" t="s">
        <v>68</v>
      </c>
      <c r="E30" s="7" t="s">
        <v>12</v>
      </c>
      <c r="F30" s="13" t="s">
        <v>64</v>
      </c>
      <c r="G30" s="11" t="s">
        <v>26</v>
      </c>
      <c r="H30" s="10" t="str">
        <f>VLOOKUP($B$3:$B$126,'[1]Total Faculty as on date (2)'!$B$2:$K$39,10,0)</f>
        <v>328-H</v>
      </c>
      <c r="I30" s="10" t="s">
        <v>28</v>
      </c>
      <c r="J30" s="11">
        <v>5356</v>
      </c>
    </row>
    <row r="31" spans="1:10" x14ac:dyDescent="0.25">
      <c r="A31" s="4">
        <f t="shared" si="0"/>
        <v>30</v>
      </c>
      <c r="B31" s="19">
        <v>70108</v>
      </c>
      <c r="C31" s="18" t="s">
        <v>10</v>
      </c>
      <c r="D31" s="21" t="s">
        <v>69</v>
      </c>
      <c r="E31" s="7" t="s">
        <v>12</v>
      </c>
      <c r="F31" s="13" t="s">
        <v>64</v>
      </c>
      <c r="G31" s="11" t="s">
        <v>26</v>
      </c>
      <c r="H31" s="10" t="str">
        <f>VLOOKUP($B$3:$B$126,'[1]Total Faculty as on date (2)'!$B$2:$K$39,10,0)</f>
        <v>326-B</v>
      </c>
      <c r="I31" s="10" t="s">
        <v>28</v>
      </c>
      <c r="J31" s="11">
        <v>5342</v>
      </c>
    </row>
    <row r="32" spans="1:10" x14ac:dyDescent="0.25">
      <c r="A32" s="4">
        <f t="shared" si="0"/>
        <v>31</v>
      </c>
      <c r="B32" s="19">
        <v>70110</v>
      </c>
      <c r="C32" s="18" t="s">
        <v>10</v>
      </c>
      <c r="D32" s="21" t="s">
        <v>70</v>
      </c>
      <c r="E32" s="7" t="s">
        <v>12</v>
      </c>
      <c r="F32" s="13" t="s">
        <v>64</v>
      </c>
      <c r="G32" s="11" t="s">
        <v>26</v>
      </c>
      <c r="H32" s="10">
        <f>VLOOKUP($B$3:$B$126,'[1]Total Faculty as on date (2)'!$B$2:$K$39,10,0)</f>
        <v>166</v>
      </c>
      <c r="I32" s="10" t="s">
        <v>28</v>
      </c>
      <c r="J32" s="11">
        <v>5166</v>
      </c>
    </row>
    <row r="33" spans="1:10" x14ac:dyDescent="0.25">
      <c r="A33" s="4">
        <f t="shared" si="0"/>
        <v>32</v>
      </c>
      <c r="B33" s="19">
        <v>70113</v>
      </c>
      <c r="C33" s="18" t="s">
        <v>37</v>
      </c>
      <c r="D33" s="21" t="s">
        <v>71</v>
      </c>
      <c r="E33" s="7" t="s">
        <v>12</v>
      </c>
      <c r="F33" s="13" t="s">
        <v>72</v>
      </c>
      <c r="G33" s="11" t="s">
        <v>26</v>
      </c>
      <c r="H33" s="10" t="str">
        <f>VLOOKUP($B$3:$B$126,'[1]Total Faculty as on date (2)'!$B$2:$K$39,10,0)</f>
        <v>124-E</v>
      </c>
      <c r="I33" s="10" t="s">
        <v>16</v>
      </c>
      <c r="J33" s="11">
        <v>5683</v>
      </c>
    </row>
    <row r="34" spans="1:10" x14ac:dyDescent="0.25">
      <c r="A34" s="4">
        <f t="shared" si="0"/>
        <v>33</v>
      </c>
      <c r="B34" s="19">
        <v>70121</v>
      </c>
      <c r="C34" s="18" t="s">
        <v>37</v>
      </c>
      <c r="D34" s="21" t="s">
        <v>73</v>
      </c>
      <c r="E34" s="7" t="s">
        <v>12</v>
      </c>
      <c r="F34" s="13" t="s">
        <v>35</v>
      </c>
      <c r="G34" s="11" t="s">
        <v>26</v>
      </c>
      <c r="H34" s="10" t="str">
        <f>VLOOKUP($B$3:$B$126,'[1]Total Faculty as on date (2)'!$B$2:$K$39,10,0)</f>
        <v>310-C</v>
      </c>
      <c r="I34" s="10" t="s">
        <v>28</v>
      </c>
      <c r="J34" s="11">
        <v>5313</v>
      </c>
    </row>
    <row r="35" spans="1:10" x14ac:dyDescent="0.25">
      <c r="A35" s="4">
        <f t="shared" si="0"/>
        <v>34</v>
      </c>
      <c r="B35" s="19">
        <v>70122</v>
      </c>
      <c r="C35" s="18" t="s">
        <v>10</v>
      </c>
      <c r="D35" s="21" t="s">
        <v>74</v>
      </c>
      <c r="E35" s="7" t="s">
        <v>12</v>
      </c>
      <c r="F35" s="13" t="s">
        <v>67</v>
      </c>
      <c r="G35" s="11" t="s">
        <v>26</v>
      </c>
      <c r="H35" s="10" t="str">
        <f>VLOOKUP($B$3:$B$126,'[1]Total Faculty as on date (2)'!$B$2:$K$39,10,0)</f>
        <v>313-B</v>
      </c>
      <c r="I35" s="10" t="s">
        <v>28</v>
      </c>
      <c r="J35" s="11">
        <v>5324</v>
      </c>
    </row>
    <row r="36" spans="1:10" x14ac:dyDescent="0.25">
      <c r="A36" s="4">
        <f t="shared" si="0"/>
        <v>35</v>
      </c>
      <c r="B36" s="19">
        <v>70123</v>
      </c>
      <c r="C36" s="18" t="s">
        <v>10</v>
      </c>
      <c r="D36" s="21" t="s">
        <v>75</v>
      </c>
      <c r="E36" s="7" t="s">
        <v>12</v>
      </c>
      <c r="F36" s="13" t="s">
        <v>64</v>
      </c>
      <c r="G36" s="11" t="s">
        <v>26</v>
      </c>
      <c r="H36" s="10" t="str">
        <f>VLOOKUP($B$3:$B$126,'[1]Total Faculty as on date (2)'!$B$2:$K$39,10,0)</f>
        <v>326-F</v>
      </c>
      <c r="I36" s="10" t="s">
        <v>28</v>
      </c>
      <c r="J36" s="11">
        <v>5376</v>
      </c>
    </row>
    <row r="37" spans="1:10" x14ac:dyDescent="0.25">
      <c r="A37" s="4">
        <f t="shared" si="0"/>
        <v>36</v>
      </c>
      <c r="B37" s="19">
        <v>70124</v>
      </c>
      <c r="C37" s="18" t="s">
        <v>33</v>
      </c>
      <c r="D37" s="21" t="s">
        <v>76</v>
      </c>
      <c r="E37" s="7" t="s">
        <v>12</v>
      </c>
      <c r="F37" s="13" t="s">
        <v>35</v>
      </c>
      <c r="G37" s="11" t="s">
        <v>26</v>
      </c>
      <c r="H37" s="10" t="str">
        <f>VLOOKUP($B$3:$B$126,'[1]Total Faculty as on date (2)'!$B$2:$K$39,10,0)</f>
        <v>124-B</v>
      </c>
      <c r="I37" s="10" t="s">
        <v>16</v>
      </c>
      <c r="J37" s="11">
        <v>5680</v>
      </c>
    </row>
    <row r="38" spans="1:10" x14ac:dyDescent="0.25">
      <c r="A38" s="4">
        <f t="shared" si="0"/>
        <v>37</v>
      </c>
      <c r="B38" s="19">
        <v>70125</v>
      </c>
      <c r="C38" s="18" t="s">
        <v>33</v>
      </c>
      <c r="D38" s="21" t="s">
        <v>77</v>
      </c>
      <c r="E38" s="7" t="s">
        <v>12</v>
      </c>
      <c r="F38" s="13" t="s">
        <v>35</v>
      </c>
      <c r="G38" s="11" t="s">
        <v>26</v>
      </c>
      <c r="H38" s="10" t="str">
        <f>VLOOKUP($B$3:$B$126,'[1]Total Faculty as on date (2)'!$B$2:$K$39,10,0)</f>
        <v>124-C</v>
      </c>
      <c r="I38" s="10" t="s">
        <v>16</v>
      </c>
      <c r="J38" s="11">
        <v>5681</v>
      </c>
    </row>
    <row r="39" spans="1:10" x14ac:dyDescent="0.25">
      <c r="A39" s="4">
        <f t="shared" si="0"/>
        <v>38</v>
      </c>
      <c r="B39" s="19">
        <v>70129</v>
      </c>
      <c r="C39" s="18" t="s">
        <v>10</v>
      </c>
      <c r="D39" s="21" t="s">
        <v>78</v>
      </c>
      <c r="E39" s="7" t="s">
        <v>12</v>
      </c>
      <c r="F39" s="13" t="s">
        <v>64</v>
      </c>
      <c r="G39" s="11" t="s">
        <v>26</v>
      </c>
      <c r="H39" s="10" t="str">
        <f>VLOOKUP($B$3:$B$126,'[1]Total Faculty as on date (2)'!$B$2:$K$39,10,0)</f>
        <v>310-A</v>
      </c>
      <c r="I39" s="10" t="s">
        <v>28</v>
      </c>
      <c r="J39" s="11">
        <v>5311</v>
      </c>
    </row>
    <row r="40" spans="1:10" x14ac:dyDescent="0.25">
      <c r="A40" s="4">
        <f t="shared" si="0"/>
        <v>39</v>
      </c>
      <c r="B40" s="19">
        <v>70132</v>
      </c>
      <c r="C40" s="18" t="s">
        <v>10</v>
      </c>
      <c r="D40" s="21" t="s">
        <v>79</v>
      </c>
      <c r="E40" s="7" t="s">
        <v>12</v>
      </c>
      <c r="F40" s="13" t="s">
        <v>64</v>
      </c>
      <c r="G40" s="11" t="s">
        <v>26</v>
      </c>
      <c r="H40" s="10">
        <f>VLOOKUP($B$3:$B$126,'[1]Total Faculty as on date (2)'!$B$2:$K$39,10,0)</f>
        <v>162</v>
      </c>
      <c r="I40" s="10" t="s">
        <v>28</v>
      </c>
      <c r="J40" s="11">
        <v>5161</v>
      </c>
    </row>
    <row r="41" spans="1:10" x14ac:dyDescent="0.25">
      <c r="A41" s="4">
        <f t="shared" si="0"/>
        <v>40</v>
      </c>
      <c r="B41" s="15">
        <v>70135</v>
      </c>
      <c r="C41" s="12" t="s">
        <v>10</v>
      </c>
      <c r="D41" s="11" t="s">
        <v>80</v>
      </c>
      <c r="E41" s="7" t="s">
        <v>12</v>
      </c>
      <c r="F41" s="11" t="s">
        <v>64</v>
      </c>
      <c r="G41" s="11" t="s">
        <v>26</v>
      </c>
      <c r="H41" s="10" t="str">
        <f>VLOOKUP($B$3:$B$126,'[1]Total Faculty as on date (2)'!$B$2:$K$39,10,0)</f>
        <v>124-D</v>
      </c>
      <c r="I41" s="10" t="s">
        <v>16</v>
      </c>
      <c r="J41" s="11">
        <v>5682</v>
      </c>
    </row>
    <row r="42" spans="1:10" x14ac:dyDescent="0.25">
      <c r="A42" s="4">
        <f t="shared" si="0"/>
        <v>41</v>
      </c>
      <c r="B42" s="15">
        <v>70136</v>
      </c>
      <c r="C42" s="12" t="s">
        <v>10</v>
      </c>
      <c r="D42" s="11" t="s">
        <v>81</v>
      </c>
      <c r="E42" s="7" t="s">
        <v>12</v>
      </c>
      <c r="F42" s="11" t="s">
        <v>22</v>
      </c>
      <c r="G42" s="11" t="s">
        <v>26</v>
      </c>
      <c r="H42" s="10" t="str">
        <f>VLOOKUP($B$3:$B$126,'[1]Total Faculty as on date (2)'!$B$2:$K$39,10,0)</f>
        <v>310-B</v>
      </c>
      <c r="I42" s="10" t="s">
        <v>28</v>
      </c>
      <c r="J42" s="11">
        <v>5312</v>
      </c>
    </row>
    <row r="43" spans="1:10" x14ac:dyDescent="0.25">
      <c r="A43" s="4">
        <f t="shared" si="0"/>
        <v>42</v>
      </c>
      <c r="B43" s="15">
        <v>70140</v>
      </c>
      <c r="C43" s="12" t="s">
        <v>10</v>
      </c>
      <c r="D43" s="11" t="s">
        <v>82</v>
      </c>
      <c r="E43" s="7" t="s">
        <v>12</v>
      </c>
      <c r="F43" s="11" t="s">
        <v>64</v>
      </c>
      <c r="G43" s="11" t="s">
        <v>26</v>
      </c>
      <c r="H43" s="10" t="str">
        <f>VLOOKUP($B$3:$B$126,'[1]Total Faculty as on date (2)'!$B$2:$K$39,10,0)</f>
        <v>313-A</v>
      </c>
      <c r="I43" s="10" t="s">
        <v>28</v>
      </c>
      <c r="J43" s="11">
        <v>5323</v>
      </c>
    </row>
    <row r="44" spans="1:10" x14ac:dyDescent="0.25">
      <c r="A44" s="4">
        <f t="shared" si="0"/>
        <v>43</v>
      </c>
      <c r="B44" s="16">
        <v>70010</v>
      </c>
      <c r="C44" s="6" t="s">
        <v>10</v>
      </c>
      <c r="D44" s="8" t="s">
        <v>83</v>
      </c>
      <c r="E44" s="7" t="s">
        <v>12</v>
      </c>
      <c r="F44" s="8" t="s">
        <v>84</v>
      </c>
      <c r="G44" s="22" t="s">
        <v>85</v>
      </c>
      <c r="H44" s="10" t="s">
        <v>86</v>
      </c>
      <c r="I44" s="10" t="s">
        <v>16</v>
      </c>
      <c r="J44" s="9">
        <v>5588</v>
      </c>
    </row>
    <row r="45" spans="1:10" x14ac:dyDescent="0.25">
      <c r="A45" s="4">
        <f t="shared" si="0"/>
        <v>44</v>
      </c>
      <c r="B45" s="16">
        <v>70017</v>
      </c>
      <c r="C45" s="6" t="s">
        <v>10</v>
      </c>
      <c r="D45" s="8" t="s">
        <v>87</v>
      </c>
      <c r="E45" s="7" t="s">
        <v>12</v>
      </c>
      <c r="F45" s="8" t="s">
        <v>84</v>
      </c>
      <c r="G45" s="22" t="s">
        <v>85</v>
      </c>
      <c r="H45" s="10">
        <v>125</v>
      </c>
      <c r="I45" s="10" t="s">
        <v>28</v>
      </c>
      <c r="J45" s="11">
        <v>5678</v>
      </c>
    </row>
    <row r="46" spans="1:10" x14ac:dyDescent="0.25">
      <c r="A46" s="4">
        <f t="shared" si="0"/>
        <v>45</v>
      </c>
      <c r="B46" s="16">
        <v>70039</v>
      </c>
      <c r="C46" s="6" t="s">
        <v>10</v>
      </c>
      <c r="D46" s="8" t="s">
        <v>88</v>
      </c>
      <c r="E46" s="7" t="s">
        <v>12</v>
      </c>
      <c r="F46" s="8" t="s">
        <v>84</v>
      </c>
      <c r="G46" s="22" t="s">
        <v>85</v>
      </c>
      <c r="H46" s="10" t="s">
        <v>89</v>
      </c>
      <c r="I46" s="10" t="s">
        <v>16</v>
      </c>
      <c r="J46" s="9">
        <v>5587</v>
      </c>
    </row>
    <row r="47" spans="1:10" x14ac:dyDescent="0.25">
      <c r="A47" s="4">
        <f t="shared" si="0"/>
        <v>46</v>
      </c>
      <c r="B47" s="16">
        <v>70040</v>
      </c>
      <c r="C47" s="6" t="s">
        <v>10</v>
      </c>
      <c r="D47" s="8" t="s">
        <v>90</v>
      </c>
      <c r="E47" s="7" t="s">
        <v>12</v>
      </c>
      <c r="F47" s="8" t="s">
        <v>35</v>
      </c>
      <c r="G47" s="22" t="s">
        <v>85</v>
      </c>
      <c r="H47" s="10" t="s">
        <v>91</v>
      </c>
      <c r="I47" s="10" t="s">
        <v>16</v>
      </c>
      <c r="J47" s="9">
        <v>5585</v>
      </c>
    </row>
    <row r="48" spans="1:10" x14ac:dyDescent="0.25">
      <c r="A48" s="4">
        <f t="shared" si="0"/>
        <v>47</v>
      </c>
      <c r="B48" s="16">
        <v>70044</v>
      </c>
      <c r="C48" s="6" t="s">
        <v>10</v>
      </c>
      <c r="D48" s="8" t="s">
        <v>92</v>
      </c>
      <c r="E48" s="7" t="s">
        <v>12</v>
      </c>
      <c r="F48" s="8" t="s">
        <v>35</v>
      </c>
      <c r="G48" s="22" t="s">
        <v>85</v>
      </c>
      <c r="H48" s="10">
        <v>144</v>
      </c>
      <c r="I48" s="10" t="s">
        <v>28</v>
      </c>
      <c r="J48" s="9">
        <v>5109</v>
      </c>
    </row>
    <row r="49" spans="1:10" x14ac:dyDescent="0.25">
      <c r="A49" s="4">
        <f t="shared" si="0"/>
        <v>48</v>
      </c>
      <c r="B49" s="19">
        <v>70062</v>
      </c>
      <c r="C49" s="6" t="s">
        <v>10</v>
      </c>
      <c r="D49" s="8" t="s">
        <v>93</v>
      </c>
      <c r="E49" s="7" t="s">
        <v>12</v>
      </c>
      <c r="F49" s="8" t="s">
        <v>35</v>
      </c>
      <c r="G49" s="22" t="s">
        <v>85</v>
      </c>
      <c r="H49" s="10" t="s">
        <v>94</v>
      </c>
      <c r="I49" s="10" t="s">
        <v>16</v>
      </c>
      <c r="J49" s="11">
        <v>5581</v>
      </c>
    </row>
    <row r="50" spans="1:10" x14ac:dyDescent="0.25">
      <c r="A50" s="4">
        <f t="shared" si="0"/>
        <v>49</v>
      </c>
      <c r="B50" s="19">
        <v>70080</v>
      </c>
      <c r="C50" s="6" t="s">
        <v>10</v>
      </c>
      <c r="D50" s="8" t="s">
        <v>95</v>
      </c>
      <c r="E50" s="7" t="s">
        <v>12</v>
      </c>
      <c r="F50" s="8" t="s">
        <v>35</v>
      </c>
      <c r="G50" s="22" t="s">
        <v>85</v>
      </c>
      <c r="H50" s="10" t="s">
        <v>96</v>
      </c>
      <c r="I50" s="10" t="s">
        <v>16</v>
      </c>
      <c r="J50" s="11">
        <v>5584</v>
      </c>
    </row>
    <row r="51" spans="1:10" x14ac:dyDescent="0.25">
      <c r="A51" s="4">
        <f t="shared" si="0"/>
        <v>50</v>
      </c>
      <c r="B51" s="19">
        <v>70083</v>
      </c>
      <c r="C51" s="6" t="s">
        <v>10</v>
      </c>
      <c r="D51" s="8" t="s">
        <v>97</v>
      </c>
      <c r="E51" s="7" t="s">
        <v>12</v>
      </c>
      <c r="F51" s="8" t="s">
        <v>35</v>
      </c>
      <c r="G51" s="22" t="s">
        <v>85</v>
      </c>
      <c r="H51" s="10" t="s">
        <v>98</v>
      </c>
      <c r="I51" s="10" t="s">
        <v>16</v>
      </c>
      <c r="J51" s="11">
        <v>5580</v>
      </c>
    </row>
    <row r="52" spans="1:10" x14ac:dyDescent="0.25">
      <c r="A52" s="4">
        <f t="shared" si="0"/>
        <v>51</v>
      </c>
      <c r="B52" s="19">
        <v>70086</v>
      </c>
      <c r="C52" s="6" t="s">
        <v>37</v>
      </c>
      <c r="D52" s="8" t="s">
        <v>99</v>
      </c>
      <c r="E52" s="7" t="s">
        <v>12</v>
      </c>
      <c r="F52" s="8" t="s">
        <v>52</v>
      </c>
      <c r="G52" s="22" t="s">
        <v>85</v>
      </c>
      <c r="H52" s="10" t="s">
        <v>100</v>
      </c>
      <c r="I52" s="10" t="s">
        <v>28</v>
      </c>
      <c r="J52" s="11">
        <v>5463</v>
      </c>
    </row>
    <row r="53" spans="1:10" x14ac:dyDescent="0.25">
      <c r="A53" s="4">
        <f t="shared" si="0"/>
        <v>52</v>
      </c>
      <c r="B53" s="23">
        <v>70095</v>
      </c>
      <c r="C53" s="6" t="s">
        <v>33</v>
      </c>
      <c r="D53" s="11" t="s">
        <v>101</v>
      </c>
      <c r="E53" s="7" t="s">
        <v>12</v>
      </c>
      <c r="F53" s="8" t="s">
        <v>52</v>
      </c>
      <c r="G53" s="22" t="s">
        <v>85</v>
      </c>
      <c r="H53" s="10" t="s">
        <v>102</v>
      </c>
      <c r="I53" s="10" t="s">
        <v>16</v>
      </c>
      <c r="J53" s="9">
        <v>5579</v>
      </c>
    </row>
    <row r="54" spans="1:10" x14ac:dyDescent="0.25">
      <c r="A54" s="4">
        <f t="shared" si="0"/>
        <v>53</v>
      </c>
      <c r="B54" s="16">
        <v>70109</v>
      </c>
      <c r="C54" s="12" t="s">
        <v>10</v>
      </c>
      <c r="D54" s="13" t="s">
        <v>103</v>
      </c>
      <c r="E54" s="7" t="s">
        <v>12</v>
      </c>
      <c r="F54" s="13" t="s">
        <v>22</v>
      </c>
      <c r="G54" s="22" t="s">
        <v>85</v>
      </c>
      <c r="H54" s="10" t="str">
        <f>VLOOKUP($B$3:$B$126,'[1]Total Faculty as on date (2)'!$B$2:$K$39,10,0)</f>
        <v>G24-E</v>
      </c>
      <c r="I54" s="10" t="s">
        <v>16</v>
      </c>
      <c r="J54" s="11">
        <v>5583</v>
      </c>
    </row>
    <row r="55" spans="1:10" x14ac:dyDescent="0.25">
      <c r="A55" s="4">
        <f t="shared" si="0"/>
        <v>54</v>
      </c>
      <c r="B55" s="16">
        <v>70126</v>
      </c>
      <c r="C55" s="12" t="s">
        <v>10</v>
      </c>
      <c r="D55" s="24" t="s">
        <v>104</v>
      </c>
      <c r="E55" s="7" t="s">
        <v>12</v>
      </c>
      <c r="F55" s="13" t="s">
        <v>22</v>
      </c>
      <c r="G55" s="22" t="s">
        <v>85</v>
      </c>
      <c r="H55" s="10" t="str">
        <f>VLOOKUP($B$3:$B$126,'[1]Total Faculty as on date (2)'!$B$2:$K$39,10,0)</f>
        <v>G24-D</v>
      </c>
      <c r="I55" s="10" t="s">
        <v>16</v>
      </c>
      <c r="J55" s="11">
        <v>5582</v>
      </c>
    </row>
    <row r="56" spans="1:10" x14ac:dyDescent="0.25">
      <c r="A56" s="4">
        <f t="shared" si="0"/>
        <v>55</v>
      </c>
      <c r="B56" s="16">
        <v>70004</v>
      </c>
      <c r="C56" s="6" t="s">
        <v>10</v>
      </c>
      <c r="D56" s="8" t="s">
        <v>105</v>
      </c>
      <c r="E56" s="7" t="s">
        <v>12</v>
      </c>
      <c r="F56" s="8" t="s">
        <v>106</v>
      </c>
      <c r="G56" s="22" t="s">
        <v>107</v>
      </c>
      <c r="H56" s="10" t="s">
        <v>108</v>
      </c>
      <c r="I56" s="10" t="s">
        <v>28</v>
      </c>
      <c r="J56" s="11">
        <v>5331</v>
      </c>
    </row>
    <row r="57" spans="1:10" x14ac:dyDescent="0.25">
      <c r="A57" s="4">
        <f t="shared" si="0"/>
        <v>56</v>
      </c>
      <c r="B57" s="16">
        <v>70006</v>
      </c>
      <c r="C57" s="6" t="s">
        <v>10</v>
      </c>
      <c r="D57" s="8" t="s">
        <v>109</v>
      </c>
      <c r="E57" s="7" t="s">
        <v>12</v>
      </c>
      <c r="F57" s="8" t="s">
        <v>84</v>
      </c>
      <c r="G57" s="22" t="s">
        <v>107</v>
      </c>
      <c r="H57" s="10" t="s">
        <v>110</v>
      </c>
      <c r="I57" s="10" t="s">
        <v>16</v>
      </c>
      <c r="J57" s="11">
        <v>5575</v>
      </c>
    </row>
    <row r="58" spans="1:10" x14ac:dyDescent="0.25">
      <c r="A58" s="4">
        <f t="shared" si="0"/>
        <v>57</v>
      </c>
      <c r="B58" s="16">
        <v>70015</v>
      </c>
      <c r="C58" s="6" t="s">
        <v>10</v>
      </c>
      <c r="D58" s="8" t="s">
        <v>111</v>
      </c>
      <c r="E58" s="7" t="s">
        <v>12</v>
      </c>
      <c r="F58" s="8" t="s">
        <v>112</v>
      </c>
      <c r="G58" s="22" t="s">
        <v>107</v>
      </c>
      <c r="H58" s="10" t="s">
        <v>113</v>
      </c>
      <c r="I58" s="10" t="s">
        <v>16</v>
      </c>
      <c r="J58" s="9">
        <v>5567</v>
      </c>
    </row>
    <row r="59" spans="1:10" x14ac:dyDescent="0.25">
      <c r="A59" s="4">
        <f t="shared" si="0"/>
        <v>58</v>
      </c>
      <c r="B59" s="16">
        <v>70022</v>
      </c>
      <c r="C59" s="6" t="s">
        <v>10</v>
      </c>
      <c r="D59" s="8" t="s">
        <v>114</v>
      </c>
      <c r="E59" s="7" t="s">
        <v>12</v>
      </c>
      <c r="F59" s="8" t="s">
        <v>84</v>
      </c>
      <c r="G59" s="22" t="s">
        <v>107</v>
      </c>
      <c r="H59" s="10" t="s">
        <v>115</v>
      </c>
      <c r="I59" s="10" t="s">
        <v>16</v>
      </c>
      <c r="J59" s="11">
        <v>5568</v>
      </c>
    </row>
    <row r="60" spans="1:10" x14ac:dyDescent="0.25">
      <c r="A60" s="4">
        <f t="shared" si="0"/>
        <v>59</v>
      </c>
      <c r="B60" s="16">
        <v>70030</v>
      </c>
      <c r="C60" s="6" t="s">
        <v>10</v>
      </c>
      <c r="D60" s="8" t="s">
        <v>116</v>
      </c>
      <c r="E60" s="7" t="s">
        <v>12</v>
      </c>
      <c r="F60" s="8" t="s">
        <v>84</v>
      </c>
      <c r="G60" s="22" t="s">
        <v>107</v>
      </c>
      <c r="H60" s="10" t="s">
        <v>117</v>
      </c>
      <c r="I60" s="10" t="s">
        <v>16</v>
      </c>
      <c r="J60" s="11">
        <v>5566</v>
      </c>
    </row>
    <row r="61" spans="1:10" x14ac:dyDescent="0.25">
      <c r="A61" s="4">
        <f t="shared" si="0"/>
        <v>60</v>
      </c>
      <c r="B61" s="16">
        <v>70041</v>
      </c>
      <c r="C61" s="6" t="s">
        <v>10</v>
      </c>
      <c r="D61" s="8" t="s">
        <v>118</v>
      </c>
      <c r="E61" s="7" t="s">
        <v>12</v>
      </c>
      <c r="F61" s="8" t="s">
        <v>35</v>
      </c>
      <c r="G61" s="22" t="s">
        <v>107</v>
      </c>
      <c r="H61" s="10" t="s">
        <v>119</v>
      </c>
      <c r="I61" s="10" t="s">
        <v>16</v>
      </c>
      <c r="J61" s="9">
        <v>5569</v>
      </c>
    </row>
    <row r="62" spans="1:10" x14ac:dyDescent="0.25">
      <c r="A62" s="4">
        <f t="shared" si="0"/>
        <v>61</v>
      </c>
      <c r="B62" s="19">
        <v>70057</v>
      </c>
      <c r="C62" s="6" t="s">
        <v>10</v>
      </c>
      <c r="D62" s="8" t="s">
        <v>120</v>
      </c>
      <c r="E62" s="7" t="s">
        <v>12</v>
      </c>
      <c r="F62" s="8" t="s">
        <v>35</v>
      </c>
      <c r="G62" s="22" t="s">
        <v>107</v>
      </c>
      <c r="H62" s="10" t="s">
        <v>121</v>
      </c>
      <c r="I62" s="10" t="s">
        <v>16</v>
      </c>
      <c r="J62" s="11">
        <v>5573</v>
      </c>
    </row>
    <row r="63" spans="1:10" x14ac:dyDescent="0.25">
      <c r="A63" s="4">
        <f t="shared" si="0"/>
        <v>62</v>
      </c>
      <c r="B63" s="19">
        <v>70064</v>
      </c>
      <c r="C63" s="6" t="s">
        <v>10</v>
      </c>
      <c r="D63" s="8" t="s">
        <v>122</v>
      </c>
      <c r="E63" s="7" t="s">
        <v>12</v>
      </c>
      <c r="F63" s="8" t="s">
        <v>35</v>
      </c>
      <c r="G63" s="22" t="s">
        <v>107</v>
      </c>
      <c r="H63" s="10" t="s">
        <v>123</v>
      </c>
      <c r="I63" s="10" t="s">
        <v>16</v>
      </c>
      <c r="J63" s="11">
        <v>5572</v>
      </c>
    </row>
    <row r="64" spans="1:10" x14ac:dyDescent="0.25">
      <c r="A64" s="4">
        <f t="shared" si="0"/>
        <v>63</v>
      </c>
      <c r="B64" s="19">
        <v>70068</v>
      </c>
      <c r="C64" s="6" t="s">
        <v>10</v>
      </c>
      <c r="D64" s="8" t="s">
        <v>124</v>
      </c>
      <c r="E64" s="7" t="s">
        <v>12</v>
      </c>
      <c r="F64" s="8" t="s">
        <v>112</v>
      </c>
      <c r="G64" s="22" t="s">
        <v>107</v>
      </c>
      <c r="H64" s="10" t="s">
        <v>125</v>
      </c>
      <c r="I64" s="10" t="s">
        <v>16</v>
      </c>
      <c r="J64" s="11">
        <v>5571</v>
      </c>
    </row>
    <row r="65" spans="1:10" x14ac:dyDescent="0.25">
      <c r="A65" s="4">
        <f t="shared" si="0"/>
        <v>64</v>
      </c>
      <c r="B65" s="5">
        <v>70097</v>
      </c>
      <c r="C65" s="6" t="s">
        <v>10</v>
      </c>
      <c r="D65" s="7" t="s">
        <v>126</v>
      </c>
      <c r="E65" s="7" t="s">
        <v>12</v>
      </c>
      <c r="F65" s="8" t="s">
        <v>127</v>
      </c>
      <c r="G65" s="22" t="s">
        <v>107</v>
      </c>
      <c r="H65" s="10" t="s">
        <v>128</v>
      </c>
      <c r="I65" s="10" t="s">
        <v>16</v>
      </c>
      <c r="J65" s="25">
        <v>5570</v>
      </c>
    </row>
    <row r="66" spans="1:10" x14ac:dyDescent="0.25">
      <c r="A66" s="4">
        <f t="shared" si="0"/>
        <v>65</v>
      </c>
      <c r="B66" s="5">
        <v>70098</v>
      </c>
      <c r="C66" s="6" t="s">
        <v>10</v>
      </c>
      <c r="D66" s="7" t="s">
        <v>129</v>
      </c>
      <c r="E66" s="7" t="s">
        <v>12</v>
      </c>
      <c r="F66" s="8" t="s">
        <v>13</v>
      </c>
      <c r="G66" s="22" t="s">
        <v>107</v>
      </c>
      <c r="H66" s="10" t="s">
        <v>130</v>
      </c>
      <c r="I66" s="10" t="s">
        <v>16</v>
      </c>
      <c r="J66" s="9">
        <v>5574</v>
      </c>
    </row>
    <row r="67" spans="1:10" x14ac:dyDescent="0.25">
      <c r="A67" s="4">
        <f t="shared" si="0"/>
        <v>66</v>
      </c>
      <c r="B67" s="5">
        <v>70111</v>
      </c>
      <c r="C67" s="12" t="s">
        <v>10</v>
      </c>
      <c r="D67" s="13" t="s">
        <v>131</v>
      </c>
      <c r="E67" s="7" t="s">
        <v>12</v>
      </c>
      <c r="F67" s="8" t="s">
        <v>127</v>
      </c>
      <c r="G67" s="22" t="s">
        <v>107</v>
      </c>
      <c r="H67" s="10" t="str">
        <f>VLOOKUP($B$3:$B$126,'[1]Total Faculty as on date (2)'!$B$2:$K$39,10,0)</f>
        <v>124-K</v>
      </c>
      <c r="I67" s="10" t="s">
        <v>16</v>
      </c>
      <c r="J67" s="11">
        <v>5689</v>
      </c>
    </row>
    <row r="68" spans="1:10" x14ac:dyDescent="0.25">
      <c r="A68" s="4">
        <f t="shared" ref="A68:A131" si="1">A67+1</f>
        <v>67</v>
      </c>
      <c r="B68" s="5">
        <v>70116</v>
      </c>
      <c r="C68" s="12" t="s">
        <v>10</v>
      </c>
      <c r="D68" s="13" t="s">
        <v>132</v>
      </c>
      <c r="E68" s="7" t="s">
        <v>12</v>
      </c>
      <c r="F68" s="13" t="s">
        <v>22</v>
      </c>
      <c r="G68" s="22" t="s">
        <v>107</v>
      </c>
      <c r="H68" s="10" t="str">
        <f>VLOOKUP($B$3:$B$126,'[1]Total Faculty as on date (2)'!$B$2:$K$39,10,0)</f>
        <v>124-N</v>
      </c>
      <c r="I68" s="10" t="s">
        <v>16</v>
      </c>
      <c r="J68" s="11">
        <v>5675</v>
      </c>
    </row>
    <row r="69" spans="1:10" x14ac:dyDescent="0.25">
      <c r="A69" s="4">
        <f t="shared" si="1"/>
        <v>68</v>
      </c>
      <c r="B69" s="5">
        <v>70117</v>
      </c>
      <c r="C69" s="12" t="s">
        <v>33</v>
      </c>
      <c r="D69" s="13" t="s">
        <v>133</v>
      </c>
      <c r="E69" s="7" t="s">
        <v>12</v>
      </c>
      <c r="F69" s="13" t="s">
        <v>52</v>
      </c>
      <c r="G69" s="22" t="s">
        <v>107</v>
      </c>
      <c r="H69" s="10" t="str">
        <f>VLOOKUP($B$3:$B$126,'[1]Total Faculty as on date (2)'!$B$2:$K$39,10,0)</f>
        <v>124-M</v>
      </c>
      <c r="I69" s="10" t="s">
        <v>16</v>
      </c>
      <c r="J69" s="11">
        <v>5676</v>
      </c>
    </row>
    <row r="70" spans="1:10" x14ac:dyDescent="0.25">
      <c r="A70" s="4">
        <f t="shared" si="1"/>
        <v>69</v>
      </c>
      <c r="B70" s="5">
        <v>70118</v>
      </c>
      <c r="C70" s="12" t="s">
        <v>10</v>
      </c>
      <c r="D70" s="13" t="s">
        <v>134</v>
      </c>
      <c r="E70" s="7" t="s">
        <v>12</v>
      </c>
      <c r="F70" s="13" t="s">
        <v>22</v>
      </c>
      <c r="G70" s="22" t="s">
        <v>107</v>
      </c>
      <c r="H70" s="10" t="str">
        <f>VLOOKUP($B$3:$B$126,'[1]Total Faculty as on date (2)'!$B$2:$K$39,10,0)</f>
        <v>124-L</v>
      </c>
      <c r="I70" s="10" t="s">
        <v>16</v>
      </c>
      <c r="J70" s="11">
        <v>5677</v>
      </c>
    </row>
    <row r="71" spans="1:10" x14ac:dyDescent="0.25">
      <c r="A71" s="4">
        <f t="shared" si="1"/>
        <v>70</v>
      </c>
      <c r="B71" s="5">
        <v>70131</v>
      </c>
      <c r="C71" s="12" t="s">
        <v>10</v>
      </c>
      <c r="D71" s="13" t="s">
        <v>135</v>
      </c>
      <c r="E71" s="7" t="s">
        <v>12</v>
      </c>
      <c r="F71" s="8" t="s">
        <v>112</v>
      </c>
      <c r="G71" s="22" t="s">
        <v>107</v>
      </c>
      <c r="H71" s="10" t="str">
        <f>VLOOKUP($B$3:$B$126,'[1]Total Faculty as on date (2)'!$B$2:$K$39,10,0)</f>
        <v>124-J</v>
      </c>
      <c r="I71" s="10" t="s">
        <v>16</v>
      </c>
      <c r="J71" s="11">
        <v>5688</v>
      </c>
    </row>
    <row r="72" spans="1:10" x14ac:dyDescent="0.25">
      <c r="A72" s="4">
        <f t="shared" si="1"/>
        <v>71</v>
      </c>
      <c r="B72" s="16">
        <v>70005</v>
      </c>
      <c r="C72" s="6" t="s">
        <v>10</v>
      </c>
      <c r="D72" s="8" t="s">
        <v>136</v>
      </c>
      <c r="E72" s="7" t="s">
        <v>12</v>
      </c>
      <c r="F72" s="8" t="s">
        <v>106</v>
      </c>
      <c r="G72" s="8" t="s">
        <v>137</v>
      </c>
      <c r="H72" s="10">
        <v>151</v>
      </c>
      <c r="I72" s="10" t="s">
        <v>28</v>
      </c>
      <c r="J72" s="11">
        <v>5151</v>
      </c>
    </row>
    <row r="73" spans="1:10" x14ac:dyDescent="0.25">
      <c r="A73" s="4">
        <f t="shared" si="1"/>
        <v>72</v>
      </c>
      <c r="B73" s="16">
        <v>70012</v>
      </c>
      <c r="C73" s="6" t="s">
        <v>10</v>
      </c>
      <c r="D73" s="8" t="s">
        <v>138</v>
      </c>
      <c r="E73" s="7" t="s">
        <v>12</v>
      </c>
      <c r="F73" s="8" t="s">
        <v>84</v>
      </c>
      <c r="G73" s="8" t="s">
        <v>137</v>
      </c>
      <c r="H73" s="10" t="s">
        <v>139</v>
      </c>
      <c r="I73" s="10" t="s">
        <v>28</v>
      </c>
      <c r="J73" s="11">
        <v>5444</v>
      </c>
    </row>
    <row r="74" spans="1:10" x14ac:dyDescent="0.25">
      <c r="A74" s="4">
        <f t="shared" si="1"/>
        <v>73</v>
      </c>
      <c r="B74" s="16">
        <v>70031</v>
      </c>
      <c r="C74" s="6" t="s">
        <v>10</v>
      </c>
      <c r="D74" s="8" t="s">
        <v>140</v>
      </c>
      <c r="E74" s="7" t="s">
        <v>12</v>
      </c>
      <c r="F74" s="8" t="s">
        <v>35</v>
      </c>
      <c r="G74" s="8" t="s">
        <v>137</v>
      </c>
      <c r="H74" s="26">
        <v>152</v>
      </c>
      <c r="I74" s="10" t="s">
        <v>28</v>
      </c>
      <c r="J74" s="11">
        <v>5152</v>
      </c>
    </row>
    <row r="75" spans="1:10" x14ac:dyDescent="0.25">
      <c r="A75" s="4">
        <f t="shared" si="1"/>
        <v>74</v>
      </c>
      <c r="B75" s="16">
        <v>70033</v>
      </c>
      <c r="C75" s="6" t="s">
        <v>10</v>
      </c>
      <c r="D75" s="8" t="s">
        <v>141</v>
      </c>
      <c r="E75" s="7" t="s">
        <v>12</v>
      </c>
      <c r="F75" s="8" t="s">
        <v>84</v>
      </c>
      <c r="G75" s="8" t="s">
        <v>137</v>
      </c>
      <c r="H75" s="10">
        <v>153</v>
      </c>
      <c r="I75" s="10" t="s">
        <v>28</v>
      </c>
      <c r="J75" s="11">
        <v>5153</v>
      </c>
    </row>
    <row r="76" spans="1:10" x14ac:dyDescent="0.25">
      <c r="A76" s="4">
        <f t="shared" si="1"/>
        <v>75</v>
      </c>
      <c r="B76" s="16">
        <v>70048</v>
      </c>
      <c r="C76" s="6" t="s">
        <v>10</v>
      </c>
      <c r="D76" s="8" t="s">
        <v>142</v>
      </c>
      <c r="E76" s="7" t="s">
        <v>12</v>
      </c>
      <c r="F76" s="8" t="s">
        <v>106</v>
      </c>
      <c r="G76" s="22" t="s">
        <v>137</v>
      </c>
      <c r="H76" s="10">
        <v>130</v>
      </c>
      <c r="I76" s="10" t="s">
        <v>28</v>
      </c>
      <c r="J76" s="11">
        <v>5128</v>
      </c>
    </row>
    <row r="77" spans="1:10" x14ac:dyDescent="0.25">
      <c r="A77" s="4">
        <f t="shared" si="1"/>
        <v>76</v>
      </c>
      <c r="B77" s="19">
        <v>70058</v>
      </c>
      <c r="C77" s="6" t="s">
        <v>10</v>
      </c>
      <c r="D77" s="8" t="s">
        <v>143</v>
      </c>
      <c r="E77" s="7" t="s">
        <v>12</v>
      </c>
      <c r="F77" s="8" t="s">
        <v>84</v>
      </c>
      <c r="G77" s="8" t="s">
        <v>137</v>
      </c>
      <c r="H77" s="10" t="s">
        <v>144</v>
      </c>
      <c r="I77" s="10" t="s">
        <v>28</v>
      </c>
      <c r="J77" s="11">
        <v>5366</v>
      </c>
    </row>
    <row r="78" spans="1:10" x14ac:dyDescent="0.25">
      <c r="A78" s="4">
        <f t="shared" si="1"/>
        <v>77</v>
      </c>
      <c r="B78" s="19">
        <v>70089</v>
      </c>
      <c r="C78" s="6" t="s">
        <v>10</v>
      </c>
      <c r="D78" s="8" t="s">
        <v>145</v>
      </c>
      <c r="E78" s="7" t="s">
        <v>12</v>
      </c>
      <c r="F78" s="8" t="s">
        <v>35</v>
      </c>
      <c r="G78" s="22" t="s">
        <v>137</v>
      </c>
      <c r="H78" s="10" t="s">
        <v>146</v>
      </c>
      <c r="I78" s="10" t="s">
        <v>28</v>
      </c>
      <c r="J78" s="11">
        <v>5461</v>
      </c>
    </row>
    <row r="79" spans="1:10" x14ac:dyDescent="0.25">
      <c r="A79" s="4">
        <f t="shared" si="1"/>
        <v>78</v>
      </c>
      <c r="B79" s="26">
        <v>70091</v>
      </c>
      <c r="C79" s="6" t="s">
        <v>10</v>
      </c>
      <c r="D79" s="8" t="s">
        <v>147</v>
      </c>
      <c r="E79" s="7" t="s">
        <v>12</v>
      </c>
      <c r="F79" s="8" t="s">
        <v>30</v>
      </c>
      <c r="G79" s="22" t="s">
        <v>137</v>
      </c>
      <c r="H79" s="10">
        <v>158</v>
      </c>
      <c r="I79" s="10" t="s">
        <v>28</v>
      </c>
      <c r="J79" s="11">
        <v>5158</v>
      </c>
    </row>
    <row r="80" spans="1:10" x14ac:dyDescent="0.25">
      <c r="A80" s="4">
        <f t="shared" si="1"/>
        <v>79</v>
      </c>
      <c r="B80" s="5">
        <v>70112</v>
      </c>
      <c r="C80" s="18" t="s">
        <v>10</v>
      </c>
      <c r="D80" s="13" t="s">
        <v>148</v>
      </c>
      <c r="E80" s="7" t="s">
        <v>12</v>
      </c>
      <c r="F80" s="21" t="s">
        <v>22</v>
      </c>
      <c r="G80" s="8" t="s">
        <v>137</v>
      </c>
      <c r="H80" s="10" t="str">
        <f>VLOOKUP($B$3:$B$126,'[1]Total Faculty as on date (2)'!$B$2:$K$39,10,0)</f>
        <v>125-C</v>
      </c>
      <c r="I80" s="10" t="s">
        <v>16</v>
      </c>
      <c r="J80" s="11">
        <v>5692</v>
      </c>
    </row>
    <row r="81" spans="1:10" x14ac:dyDescent="0.25">
      <c r="A81" s="4">
        <f t="shared" si="1"/>
        <v>80</v>
      </c>
      <c r="B81" s="5">
        <v>70130</v>
      </c>
      <c r="C81" s="18" t="s">
        <v>10</v>
      </c>
      <c r="D81" s="13" t="s">
        <v>149</v>
      </c>
      <c r="E81" s="7" t="s">
        <v>12</v>
      </c>
      <c r="F81" s="21" t="s">
        <v>22</v>
      </c>
      <c r="G81" s="8" t="s">
        <v>137</v>
      </c>
      <c r="H81" s="10" t="str">
        <f>VLOOKUP($B$3:$B$126,'[1]Total Faculty as on date (2)'!$B$2:$K$39,10,0)</f>
        <v>125-B</v>
      </c>
      <c r="I81" s="10" t="s">
        <v>16</v>
      </c>
      <c r="J81" s="11">
        <v>5691</v>
      </c>
    </row>
    <row r="82" spans="1:10" x14ac:dyDescent="0.25">
      <c r="A82" s="4">
        <f t="shared" si="1"/>
        <v>81</v>
      </c>
      <c r="B82" s="16">
        <v>70007</v>
      </c>
      <c r="C82" s="6" t="s">
        <v>33</v>
      </c>
      <c r="D82" s="8" t="s">
        <v>150</v>
      </c>
      <c r="E82" s="7" t="s">
        <v>12</v>
      </c>
      <c r="F82" s="8" t="s">
        <v>84</v>
      </c>
      <c r="G82" s="22" t="s">
        <v>151</v>
      </c>
      <c r="H82" s="10">
        <v>159</v>
      </c>
      <c r="I82" s="10" t="s">
        <v>28</v>
      </c>
      <c r="J82" s="11">
        <v>5159</v>
      </c>
    </row>
    <row r="83" spans="1:10" x14ac:dyDescent="0.25">
      <c r="A83" s="4">
        <f t="shared" si="1"/>
        <v>82</v>
      </c>
      <c r="B83" s="16">
        <v>70011</v>
      </c>
      <c r="C83" s="6" t="s">
        <v>33</v>
      </c>
      <c r="D83" s="8" t="s">
        <v>152</v>
      </c>
      <c r="E83" s="7" t="s">
        <v>12</v>
      </c>
      <c r="F83" s="8" t="s">
        <v>84</v>
      </c>
      <c r="G83" s="22" t="s">
        <v>151</v>
      </c>
      <c r="H83" s="10">
        <v>156</v>
      </c>
      <c r="I83" s="10" t="s">
        <v>28</v>
      </c>
      <c r="J83" s="11">
        <v>5156</v>
      </c>
    </row>
    <row r="84" spans="1:10" x14ac:dyDescent="0.25">
      <c r="A84" s="4">
        <f t="shared" si="1"/>
        <v>83</v>
      </c>
      <c r="B84" s="16">
        <v>70014</v>
      </c>
      <c r="C84" s="6" t="s">
        <v>10</v>
      </c>
      <c r="D84" s="8" t="s">
        <v>153</v>
      </c>
      <c r="E84" s="7" t="s">
        <v>12</v>
      </c>
      <c r="F84" s="8" t="s">
        <v>30</v>
      </c>
      <c r="G84" s="22" t="s">
        <v>151</v>
      </c>
      <c r="H84" s="10">
        <v>141</v>
      </c>
      <c r="I84" s="10" t="s">
        <v>28</v>
      </c>
      <c r="J84" s="11">
        <v>5157</v>
      </c>
    </row>
    <row r="85" spans="1:10" x14ac:dyDescent="0.25">
      <c r="A85" s="4">
        <f t="shared" si="1"/>
        <v>84</v>
      </c>
      <c r="B85" s="16">
        <v>70027</v>
      </c>
      <c r="C85" s="6" t="s">
        <v>10</v>
      </c>
      <c r="D85" s="8" t="s">
        <v>154</v>
      </c>
      <c r="E85" s="7" t="s">
        <v>12</v>
      </c>
      <c r="F85" s="8" t="s">
        <v>30</v>
      </c>
      <c r="G85" s="22" t="s">
        <v>151</v>
      </c>
      <c r="H85" s="10">
        <v>160</v>
      </c>
      <c r="I85" s="10" t="s">
        <v>28</v>
      </c>
      <c r="J85" s="11">
        <v>5160</v>
      </c>
    </row>
    <row r="86" spans="1:10" x14ac:dyDescent="0.25">
      <c r="A86" s="4">
        <f t="shared" si="1"/>
        <v>85</v>
      </c>
      <c r="B86" s="16">
        <v>70049</v>
      </c>
      <c r="C86" s="6" t="s">
        <v>10</v>
      </c>
      <c r="D86" s="8" t="s">
        <v>155</v>
      </c>
      <c r="E86" s="7" t="s">
        <v>12</v>
      </c>
      <c r="F86" s="8" t="s">
        <v>30</v>
      </c>
      <c r="G86" s="22" t="s">
        <v>151</v>
      </c>
      <c r="H86" s="10">
        <v>155</v>
      </c>
      <c r="I86" s="10" t="s">
        <v>28</v>
      </c>
      <c r="J86" s="11">
        <v>5155</v>
      </c>
    </row>
    <row r="87" spans="1:10" s="32" customFormat="1" ht="30" x14ac:dyDescent="0.25">
      <c r="A87" s="27">
        <f t="shared" si="1"/>
        <v>86</v>
      </c>
      <c r="B87" s="17">
        <v>70052</v>
      </c>
      <c r="C87" s="6" t="s">
        <v>33</v>
      </c>
      <c r="D87" s="28" t="s">
        <v>156</v>
      </c>
      <c r="E87" s="29" t="s">
        <v>12</v>
      </c>
      <c r="F87" s="28" t="s">
        <v>84</v>
      </c>
      <c r="G87" s="30" t="s">
        <v>151</v>
      </c>
      <c r="H87" s="18" t="s">
        <v>157</v>
      </c>
      <c r="I87" s="18" t="s">
        <v>28</v>
      </c>
      <c r="J87" s="31">
        <v>5365</v>
      </c>
    </row>
    <row r="88" spans="1:10" x14ac:dyDescent="0.25">
      <c r="A88" s="4">
        <f t="shared" si="1"/>
        <v>87</v>
      </c>
      <c r="B88" s="19">
        <v>70053</v>
      </c>
      <c r="C88" s="6" t="s">
        <v>10</v>
      </c>
      <c r="D88" s="8" t="s">
        <v>158</v>
      </c>
      <c r="E88" s="7" t="s">
        <v>12</v>
      </c>
      <c r="F88" s="8" t="s">
        <v>30</v>
      </c>
      <c r="G88" s="22" t="s">
        <v>151</v>
      </c>
      <c r="H88" s="10" t="s">
        <v>159</v>
      </c>
      <c r="I88" s="10" t="s">
        <v>28</v>
      </c>
      <c r="J88" s="11">
        <v>5363</v>
      </c>
    </row>
    <row r="89" spans="1:10" x14ac:dyDescent="0.25">
      <c r="A89" s="4">
        <f t="shared" si="1"/>
        <v>88</v>
      </c>
      <c r="B89" s="19">
        <v>70055</v>
      </c>
      <c r="C89" s="6" t="s">
        <v>10</v>
      </c>
      <c r="D89" s="8" t="s">
        <v>160</v>
      </c>
      <c r="E89" s="7" t="s">
        <v>12</v>
      </c>
      <c r="F89" s="8" t="s">
        <v>30</v>
      </c>
      <c r="G89" s="22" t="s">
        <v>151</v>
      </c>
      <c r="H89" s="10" t="s">
        <v>161</v>
      </c>
      <c r="I89" s="10" t="s">
        <v>28</v>
      </c>
      <c r="J89" s="11">
        <v>5362</v>
      </c>
    </row>
    <row r="90" spans="1:10" x14ac:dyDescent="0.25">
      <c r="A90" s="4">
        <f t="shared" si="1"/>
        <v>89</v>
      </c>
      <c r="B90" s="19">
        <v>70056</v>
      </c>
      <c r="C90" s="6" t="s">
        <v>10</v>
      </c>
      <c r="D90" s="8" t="s">
        <v>162</v>
      </c>
      <c r="E90" s="7" t="s">
        <v>12</v>
      </c>
      <c r="F90" s="8" t="s">
        <v>106</v>
      </c>
      <c r="G90" s="22" t="s">
        <v>151</v>
      </c>
      <c r="H90" s="10" t="s">
        <v>163</v>
      </c>
      <c r="I90" s="10" t="s">
        <v>28</v>
      </c>
      <c r="J90" s="11">
        <v>5364</v>
      </c>
    </row>
    <row r="91" spans="1:10" x14ac:dyDescent="0.25">
      <c r="A91" s="4">
        <f t="shared" si="1"/>
        <v>90</v>
      </c>
      <c r="B91" s="19">
        <v>70059</v>
      </c>
      <c r="C91" s="6" t="s">
        <v>10</v>
      </c>
      <c r="D91" s="8" t="s">
        <v>164</v>
      </c>
      <c r="E91" s="7" t="s">
        <v>12</v>
      </c>
      <c r="F91" s="8" t="s">
        <v>30</v>
      </c>
      <c r="G91" s="22" t="s">
        <v>151</v>
      </c>
      <c r="H91" s="10" t="s">
        <v>165</v>
      </c>
      <c r="I91" s="10" t="s">
        <v>28</v>
      </c>
      <c r="J91" s="11">
        <v>5367</v>
      </c>
    </row>
    <row r="92" spans="1:10" x14ac:dyDescent="0.25">
      <c r="A92" s="4">
        <f t="shared" si="1"/>
        <v>91</v>
      </c>
      <c r="B92" s="19">
        <v>70060</v>
      </c>
      <c r="C92" s="6" t="s">
        <v>10</v>
      </c>
      <c r="D92" s="8" t="s">
        <v>166</v>
      </c>
      <c r="E92" s="7" t="s">
        <v>12</v>
      </c>
      <c r="F92" s="8" t="s">
        <v>30</v>
      </c>
      <c r="G92" s="22" t="s">
        <v>151</v>
      </c>
      <c r="H92" s="10" t="s">
        <v>167</v>
      </c>
      <c r="I92" s="10" t="s">
        <v>28</v>
      </c>
      <c r="J92" s="11">
        <v>5349</v>
      </c>
    </row>
    <row r="93" spans="1:10" x14ac:dyDescent="0.25">
      <c r="A93" s="4">
        <f t="shared" si="1"/>
        <v>92</v>
      </c>
      <c r="B93" s="19">
        <v>70061</v>
      </c>
      <c r="C93" s="6" t="s">
        <v>10</v>
      </c>
      <c r="D93" s="8" t="s">
        <v>168</v>
      </c>
      <c r="E93" s="7" t="s">
        <v>12</v>
      </c>
      <c r="F93" s="8" t="s">
        <v>30</v>
      </c>
      <c r="G93" s="22" t="s">
        <v>151</v>
      </c>
      <c r="H93" s="10" t="s">
        <v>169</v>
      </c>
      <c r="I93" s="10" t="s">
        <v>28</v>
      </c>
      <c r="J93" s="11">
        <v>5368</v>
      </c>
    </row>
    <row r="94" spans="1:10" x14ac:dyDescent="0.25">
      <c r="A94" s="4">
        <f t="shared" si="1"/>
        <v>93</v>
      </c>
      <c r="B94" s="19">
        <v>70063</v>
      </c>
      <c r="C94" s="6" t="s">
        <v>10</v>
      </c>
      <c r="D94" s="8" t="s">
        <v>170</v>
      </c>
      <c r="E94" s="7" t="s">
        <v>12</v>
      </c>
      <c r="F94" s="8" t="s">
        <v>30</v>
      </c>
      <c r="G94" s="22" t="s">
        <v>151</v>
      </c>
      <c r="H94" s="10" t="s">
        <v>171</v>
      </c>
      <c r="I94" s="10" t="s">
        <v>28</v>
      </c>
      <c r="J94" s="11">
        <v>5351</v>
      </c>
    </row>
    <row r="95" spans="1:10" x14ac:dyDescent="0.25">
      <c r="A95" s="4">
        <f t="shared" si="1"/>
        <v>94</v>
      </c>
      <c r="B95" s="19">
        <v>70074</v>
      </c>
      <c r="C95" s="6" t="s">
        <v>10</v>
      </c>
      <c r="D95" s="8" t="s">
        <v>172</v>
      </c>
      <c r="E95" s="7" t="s">
        <v>12</v>
      </c>
      <c r="F95" s="8" t="s">
        <v>30</v>
      </c>
      <c r="G95" s="22" t="s">
        <v>151</v>
      </c>
      <c r="H95" s="10" t="s">
        <v>173</v>
      </c>
      <c r="I95" s="10" t="s">
        <v>28</v>
      </c>
      <c r="J95" s="11">
        <v>5344</v>
      </c>
    </row>
    <row r="96" spans="1:10" x14ac:dyDescent="0.25">
      <c r="A96" s="4">
        <f t="shared" si="1"/>
        <v>95</v>
      </c>
      <c r="B96" s="19">
        <v>70075</v>
      </c>
      <c r="C96" s="6" t="s">
        <v>10</v>
      </c>
      <c r="D96" s="8" t="s">
        <v>174</v>
      </c>
      <c r="E96" s="7" t="s">
        <v>12</v>
      </c>
      <c r="F96" s="8" t="s">
        <v>30</v>
      </c>
      <c r="G96" s="22" t="s">
        <v>151</v>
      </c>
      <c r="H96" s="10" t="s">
        <v>175</v>
      </c>
      <c r="I96" s="10" t="s">
        <v>28</v>
      </c>
      <c r="J96" s="11">
        <v>5345</v>
      </c>
    </row>
    <row r="97" spans="1:10" x14ac:dyDescent="0.25">
      <c r="A97" s="4">
        <f t="shared" si="1"/>
        <v>96</v>
      </c>
      <c r="B97" s="19">
        <v>70077</v>
      </c>
      <c r="C97" s="6" t="s">
        <v>10</v>
      </c>
      <c r="D97" s="8" t="s">
        <v>176</v>
      </c>
      <c r="E97" s="7" t="s">
        <v>12</v>
      </c>
      <c r="F97" s="8" t="s">
        <v>30</v>
      </c>
      <c r="G97" s="22" t="s">
        <v>151</v>
      </c>
      <c r="H97" s="10" t="s">
        <v>177</v>
      </c>
      <c r="I97" s="10" t="s">
        <v>28</v>
      </c>
      <c r="J97" s="11">
        <v>5347</v>
      </c>
    </row>
    <row r="98" spans="1:10" x14ac:dyDescent="0.25">
      <c r="A98" s="4">
        <f t="shared" si="1"/>
        <v>97</v>
      </c>
      <c r="B98" s="19">
        <v>70078</v>
      </c>
      <c r="C98" s="6" t="s">
        <v>10</v>
      </c>
      <c r="D98" s="8" t="s">
        <v>178</v>
      </c>
      <c r="E98" s="7" t="s">
        <v>12</v>
      </c>
      <c r="F98" s="8" t="s">
        <v>30</v>
      </c>
      <c r="G98" s="22" t="s">
        <v>151</v>
      </c>
      <c r="H98" s="10" t="s">
        <v>179</v>
      </c>
      <c r="I98" s="10" t="s">
        <v>28</v>
      </c>
      <c r="J98" s="11">
        <v>5348</v>
      </c>
    </row>
    <row r="99" spans="1:10" x14ac:dyDescent="0.25">
      <c r="A99" s="4">
        <f t="shared" si="1"/>
        <v>98</v>
      </c>
      <c r="B99" s="19">
        <v>70081</v>
      </c>
      <c r="C99" s="6" t="s">
        <v>10</v>
      </c>
      <c r="D99" s="8" t="s">
        <v>180</v>
      </c>
      <c r="E99" s="7" t="s">
        <v>12</v>
      </c>
      <c r="F99" s="8" t="s">
        <v>30</v>
      </c>
      <c r="G99" s="22" t="s">
        <v>151</v>
      </c>
      <c r="H99" s="10" t="s">
        <v>181</v>
      </c>
      <c r="I99" s="10" t="s">
        <v>28</v>
      </c>
      <c r="J99" s="11">
        <v>5453</v>
      </c>
    </row>
    <row r="100" spans="1:10" x14ac:dyDescent="0.25">
      <c r="A100" s="4">
        <f t="shared" si="1"/>
        <v>99</v>
      </c>
      <c r="B100" s="19">
        <v>70085</v>
      </c>
      <c r="C100" s="6" t="s">
        <v>10</v>
      </c>
      <c r="D100" s="8" t="s">
        <v>182</v>
      </c>
      <c r="E100" s="7" t="s">
        <v>12</v>
      </c>
      <c r="F100" s="8" t="s">
        <v>183</v>
      </c>
      <c r="G100" s="22" t="s">
        <v>151</v>
      </c>
      <c r="H100" s="10" t="s">
        <v>184</v>
      </c>
      <c r="I100" s="10" t="s">
        <v>28</v>
      </c>
      <c r="J100" s="11">
        <v>5457</v>
      </c>
    </row>
    <row r="101" spans="1:10" x14ac:dyDescent="0.25">
      <c r="A101" s="4">
        <f t="shared" si="1"/>
        <v>100</v>
      </c>
      <c r="B101" s="19">
        <v>70090</v>
      </c>
      <c r="C101" s="6" t="s">
        <v>10</v>
      </c>
      <c r="D101" s="8" t="s">
        <v>185</v>
      </c>
      <c r="E101" s="7" t="s">
        <v>12</v>
      </c>
      <c r="F101" s="8" t="s">
        <v>30</v>
      </c>
      <c r="G101" s="22" t="s">
        <v>151</v>
      </c>
      <c r="H101" s="10" t="s">
        <v>186</v>
      </c>
      <c r="I101" s="10" t="s">
        <v>28</v>
      </c>
      <c r="J101" s="11">
        <v>5462</v>
      </c>
    </row>
    <row r="102" spans="1:10" x14ac:dyDescent="0.25">
      <c r="A102" s="4">
        <f t="shared" si="1"/>
        <v>101</v>
      </c>
      <c r="B102" s="19">
        <v>70105</v>
      </c>
      <c r="C102" s="18" t="s">
        <v>10</v>
      </c>
      <c r="D102" s="13" t="s">
        <v>187</v>
      </c>
      <c r="E102" s="7" t="s">
        <v>12</v>
      </c>
      <c r="F102" s="13" t="s">
        <v>64</v>
      </c>
      <c r="G102" s="22" t="s">
        <v>151</v>
      </c>
      <c r="H102" s="10" t="str">
        <f>VLOOKUP($B$3:$B$126,'[1]Total Faculty as on date (2)'!$B$2:$K$39,10,0)</f>
        <v>422 D</v>
      </c>
      <c r="I102" s="10" t="s">
        <v>28</v>
      </c>
      <c r="J102" s="11">
        <v>5464</v>
      </c>
    </row>
    <row r="103" spans="1:10" x14ac:dyDescent="0.25">
      <c r="A103" s="4">
        <f t="shared" si="1"/>
        <v>102</v>
      </c>
      <c r="B103" s="19">
        <v>70120</v>
      </c>
      <c r="C103" s="18" t="s">
        <v>10</v>
      </c>
      <c r="D103" s="13" t="s">
        <v>188</v>
      </c>
      <c r="E103" s="7" t="s">
        <v>12</v>
      </c>
      <c r="F103" s="21" t="s">
        <v>22</v>
      </c>
      <c r="G103" s="22" t="s">
        <v>151</v>
      </c>
      <c r="H103" s="10" t="str">
        <f>VLOOKUP($B$3:$B$126,'[1]Total Faculty as on date (2)'!$B$2:$K$39,10,0)</f>
        <v>124-F</v>
      </c>
      <c r="I103" s="10" t="s">
        <v>16</v>
      </c>
      <c r="J103" s="11">
        <v>5684</v>
      </c>
    </row>
    <row r="104" spans="1:10" x14ac:dyDescent="0.25">
      <c r="A104" s="4">
        <f t="shared" si="1"/>
        <v>103</v>
      </c>
      <c r="B104" s="19">
        <v>70128</v>
      </c>
      <c r="C104" s="18" t="s">
        <v>37</v>
      </c>
      <c r="D104" s="13" t="s">
        <v>189</v>
      </c>
      <c r="E104" s="7" t="s">
        <v>12</v>
      </c>
      <c r="F104" s="13" t="s">
        <v>22</v>
      </c>
      <c r="G104" s="22" t="s">
        <v>151</v>
      </c>
      <c r="H104" s="10" t="str">
        <f>VLOOKUP($B$3:$B$126,'[1]Total Faculty as on date (2)'!$B$2:$K$39,10,0)</f>
        <v>124-H</v>
      </c>
      <c r="I104" s="10" t="s">
        <v>16</v>
      </c>
      <c r="J104" s="11">
        <v>5686</v>
      </c>
    </row>
    <row r="105" spans="1:10" x14ac:dyDescent="0.25">
      <c r="A105" s="4">
        <f t="shared" si="1"/>
        <v>104</v>
      </c>
      <c r="B105" s="15">
        <v>70134</v>
      </c>
      <c r="C105" s="12" t="s">
        <v>33</v>
      </c>
      <c r="D105" s="11" t="s">
        <v>190</v>
      </c>
      <c r="E105" s="7" t="s">
        <v>12</v>
      </c>
      <c r="F105" s="11" t="s">
        <v>64</v>
      </c>
      <c r="G105" s="22" t="s">
        <v>151</v>
      </c>
      <c r="H105" s="10" t="str">
        <f>VLOOKUP($B$3:$B$126,'[1]Total Faculty as on date (2)'!$B$2:$K$39,10,0)</f>
        <v>124-I</v>
      </c>
      <c r="I105" s="10" t="s">
        <v>16</v>
      </c>
      <c r="J105" s="11">
        <v>5687</v>
      </c>
    </row>
    <row r="106" spans="1:10" x14ac:dyDescent="0.25">
      <c r="A106" s="4">
        <f t="shared" si="1"/>
        <v>105</v>
      </c>
      <c r="B106" s="10">
        <v>70133</v>
      </c>
      <c r="C106" s="12" t="s">
        <v>37</v>
      </c>
      <c r="D106" s="13" t="s">
        <v>191</v>
      </c>
      <c r="E106" s="7" t="s">
        <v>12</v>
      </c>
      <c r="F106" s="13" t="s">
        <v>52</v>
      </c>
      <c r="G106" s="9" t="s">
        <v>192</v>
      </c>
      <c r="H106" s="10" t="str">
        <f>VLOOKUP($B$3:$B$126,'[1]Total Faculty as on date (2)'!$B$2:$K$39,10,0)</f>
        <v>416-A</v>
      </c>
      <c r="I106" s="10" t="s">
        <v>16</v>
      </c>
      <c r="J106" s="11">
        <v>5916</v>
      </c>
    </row>
    <row r="107" spans="1:10" x14ac:dyDescent="0.25">
      <c r="A107" s="4">
        <f t="shared" si="1"/>
        <v>106</v>
      </c>
      <c r="B107" s="10">
        <v>70138</v>
      </c>
      <c r="C107" s="12" t="s">
        <v>37</v>
      </c>
      <c r="D107" s="25" t="s">
        <v>193</v>
      </c>
      <c r="E107" s="7" t="s">
        <v>12</v>
      </c>
      <c r="F107" s="13" t="s">
        <v>52</v>
      </c>
      <c r="G107" s="9" t="s">
        <v>192</v>
      </c>
      <c r="H107" s="10" t="str">
        <f>VLOOKUP($B$3:$B$126,'[1]Total Faculty as on date (2)'!$B$2:$K$39,10,0)</f>
        <v>416-B</v>
      </c>
      <c r="I107" s="10" t="s">
        <v>16</v>
      </c>
      <c r="J107" s="11">
        <v>5919</v>
      </c>
    </row>
    <row r="108" spans="1:10" x14ac:dyDescent="0.25">
      <c r="A108" s="4">
        <f t="shared" si="1"/>
        <v>107</v>
      </c>
      <c r="B108" s="4">
        <v>70002</v>
      </c>
      <c r="C108" s="6" t="s">
        <v>10</v>
      </c>
      <c r="D108" s="8" t="s">
        <v>194</v>
      </c>
      <c r="E108" s="7" t="s">
        <v>12</v>
      </c>
      <c r="F108" s="8" t="s">
        <v>195</v>
      </c>
      <c r="G108" s="8" t="s">
        <v>196</v>
      </c>
      <c r="H108" s="33" t="s">
        <v>197</v>
      </c>
      <c r="I108" s="33"/>
      <c r="J108" s="11">
        <v>5777</v>
      </c>
    </row>
    <row r="109" spans="1:10" x14ac:dyDescent="0.25">
      <c r="A109" s="4">
        <f t="shared" si="1"/>
        <v>108</v>
      </c>
      <c r="B109" s="16">
        <v>70009</v>
      </c>
      <c r="C109" s="6" t="s">
        <v>10</v>
      </c>
      <c r="D109" s="8" t="s">
        <v>198</v>
      </c>
      <c r="E109" s="7" t="s">
        <v>12</v>
      </c>
      <c r="F109" s="8" t="s">
        <v>106</v>
      </c>
      <c r="G109" s="8" t="s">
        <v>196</v>
      </c>
      <c r="H109" s="10" t="s">
        <v>199</v>
      </c>
      <c r="I109" s="10" t="s">
        <v>28</v>
      </c>
      <c r="J109" s="11">
        <v>5146</v>
      </c>
    </row>
    <row r="110" spans="1:10" x14ac:dyDescent="0.25">
      <c r="A110" s="4">
        <f t="shared" si="1"/>
        <v>109</v>
      </c>
      <c r="B110" s="16">
        <v>70016</v>
      </c>
      <c r="C110" s="6" t="s">
        <v>10</v>
      </c>
      <c r="D110" s="8" t="s">
        <v>200</v>
      </c>
      <c r="E110" s="7" t="s">
        <v>12</v>
      </c>
      <c r="F110" s="8" t="s">
        <v>30</v>
      </c>
      <c r="G110" s="8" t="s">
        <v>196</v>
      </c>
      <c r="H110" s="10">
        <v>147</v>
      </c>
      <c r="I110" s="10" t="s">
        <v>28</v>
      </c>
      <c r="J110" s="11">
        <v>5147</v>
      </c>
    </row>
    <row r="111" spans="1:10" x14ac:dyDescent="0.25">
      <c r="A111" s="4">
        <f t="shared" si="1"/>
        <v>110</v>
      </c>
      <c r="B111" s="16">
        <v>70020</v>
      </c>
      <c r="C111" s="6" t="s">
        <v>10</v>
      </c>
      <c r="D111" s="8" t="s">
        <v>201</v>
      </c>
      <c r="E111" s="7" t="s">
        <v>12</v>
      </c>
      <c r="F111" s="8" t="s">
        <v>30</v>
      </c>
      <c r="G111" s="8" t="s">
        <v>196</v>
      </c>
      <c r="H111" s="10">
        <v>148</v>
      </c>
      <c r="I111" s="10" t="s">
        <v>28</v>
      </c>
      <c r="J111" s="11">
        <v>5148</v>
      </c>
    </row>
    <row r="112" spans="1:10" x14ac:dyDescent="0.25">
      <c r="A112" s="4">
        <f t="shared" si="1"/>
        <v>111</v>
      </c>
      <c r="B112" s="19">
        <v>70069</v>
      </c>
      <c r="C112" s="6" t="s">
        <v>10</v>
      </c>
      <c r="D112" s="8" t="s">
        <v>202</v>
      </c>
      <c r="E112" s="7" t="s">
        <v>12</v>
      </c>
      <c r="F112" s="8" t="s">
        <v>30</v>
      </c>
      <c r="G112" s="8" t="s">
        <v>196</v>
      </c>
      <c r="H112" s="10" t="s">
        <v>203</v>
      </c>
      <c r="I112" s="10" t="s">
        <v>28</v>
      </c>
      <c r="J112" s="11">
        <v>5357</v>
      </c>
    </row>
    <row r="113" spans="1:10" x14ac:dyDescent="0.25">
      <c r="A113" s="4">
        <f t="shared" si="1"/>
        <v>112</v>
      </c>
      <c r="B113" s="19">
        <v>70073</v>
      </c>
      <c r="C113" s="6" t="s">
        <v>10</v>
      </c>
      <c r="D113" s="8" t="s">
        <v>204</v>
      </c>
      <c r="E113" s="7" t="s">
        <v>12</v>
      </c>
      <c r="F113" s="8" t="s">
        <v>30</v>
      </c>
      <c r="G113" s="8" t="s">
        <v>196</v>
      </c>
      <c r="H113" s="10" t="s">
        <v>205</v>
      </c>
      <c r="I113" s="10" t="s">
        <v>28</v>
      </c>
      <c r="J113" s="11">
        <v>5343</v>
      </c>
    </row>
    <row r="114" spans="1:10" x14ac:dyDescent="0.25">
      <c r="A114" s="4">
        <f t="shared" si="1"/>
        <v>113</v>
      </c>
      <c r="B114" s="19">
        <v>70082</v>
      </c>
      <c r="C114" s="6" t="s">
        <v>10</v>
      </c>
      <c r="D114" s="8" t="s">
        <v>206</v>
      </c>
      <c r="E114" s="7" t="s">
        <v>12</v>
      </c>
      <c r="F114" s="8" t="s">
        <v>30</v>
      </c>
      <c r="G114" s="8" t="s">
        <v>196</v>
      </c>
      <c r="H114" s="10" t="s">
        <v>207</v>
      </c>
      <c r="I114" s="10" t="s">
        <v>28</v>
      </c>
      <c r="J114" s="11">
        <v>5454</v>
      </c>
    </row>
    <row r="115" spans="1:10" s="32" customFormat="1" ht="30" x14ac:dyDescent="0.25">
      <c r="A115" s="27">
        <f t="shared" si="1"/>
        <v>114</v>
      </c>
      <c r="B115" s="34">
        <v>70092</v>
      </c>
      <c r="C115" s="6" t="s">
        <v>10</v>
      </c>
      <c r="D115" s="28" t="s">
        <v>208</v>
      </c>
      <c r="E115" s="29" t="s">
        <v>12</v>
      </c>
      <c r="F115" s="28" t="s">
        <v>30</v>
      </c>
      <c r="G115" s="28" t="s">
        <v>196</v>
      </c>
      <c r="H115" s="18">
        <v>145</v>
      </c>
      <c r="I115" s="18" t="s">
        <v>28</v>
      </c>
      <c r="J115" s="31">
        <v>5145</v>
      </c>
    </row>
    <row r="116" spans="1:10" s="32" customFormat="1" x14ac:dyDescent="0.25">
      <c r="A116" s="27">
        <f t="shared" si="1"/>
        <v>115</v>
      </c>
      <c r="B116" s="34">
        <v>70139</v>
      </c>
      <c r="C116" s="6" t="s">
        <v>10</v>
      </c>
      <c r="D116" s="28" t="s">
        <v>209</v>
      </c>
      <c r="E116" s="29" t="s">
        <v>12</v>
      </c>
      <c r="F116" s="35" t="s">
        <v>22</v>
      </c>
      <c r="G116" s="28" t="s">
        <v>196</v>
      </c>
      <c r="H116" s="18">
        <f>VLOOKUP($B$3:$B$126,'[1]Total Faculty as on date (2)'!$B$2:$K$39,10,0)</f>
        <v>146</v>
      </c>
      <c r="I116" s="18" t="s">
        <v>28</v>
      </c>
      <c r="J116" s="31">
        <v>5190</v>
      </c>
    </row>
    <row r="117" spans="1:10" s="32" customFormat="1" x14ac:dyDescent="0.25">
      <c r="A117" s="27">
        <f t="shared" si="1"/>
        <v>116</v>
      </c>
      <c r="B117" s="6">
        <v>70001</v>
      </c>
      <c r="C117" s="6" t="s">
        <v>10</v>
      </c>
      <c r="D117" s="28" t="s">
        <v>210</v>
      </c>
      <c r="E117" s="29" t="s">
        <v>12</v>
      </c>
      <c r="F117" s="28" t="s">
        <v>211</v>
      </c>
      <c r="G117" s="30" t="s">
        <v>212</v>
      </c>
      <c r="H117" s="36" t="s">
        <v>197</v>
      </c>
      <c r="I117" s="36"/>
      <c r="J117" s="31">
        <v>5666</v>
      </c>
    </row>
    <row r="118" spans="1:10" s="32" customFormat="1" ht="30" x14ac:dyDescent="0.25">
      <c r="A118" s="27">
        <f t="shared" si="1"/>
        <v>117</v>
      </c>
      <c r="B118" s="6">
        <v>70013</v>
      </c>
      <c r="C118" s="6" t="s">
        <v>33</v>
      </c>
      <c r="D118" s="28" t="s">
        <v>213</v>
      </c>
      <c r="E118" s="29" t="s">
        <v>12</v>
      </c>
      <c r="F118" s="28" t="s">
        <v>214</v>
      </c>
      <c r="G118" s="30" t="s">
        <v>212</v>
      </c>
      <c r="H118" s="18">
        <v>410</v>
      </c>
      <c r="I118" s="18" t="s">
        <v>28</v>
      </c>
      <c r="J118" s="31">
        <v>5132</v>
      </c>
    </row>
    <row r="119" spans="1:10" x14ac:dyDescent="0.25">
      <c r="A119" s="4">
        <f t="shared" si="1"/>
        <v>118</v>
      </c>
      <c r="B119" s="16">
        <v>70045</v>
      </c>
      <c r="C119" s="6" t="s">
        <v>10</v>
      </c>
      <c r="D119" s="8" t="s">
        <v>215</v>
      </c>
      <c r="E119" s="7" t="s">
        <v>12</v>
      </c>
      <c r="F119" s="8" t="s">
        <v>84</v>
      </c>
      <c r="G119" s="22" t="s">
        <v>212</v>
      </c>
      <c r="H119" s="10">
        <v>410</v>
      </c>
      <c r="I119" s="10" t="s">
        <v>28</v>
      </c>
      <c r="J119" s="11">
        <v>5111</v>
      </c>
    </row>
    <row r="120" spans="1:10" x14ac:dyDescent="0.25">
      <c r="A120" s="4">
        <f t="shared" si="1"/>
        <v>119</v>
      </c>
      <c r="B120" s="16">
        <v>70047</v>
      </c>
      <c r="C120" s="6" t="s">
        <v>10</v>
      </c>
      <c r="D120" s="37" t="s">
        <v>216</v>
      </c>
      <c r="E120" s="7" t="s">
        <v>12</v>
      </c>
      <c r="F120" s="8" t="s">
        <v>106</v>
      </c>
      <c r="G120" s="22" t="s">
        <v>212</v>
      </c>
      <c r="H120" s="33" t="s">
        <v>217</v>
      </c>
      <c r="I120" s="33"/>
      <c r="J120" s="11">
        <v>5999</v>
      </c>
    </row>
    <row r="121" spans="1:10" x14ac:dyDescent="0.25">
      <c r="A121" s="4">
        <f t="shared" si="1"/>
        <v>120</v>
      </c>
      <c r="B121" s="16">
        <v>70050</v>
      </c>
      <c r="C121" s="6" t="s">
        <v>10</v>
      </c>
      <c r="D121" s="8" t="s">
        <v>218</v>
      </c>
      <c r="E121" s="7" t="s">
        <v>12</v>
      </c>
      <c r="F121" s="8" t="s">
        <v>106</v>
      </c>
      <c r="G121" s="22" t="s">
        <v>212</v>
      </c>
      <c r="H121" s="10">
        <v>410</v>
      </c>
      <c r="I121" s="10" t="s">
        <v>28</v>
      </c>
      <c r="J121" s="11">
        <v>5144</v>
      </c>
    </row>
    <row r="122" spans="1:10" x14ac:dyDescent="0.25">
      <c r="A122" s="4">
        <f t="shared" si="1"/>
        <v>121</v>
      </c>
      <c r="B122" s="19">
        <v>70076</v>
      </c>
      <c r="C122" s="17" t="s">
        <v>219</v>
      </c>
      <c r="D122" s="8" t="s">
        <v>220</v>
      </c>
      <c r="E122" s="7" t="s">
        <v>12</v>
      </c>
      <c r="F122" s="8" t="s">
        <v>35</v>
      </c>
      <c r="G122" s="22" t="s">
        <v>212</v>
      </c>
      <c r="H122" s="10">
        <v>410</v>
      </c>
      <c r="I122" s="10" t="s">
        <v>28</v>
      </c>
      <c r="J122" s="11">
        <v>5346</v>
      </c>
    </row>
    <row r="123" spans="1:10" x14ac:dyDescent="0.25">
      <c r="A123" s="4">
        <f t="shared" si="1"/>
        <v>122</v>
      </c>
      <c r="B123" s="23">
        <v>70094</v>
      </c>
      <c r="C123" s="6" t="s">
        <v>10</v>
      </c>
      <c r="D123" s="38" t="s">
        <v>221</v>
      </c>
      <c r="E123" s="7" t="s">
        <v>12</v>
      </c>
      <c r="F123" s="8" t="s">
        <v>127</v>
      </c>
      <c r="G123" s="22" t="s">
        <v>212</v>
      </c>
      <c r="H123" s="10">
        <v>410</v>
      </c>
      <c r="I123" s="10" t="s">
        <v>28</v>
      </c>
      <c r="J123" s="11">
        <v>5471</v>
      </c>
    </row>
    <row r="124" spans="1:10" x14ac:dyDescent="0.25">
      <c r="A124" s="4">
        <f t="shared" si="1"/>
        <v>123</v>
      </c>
      <c r="B124" s="10">
        <v>70100</v>
      </c>
      <c r="C124" s="18" t="s">
        <v>10</v>
      </c>
      <c r="D124" s="11" t="s">
        <v>222</v>
      </c>
      <c r="E124" s="7" t="s">
        <v>12</v>
      </c>
      <c r="F124" s="8" t="s">
        <v>127</v>
      </c>
      <c r="G124" s="22" t="s">
        <v>212</v>
      </c>
      <c r="H124" s="10" t="s">
        <v>223</v>
      </c>
      <c r="I124" s="10" t="s">
        <v>28</v>
      </c>
      <c r="J124" s="11">
        <v>5458</v>
      </c>
    </row>
    <row r="125" spans="1:10" x14ac:dyDescent="0.25">
      <c r="A125" s="4">
        <f t="shared" si="1"/>
        <v>124</v>
      </c>
      <c r="B125" s="10">
        <v>70101</v>
      </c>
      <c r="C125" s="18" t="s">
        <v>10</v>
      </c>
      <c r="D125" s="11" t="s">
        <v>224</v>
      </c>
      <c r="E125" s="7" t="s">
        <v>12</v>
      </c>
      <c r="F125" s="8" t="s">
        <v>13</v>
      </c>
      <c r="G125" s="22" t="s">
        <v>212</v>
      </c>
      <c r="H125" s="10" t="s">
        <v>184</v>
      </c>
      <c r="I125" s="10" t="s">
        <v>28</v>
      </c>
      <c r="J125" s="11">
        <v>5452</v>
      </c>
    </row>
    <row r="126" spans="1:10" x14ac:dyDescent="0.25">
      <c r="A126" s="4">
        <f t="shared" si="1"/>
        <v>125</v>
      </c>
      <c r="B126" s="10">
        <v>70114</v>
      </c>
      <c r="C126" s="18" t="s">
        <v>10</v>
      </c>
      <c r="D126" s="24" t="s">
        <v>225</v>
      </c>
      <c r="E126" s="7" t="s">
        <v>12</v>
      </c>
      <c r="F126" s="13" t="s">
        <v>22</v>
      </c>
      <c r="G126" s="11" t="s">
        <v>212</v>
      </c>
      <c r="H126" s="10">
        <v>410</v>
      </c>
      <c r="I126" s="10" t="s">
        <v>28</v>
      </c>
      <c r="J126" s="11">
        <v>5455</v>
      </c>
    </row>
    <row r="127" spans="1:10" x14ac:dyDescent="0.25">
      <c r="A127" s="4">
        <f t="shared" si="1"/>
        <v>126</v>
      </c>
      <c r="B127" s="10">
        <v>70141</v>
      </c>
      <c r="C127" s="18" t="s">
        <v>10</v>
      </c>
      <c r="D127" s="24" t="s">
        <v>226</v>
      </c>
      <c r="E127" s="7" t="s">
        <v>12</v>
      </c>
      <c r="F127" s="13" t="s">
        <v>22</v>
      </c>
      <c r="G127" s="11" t="s">
        <v>212</v>
      </c>
      <c r="H127" s="10" t="s">
        <v>227</v>
      </c>
      <c r="I127" s="10" t="s">
        <v>28</v>
      </c>
      <c r="J127" s="11"/>
    </row>
    <row r="128" spans="1:10" s="43" customFormat="1" x14ac:dyDescent="0.25">
      <c r="A128" s="4">
        <f>A126+1</f>
        <v>126</v>
      </c>
      <c r="B128" s="39">
        <v>10002</v>
      </c>
      <c r="C128" s="40" t="s">
        <v>33</v>
      </c>
      <c r="D128" s="41" t="s">
        <v>228</v>
      </c>
      <c r="E128" s="13" t="s">
        <v>229</v>
      </c>
      <c r="F128" s="42" t="s">
        <v>230</v>
      </c>
      <c r="G128" s="13" t="s">
        <v>231</v>
      </c>
      <c r="H128" s="4" t="s">
        <v>232</v>
      </c>
      <c r="I128" s="10" t="s">
        <v>28</v>
      </c>
      <c r="J128" s="13">
        <v>5299</v>
      </c>
    </row>
    <row r="129" spans="1:10" x14ac:dyDescent="0.25">
      <c r="A129" s="4">
        <f t="shared" si="1"/>
        <v>127</v>
      </c>
      <c r="B129" s="44">
        <v>10003</v>
      </c>
      <c r="C129" s="12" t="s">
        <v>33</v>
      </c>
      <c r="D129" s="42" t="s">
        <v>233</v>
      </c>
      <c r="E129" s="45" t="s">
        <v>229</v>
      </c>
      <c r="F129" s="42" t="s">
        <v>234</v>
      </c>
      <c r="G129" s="45" t="s">
        <v>231</v>
      </c>
      <c r="H129" s="10" t="s">
        <v>232</v>
      </c>
      <c r="I129" s="10" t="s">
        <v>28</v>
      </c>
      <c r="J129" s="11">
        <v>5941</v>
      </c>
    </row>
    <row r="130" spans="1:10" x14ac:dyDescent="0.25">
      <c r="A130" s="4">
        <f t="shared" si="1"/>
        <v>128</v>
      </c>
      <c r="B130" s="44">
        <v>10004</v>
      </c>
      <c r="C130" s="12" t="s">
        <v>33</v>
      </c>
      <c r="D130" s="42" t="s">
        <v>235</v>
      </c>
      <c r="E130" s="45" t="s">
        <v>229</v>
      </c>
      <c r="F130" s="42" t="s">
        <v>236</v>
      </c>
      <c r="G130" s="45" t="s">
        <v>237</v>
      </c>
      <c r="H130" s="10" t="s">
        <v>238</v>
      </c>
      <c r="I130" s="10" t="s">
        <v>28</v>
      </c>
      <c r="J130" s="10" t="s">
        <v>239</v>
      </c>
    </row>
    <row r="131" spans="1:10" x14ac:dyDescent="0.25">
      <c r="A131" s="4">
        <f t="shared" si="1"/>
        <v>129</v>
      </c>
      <c r="B131" s="44">
        <v>10005</v>
      </c>
      <c r="C131" s="12" t="s">
        <v>37</v>
      </c>
      <c r="D131" s="42" t="s">
        <v>240</v>
      </c>
      <c r="E131" s="45" t="s">
        <v>229</v>
      </c>
      <c r="F131" s="42" t="s">
        <v>241</v>
      </c>
      <c r="G131" s="45" t="s">
        <v>242</v>
      </c>
      <c r="H131" s="10" t="s">
        <v>243</v>
      </c>
      <c r="I131" s="10" t="s">
        <v>28</v>
      </c>
      <c r="J131" s="11">
        <v>5937</v>
      </c>
    </row>
    <row r="132" spans="1:10" x14ac:dyDescent="0.25">
      <c r="A132" s="4">
        <f t="shared" ref="A132:A185" si="2">A131+1</f>
        <v>130</v>
      </c>
      <c r="B132" s="44">
        <v>10006</v>
      </c>
      <c r="C132" s="12" t="s">
        <v>33</v>
      </c>
      <c r="D132" s="42" t="s">
        <v>244</v>
      </c>
      <c r="E132" s="45" t="s">
        <v>229</v>
      </c>
      <c r="F132" s="42" t="s">
        <v>245</v>
      </c>
      <c r="G132" s="45" t="s">
        <v>246</v>
      </c>
      <c r="H132" s="10" t="s">
        <v>247</v>
      </c>
      <c r="I132" s="10" t="s">
        <v>28</v>
      </c>
      <c r="J132" s="11">
        <v>5499</v>
      </c>
    </row>
    <row r="133" spans="1:10" x14ac:dyDescent="0.25">
      <c r="A133" s="4">
        <f t="shared" si="2"/>
        <v>131</v>
      </c>
      <c r="B133" s="44">
        <v>10007</v>
      </c>
      <c r="C133" s="12" t="s">
        <v>37</v>
      </c>
      <c r="D133" s="42" t="s">
        <v>248</v>
      </c>
      <c r="E133" s="45" t="s">
        <v>229</v>
      </c>
      <c r="F133" s="42" t="s">
        <v>249</v>
      </c>
      <c r="G133" s="45" t="s">
        <v>246</v>
      </c>
      <c r="H133" s="10"/>
      <c r="I133" s="10" t="s">
        <v>28</v>
      </c>
      <c r="J133" s="11">
        <v>5499</v>
      </c>
    </row>
    <row r="134" spans="1:10" x14ac:dyDescent="0.25">
      <c r="A134" s="4">
        <f t="shared" si="2"/>
        <v>132</v>
      </c>
      <c r="B134" s="44">
        <v>10008</v>
      </c>
      <c r="C134" s="12" t="s">
        <v>33</v>
      </c>
      <c r="D134" s="42" t="s">
        <v>250</v>
      </c>
      <c r="E134" s="45" t="s">
        <v>229</v>
      </c>
      <c r="F134" s="47" t="s">
        <v>251</v>
      </c>
      <c r="G134" s="45" t="s">
        <v>212</v>
      </c>
      <c r="H134" s="10">
        <v>410</v>
      </c>
      <c r="I134" s="10" t="s">
        <v>28</v>
      </c>
      <c r="J134" s="11">
        <v>5942</v>
      </c>
    </row>
    <row r="135" spans="1:10" x14ac:dyDescent="0.25">
      <c r="A135" s="4">
        <f t="shared" si="2"/>
        <v>133</v>
      </c>
      <c r="B135" s="44">
        <v>10009</v>
      </c>
      <c r="C135" s="12" t="s">
        <v>33</v>
      </c>
      <c r="D135" s="42" t="s">
        <v>252</v>
      </c>
      <c r="E135" s="45" t="s">
        <v>229</v>
      </c>
      <c r="F135" s="42" t="s">
        <v>253</v>
      </c>
      <c r="G135" s="45" t="s">
        <v>254</v>
      </c>
      <c r="H135" s="10" t="s">
        <v>255</v>
      </c>
      <c r="I135" s="10" t="s">
        <v>28</v>
      </c>
      <c r="J135" s="11">
        <v>5202</v>
      </c>
    </row>
    <row r="136" spans="1:10" x14ac:dyDescent="0.25">
      <c r="A136" s="4">
        <f t="shared" si="2"/>
        <v>134</v>
      </c>
      <c r="B136" s="44">
        <v>10010</v>
      </c>
      <c r="C136" s="12" t="s">
        <v>33</v>
      </c>
      <c r="D136" s="42" t="s">
        <v>256</v>
      </c>
      <c r="E136" s="45" t="s">
        <v>229</v>
      </c>
      <c r="F136" s="42" t="s">
        <v>257</v>
      </c>
      <c r="G136" s="45" t="s">
        <v>258</v>
      </c>
      <c r="H136" s="10" t="s">
        <v>232</v>
      </c>
      <c r="I136" s="10" t="s">
        <v>28</v>
      </c>
      <c r="J136" s="11">
        <v>5333</v>
      </c>
    </row>
    <row r="137" spans="1:10" x14ac:dyDescent="0.25">
      <c r="A137" s="4">
        <f t="shared" si="2"/>
        <v>135</v>
      </c>
      <c r="B137" s="44">
        <v>10011</v>
      </c>
      <c r="C137" s="12" t="s">
        <v>37</v>
      </c>
      <c r="D137" s="42" t="s">
        <v>259</v>
      </c>
      <c r="E137" s="45" t="s">
        <v>229</v>
      </c>
      <c r="F137" s="47" t="s">
        <v>251</v>
      </c>
      <c r="G137" s="45" t="s">
        <v>260</v>
      </c>
      <c r="H137" s="10">
        <v>140</v>
      </c>
      <c r="I137" s="10" t="s">
        <v>28</v>
      </c>
      <c r="J137" s="11">
        <v>5140</v>
      </c>
    </row>
    <row r="138" spans="1:10" x14ac:dyDescent="0.25">
      <c r="A138" s="4">
        <f t="shared" si="2"/>
        <v>136</v>
      </c>
      <c r="B138" s="44">
        <v>10012</v>
      </c>
      <c r="C138" s="12" t="s">
        <v>37</v>
      </c>
      <c r="D138" s="42" t="s">
        <v>261</v>
      </c>
      <c r="E138" s="45" t="s">
        <v>229</v>
      </c>
      <c r="F138" s="42" t="s">
        <v>262</v>
      </c>
      <c r="G138" s="45" t="s">
        <v>263</v>
      </c>
      <c r="H138" s="10" t="s">
        <v>264</v>
      </c>
      <c r="I138" s="10" t="s">
        <v>264</v>
      </c>
      <c r="J138" s="11">
        <v>5600</v>
      </c>
    </row>
    <row r="139" spans="1:10" x14ac:dyDescent="0.25">
      <c r="A139" s="4">
        <f t="shared" si="2"/>
        <v>137</v>
      </c>
      <c r="B139" s="44">
        <v>10014</v>
      </c>
      <c r="C139" s="12" t="s">
        <v>37</v>
      </c>
      <c r="D139" s="42" t="s">
        <v>265</v>
      </c>
      <c r="E139" s="45" t="s">
        <v>229</v>
      </c>
      <c r="F139" s="47" t="s">
        <v>251</v>
      </c>
      <c r="G139" s="45" t="s">
        <v>263</v>
      </c>
      <c r="H139" s="10" t="s">
        <v>264</v>
      </c>
      <c r="I139" s="10" t="s">
        <v>264</v>
      </c>
      <c r="J139" s="11">
        <v>5600</v>
      </c>
    </row>
    <row r="140" spans="1:10" x14ac:dyDescent="0.25">
      <c r="A140" s="4">
        <f t="shared" si="2"/>
        <v>138</v>
      </c>
      <c r="B140" s="44">
        <v>10015</v>
      </c>
      <c r="C140" s="12" t="s">
        <v>37</v>
      </c>
      <c r="D140" s="42" t="s">
        <v>266</v>
      </c>
      <c r="E140" s="45" t="s">
        <v>229</v>
      </c>
      <c r="F140" s="47" t="s">
        <v>251</v>
      </c>
      <c r="G140" s="45" t="s">
        <v>267</v>
      </c>
      <c r="H140" s="10" t="s">
        <v>268</v>
      </c>
      <c r="I140" s="10" t="s">
        <v>16</v>
      </c>
      <c r="J140" s="11">
        <v>5524</v>
      </c>
    </row>
    <row r="141" spans="1:10" x14ac:dyDescent="0.25">
      <c r="A141" s="4">
        <f t="shared" si="2"/>
        <v>139</v>
      </c>
      <c r="B141" s="44">
        <v>10016</v>
      </c>
      <c r="C141" s="12" t="s">
        <v>37</v>
      </c>
      <c r="D141" s="42" t="s">
        <v>269</v>
      </c>
      <c r="E141" s="45" t="s">
        <v>229</v>
      </c>
      <c r="F141" s="42" t="s">
        <v>251</v>
      </c>
      <c r="G141" s="45" t="s">
        <v>197</v>
      </c>
      <c r="H141" s="10" t="s">
        <v>197</v>
      </c>
      <c r="I141" s="10" t="s">
        <v>28</v>
      </c>
      <c r="J141" s="11">
        <v>5922</v>
      </c>
    </row>
    <row r="142" spans="1:10" x14ac:dyDescent="0.25">
      <c r="A142" s="4">
        <f t="shared" si="2"/>
        <v>140</v>
      </c>
      <c r="B142" s="44">
        <v>10017</v>
      </c>
      <c r="C142" s="12" t="s">
        <v>33</v>
      </c>
      <c r="D142" s="42" t="s">
        <v>270</v>
      </c>
      <c r="E142" s="45" t="s">
        <v>229</v>
      </c>
      <c r="F142" s="47" t="s">
        <v>251</v>
      </c>
      <c r="G142" s="45" t="s">
        <v>197</v>
      </c>
      <c r="H142" s="10" t="s">
        <v>197</v>
      </c>
      <c r="I142" s="10" t="s">
        <v>28</v>
      </c>
      <c r="J142" s="11">
        <v>5943</v>
      </c>
    </row>
    <row r="143" spans="1:10" x14ac:dyDescent="0.25">
      <c r="A143" s="4">
        <f t="shared" si="2"/>
        <v>141</v>
      </c>
      <c r="B143" s="44">
        <v>10018</v>
      </c>
      <c r="C143" s="18" t="s">
        <v>33</v>
      </c>
      <c r="D143" s="42" t="s">
        <v>271</v>
      </c>
      <c r="E143" s="45" t="s">
        <v>229</v>
      </c>
      <c r="F143" s="47" t="s">
        <v>272</v>
      </c>
      <c r="G143" s="45" t="s">
        <v>273</v>
      </c>
      <c r="H143" s="10">
        <v>101</v>
      </c>
      <c r="I143" s="10" t="s">
        <v>28</v>
      </c>
      <c r="J143" s="11">
        <v>5002</v>
      </c>
    </row>
    <row r="144" spans="1:10" x14ac:dyDescent="0.25">
      <c r="A144" s="4">
        <f t="shared" si="2"/>
        <v>142</v>
      </c>
      <c r="B144" s="44">
        <v>10019</v>
      </c>
      <c r="C144" s="18" t="s">
        <v>33</v>
      </c>
      <c r="D144" s="42" t="s">
        <v>274</v>
      </c>
      <c r="E144" s="45" t="s">
        <v>229</v>
      </c>
      <c r="F144" s="47" t="s">
        <v>275</v>
      </c>
      <c r="G144" s="45" t="s">
        <v>196</v>
      </c>
      <c r="H144" s="10" t="s">
        <v>276</v>
      </c>
      <c r="I144" s="10" t="s">
        <v>28</v>
      </c>
      <c r="J144" s="11">
        <v>5926</v>
      </c>
    </row>
    <row r="145" spans="1:10" x14ac:dyDescent="0.25">
      <c r="A145" s="4">
        <f t="shared" si="2"/>
        <v>143</v>
      </c>
      <c r="B145" s="44">
        <v>10022</v>
      </c>
      <c r="C145" s="12" t="s">
        <v>37</v>
      </c>
      <c r="D145" s="47" t="s">
        <v>277</v>
      </c>
      <c r="E145" s="45" t="s">
        <v>229</v>
      </c>
      <c r="F145" s="47" t="s">
        <v>251</v>
      </c>
      <c r="G145" s="45" t="s">
        <v>26</v>
      </c>
      <c r="H145" s="10">
        <v>326</v>
      </c>
      <c r="I145" s="10" t="s">
        <v>28</v>
      </c>
      <c r="J145" s="11">
        <v>5120</v>
      </c>
    </row>
    <row r="146" spans="1:10" x14ac:dyDescent="0.25">
      <c r="A146" s="4">
        <f t="shared" si="2"/>
        <v>144</v>
      </c>
      <c r="B146" s="44">
        <v>10023</v>
      </c>
      <c r="C146" s="18" t="s">
        <v>33</v>
      </c>
      <c r="D146" s="47" t="s">
        <v>278</v>
      </c>
      <c r="E146" s="45" t="s">
        <v>229</v>
      </c>
      <c r="F146" s="47" t="s">
        <v>251</v>
      </c>
      <c r="G146" s="45" t="s">
        <v>279</v>
      </c>
      <c r="H146" s="10" t="s">
        <v>280</v>
      </c>
      <c r="I146" s="10" t="s">
        <v>281</v>
      </c>
      <c r="J146" s="11">
        <v>5501</v>
      </c>
    </row>
    <row r="147" spans="1:10" x14ac:dyDescent="0.25">
      <c r="A147" s="4">
        <f t="shared" si="2"/>
        <v>145</v>
      </c>
      <c r="B147" s="48">
        <v>10027</v>
      </c>
      <c r="C147" s="18" t="s">
        <v>33</v>
      </c>
      <c r="D147" s="47" t="s">
        <v>282</v>
      </c>
      <c r="E147" s="45" t="s">
        <v>229</v>
      </c>
      <c r="F147" s="47" t="s">
        <v>283</v>
      </c>
      <c r="G147" s="45" t="s">
        <v>151</v>
      </c>
      <c r="H147" s="10">
        <v>115</v>
      </c>
      <c r="I147" s="10" t="s">
        <v>28</v>
      </c>
      <c r="J147" s="11">
        <v>5115</v>
      </c>
    </row>
    <row r="148" spans="1:10" x14ac:dyDescent="0.25">
      <c r="A148" s="4">
        <f t="shared" si="2"/>
        <v>146</v>
      </c>
      <c r="B148" s="44">
        <v>10028</v>
      </c>
      <c r="C148" s="18" t="s">
        <v>33</v>
      </c>
      <c r="D148" s="47" t="s">
        <v>284</v>
      </c>
      <c r="E148" s="45" t="s">
        <v>229</v>
      </c>
      <c r="F148" s="47" t="s">
        <v>272</v>
      </c>
      <c r="G148" s="45" t="s">
        <v>285</v>
      </c>
      <c r="H148" s="10">
        <v>228</v>
      </c>
      <c r="I148" s="10" t="s">
        <v>28</v>
      </c>
      <c r="J148" s="11">
        <v>5121</v>
      </c>
    </row>
    <row r="149" spans="1:10" x14ac:dyDescent="0.25">
      <c r="A149" s="4">
        <f t="shared" si="2"/>
        <v>147</v>
      </c>
      <c r="B149" s="44">
        <v>10030</v>
      </c>
      <c r="C149" s="18" t="s">
        <v>33</v>
      </c>
      <c r="D149" s="47" t="s">
        <v>286</v>
      </c>
      <c r="E149" s="45" t="s">
        <v>229</v>
      </c>
      <c r="F149" s="47" t="s">
        <v>287</v>
      </c>
      <c r="G149" s="45" t="s">
        <v>231</v>
      </c>
      <c r="H149" s="10" t="s">
        <v>232</v>
      </c>
      <c r="I149" s="10" t="s">
        <v>28</v>
      </c>
      <c r="J149" s="11">
        <v>5295</v>
      </c>
    </row>
    <row r="150" spans="1:10" x14ac:dyDescent="0.25">
      <c r="A150" s="4">
        <f t="shared" si="2"/>
        <v>148</v>
      </c>
      <c r="B150" s="44">
        <v>10032</v>
      </c>
      <c r="C150" s="18" t="s">
        <v>33</v>
      </c>
      <c r="D150" s="47" t="s">
        <v>288</v>
      </c>
      <c r="E150" s="45" t="s">
        <v>229</v>
      </c>
      <c r="F150" s="47" t="s">
        <v>289</v>
      </c>
      <c r="G150" s="45" t="s">
        <v>231</v>
      </c>
      <c r="H150" s="10" t="s">
        <v>232</v>
      </c>
      <c r="I150" s="10" t="s">
        <v>28</v>
      </c>
      <c r="J150" s="11">
        <v>5298</v>
      </c>
    </row>
    <row r="151" spans="1:10" x14ac:dyDescent="0.25">
      <c r="A151" s="4">
        <f t="shared" si="2"/>
        <v>149</v>
      </c>
      <c r="B151" s="44">
        <v>10034</v>
      </c>
      <c r="C151" s="18" t="s">
        <v>33</v>
      </c>
      <c r="D151" s="47" t="s">
        <v>290</v>
      </c>
      <c r="E151" s="45" t="s">
        <v>229</v>
      </c>
      <c r="F151" s="47" t="s">
        <v>291</v>
      </c>
      <c r="G151" s="45" t="s">
        <v>237</v>
      </c>
      <c r="H151" s="10" t="s">
        <v>238</v>
      </c>
      <c r="I151" s="10" t="s">
        <v>28</v>
      </c>
      <c r="J151" s="11">
        <v>5946</v>
      </c>
    </row>
    <row r="152" spans="1:10" x14ac:dyDescent="0.25">
      <c r="A152" s="4">
        <f t="shared" si="2"/>
        <v>150</v>
      </c>
      <c r="B152" s="44">
        <v>10035</v>
      </c>
      <c r="C152" s="18" t="s">
        <v>33</v>
      </c>
      <c r="D152" s="47" t="s">
        <v>292</v>
      </c>
      <c r="E152" s="45" t="s">
        <v>229</v>
      </c>
      <c r="F152" s="47" t="s">
        <v>293</v>
      </c>
      <c r="G152" s="45" t="s">
        <v>294</v>
      </c>
      <c r="H152" s="10">
        <v>229</v>
      </c>
      <c r="I152" s="10" t="s">
        <v>28</v>
      </c>
      <c r="J152" s="11">
        <v>5947</v>
      </c>
    </row>
    <row r="153" spans="1:10" x14ac:dyDescent="0.25">
      <c r="A153" s="4">
        <f t="shared" si="2"/>
        <v>151</v>
      </c>
      <c r="B153" s="44">
        <v>10038</v>
      </c>
      <c r="C153" s="18" t="s">
        <v>33</v>
      </c>
      <c r="D153" s="47" t="s">
        <v>295</v>
      </c>
      <c r="E153" s="45" t="s">
        <v>229</v>
      </c>
      <c r="F153" s="47" t="s">
        <v>296</v>
      </c>
      <c r="G153" s="45" t="s">
        <v>279</v>
      </c>
      <c r="H153" s="10" t="s">
        <v>280</v>
      </c>
      <c r="I153" s="10" t="s">
        <v>281</v>
      </c>
      <c r="J153" s="11">
        <v>5501</v>
      </c>
    </row>
    <row r="154" spans="1:10" x14ac:dyDescent="0.25">
      <c r="A154" s="4">
        <f t="shared" si="2"/>
        <v>152</v>
      </c>
      <c r="B154" s="44">
        <v>10040</v>
      </c>
      <c r="C154" s="18" t="s">
        <v>33</v>
      </c>
      <c r="D154" s="47" t="s">
        <v>297</v>
      </c>
      <c r="E154" s="45" t="s">
        <v>229</v>
      </c>
      <c r="F154" s="47" t="s">
        <v>251</v>
      </c>
      <c r="G154" s="45" t="s">
        <v>298</v>
      </c>
      <c r="H154" s="10">
        <v>313</v>
      </c>
      <c r="I154" s="10" t="s">
        <v>28</v>
      </c>
      <c r="J154" s="11">
        <v>5952</v>
      </c>
    </row>
    <row r="155" spans="1:10" x14ac:dyDescent="0.25">
      <c r="A155" s="4">
        <f t="shared" si="2"/>
        <v>153</v>
      </c>
      <c r="B155" s="44">
        <v>10041</v>
      </c>
      <c r="C155" s="18" t="s">
        <v>33</v>
      </c>
      <c r="D155" s="47" t="s">
        <v>299</v>
      </c>
      <c r="E155" s="45" t="s">
        <v>229</v>
      </c>
      <c r="F155" s="47" t="s">
        <v>272</v>
      </c>
      <c r="G155" s="45" t="s">
        <v>285</v>
      </c>
      <c r="H155" s="10">
        <v>228</v>
      </c>
      <c r="I155" s="10" t="s">
        <v>28</v>
      </c>
      <c r="J155" s="11">
        <v>5121</v>
      </c>
    </row>
    <row r="156" spans="1:10" x14ac:dyDescent="0.25">
      <c r="A156" s="4">
        <f t="shared" si="2"/>
        <v>154</v>
      </c>
      <c r="B156" s="44">
        <v>10045</v>
      </c>
      <c r="C156" s="18" t="s">
        <v>33</v>
      </c>
      <c r="D156" s="42" t="s">
        <v>300</v>
      </c>
      <c r="E156" s="45" t="s">
        <v>229</v>
      </c>
      <c r="F156" s="47" t="s">
        <v>301</v>
      </c>
      <c r="G156" s="45" t="s">
        <v>302</v>
      </c>
      <c r="H156" s="10">
        <v>228</v>
      </c>
      <c r="I156" s="10" t="s">
        <v>28</v>
      </c>
      <c r="J156" s="49">
        <v>5055</v>
      </c>
    </row>
    <row r="157" spans="1:10" x14ac:dyDescent="0.25">
      <c r="A157" s="4">
        <f t="shared" si="2"/>
        <v>155</v>
      </c>
      <c r="B157" s="44">
        <v>10046</v>
      </c>
      <c r="C157" s="18" t="s">
        <v>33</v>
      </c>
      <c r="D157" s="42" t="s">
        <v>303</v>
      </c>
      <c r="E157" s="45" t="s">
        <v>229</v>
      </c>
      <c r="F157" s="47" t="s">
        <v>251</v>
      </c>
      <c r="G157" s="45" t="s">
        <v>267</v>
      </c>
      <c r="H157" s="10" t="s">
        <v>255</v>
      </c>
      <c r="I157" s="10" t="s">
        <v>28</v>
      </c>
      <c r="J157" s="11">
        <v>5149</v>
      </c>
    </row>
    <row r="158" spans="1:10" x14ac:dyDescent="0.25">
      <c r="A158" s="4">
        <f t="shared" si="2"/>
        <v>156</v>
      </c>
      <c r="B158" s="44">
        <v>10047</v>
      </c>
      <c r="C158" s="18" t="s">
        <v>33</v>
      </c>
      <c r="D158" s="42" t="s">
        <v>304</v>
      </c>
      <c r="E158" s="45" t="s">
        <v>229</v>
      </c>
      <c r="F158" s="47" t="s">
        <v>296</v>
      </c>
      <c r="G158" s="45" t="s">
        <v>279</v>
      </c>
      <c r="H158" s="10" t="s">
        <v>280</v>
      </c>
      <c r="I158" s="10" t="s">
        <v>305</v>
      </c>
      <c r="J158" s="11">
        <v>5505</v>
      </c>
    </row>
    <row r="159" spans="1:10" x14ac:dyDescent="0.25">
      <c r="A159" s="4">
        <f t="shared" si="2"/>
        <v>157</v>
      </c>
      <c r="B159" s="44">
        <v>10048</v>
      </c>
      <c r="C159" s="18" t="s">
        <v>33</v>
      </c>
      <c r="D159" s="42" t="s">
        <v>306</v>
      </c>
      <c r="E159" s="45" t="s">
        <v>229</v>
      </c>
      <c r="F159" s="47" t="s">
        <v>307</v>
      </c>
      <c r="G159" s="45" t="s">
        <v>242</v>
      </c>
      <c r="H159" s="10" t="s">
        <v>243</v>
      </c>
      <c r="I159" s="10" t="s">
        <v>28</v>
      </c>
      <c r="J159" s="11">
        <v>5949</v>
      </c>
    </row>
    <row r="160" spans="1:10" x14ac:dyDescent="0.25">
      <c r="A160" s="4">
        <f t="shared" si="2"/>
        <v>158</v>
      </c>
      <c r="B160" s="48">
        <v>10049</v>
      </c>
      <c r="C160" s="18" t="s">
        <v>33</v>
      </c>
      <c r="D160" s="42" t="s">
        <v>308</v>
      </c>
      <c r="E160" s="45" t="s">
        <v>229</v>
      </c>
      <c r="F160" s="50" t="s">
        <v>309</v>
      </c>
      <c r="G160" s="45" t="s">
        <v>254</v>
      </c>
      <c r="H160" s="10" t="s">
        <v>255</v>
      </c>
      <c r="I160" s="10" t="s">
        <v>28</v>
      </c>
      <c r="J160" s="11">
        <v>5201</v>
      </c>
    </row>
    <row r="161" spans="1:10" x14ac:dyDescent="0.25">
      <c r="A161" s="4">
        <f t="shared" si="2"/>
        <v>159</v>
      </c>
      <c r="B161" s="48">
        <v>10050</v>
      </c>
      <c r="C161" s="18" t="s">
        <v>33</v>
      </c>
      <c r="D161" s="41" t="s">
        <v>310</v>
      </c>
      <c r="E161" s="45" t="s">
        <v>229</v>
      </c>
      <c r="F161" s="47" t="s">
        <v>251</v>
      </c>
      <c r="G161" s="46" t="s">
        <v>311</v>
      </c>
      <c r="H161" s="10">
        <v>229</v>
      </c>
      <c r="I161" s="10" t="s">
        <v>28</v>
      </c>
      <c r="J161" s="11">
        <v>5953</v>
      </c>
    </row>
    <row r="162" spans="1:10" x14ac:dyDescent="0.25">
      <c r="A162" s="4">
        <f t="shared" si="2"/>
        <v>160</v>
      </c>
      <c r="B162" s="12">
        <v>10051</v>
      </c>
      <c r="C162" s="18" t="s">
        <v>33</v>
      </c>
      <c r="D162" s="51" t="s">
        <v>312</v>
      </c>
      <c r="E162" s="45" t="s">
        <v>229</v>
      </c>
      <c r="F162" s="51" t="s">
        <v>313</v>
      </c>
      <c r="G162" s="45" t="s">
        <v>231</v>
      </c>
      <c r="H162" s="10" t="s">
        <v>232</v>
      </c>
      <c r="I162" s="10" t="s">
        <v>28</v>
      </c>
      <c r="J162" s="11">
        <v>5298</v>
      </c>
    </row>
    <row r="163" spans="1:10" x14ac:dyDescent="0.25">
      <c r="A163" s="4">
        <f t="shared" si="2"/>
        <v>161</v>
      </c>
      <c r="B163" s="48">
        <v>10052</v>
      </c>
      <c r="C163" s="18" t="s">
        <v>33</v>
      </c>
      <c r="D163" s="52" t="s">
        <v>314</v>
      </c>
      <c r="E163" s="45" t="s">
        <v>229</v>
      </c>
      <c r="F163" s="53" t="s">
        <v>315</v>
      </c>
      <c r="G163" s="45" t="s">
        <v>311</v>
      </c>
      <c r="H163" s="10">
        <v>229</v>
      </c>
      <c r="I163" s="10" t="s">
        <v>28</v>
      </c>
      <c r="J163" s="11">
        <v>5033</v>
      </c>
    </row>
    <row r="164" spans="1:10" x14ac:dyDescent="0.25">
      <c r="A164" s="4">
        <f t="shared" si="2"/>
        <v>162</v>
      </c>
      <c r="B164" s="48">
        <v>10054</v>
      </c>
      <c r="C164" s="18" t="s">
        <v>33</v>
      </c>
      <c r="D164" s="51" t="s">
        <v>316</v>
      </c>
      <c r="E164" s="45" t="s">
        <v>229</v>
      </c>
      <c r="F164" s="47" t="s">
        <v>272</v>
      </c>
      <c r="G164" s="45" t="s">
        <v>285</v>
      </c>
      <c r="H164" s="10">
        <v>228</v>
      </c>
      <c r="I164" s="10" t="s">
        <v>28</v>
      </c>
      <c r="J164" s="11">
        <v>5121</v>
      </c>
    </row>
    <row r="165" spans="1:10" x14ac:dyDescent="0.25">
      <c r="A165" s="4">
        <f t="shared" si="2"/>
        <v>163</v>
      </c>
      <c r="B165" s="48">
        <v>10055</v>
      </c>
      <c r="C165" s="18" t="s">
        <v>33</v>
      </c>
      <c r="D165" s="51" t="s">
        <v>317</v>
      </c>
      <c r="E165" s="45" t="s">
        <v>229</v>
      </c>
      <c r="F165" s="47" t="s">
        <v>272</v>
      </c>
      <c r="G165" s="45" t="s">
        <v>285</v>
      </c>
      <c r="H165" s="10">
        <v>228</v>
      </c>
      <c r="I165" s="10" t="s">
        <v>28</v>
      </c>
      <c r="J165" s="11">
        <v>5121</v>
      </c>
    </row>
    <row r="166" spans="1:10" x14ac:dyDescent="0.25">
      <c r="A166" s="4">
        <f t="shared" si="2"/>
        <v>164</v>
      </c>
      <c r="B166" s="48">
        <v>10057</v>
      </c>
      <c r="C166" s="18" t="s">
        <v>33</v>
      </c>
      <c r="D166" s="51" t="s">
        <v>318</v>
      </c>
      <c r="E166" s="45" t="s">
        <v>229</v>
      </c>
      <c r="F166" s="47" t="s">
        <v>272</v>
      </c>
      <c r="G166" s="45" t="s">
        <v>285</v>
      </c>
      <c r="H166" s="10">
        <v>228</v>
      </c>
      <c r="I166" s="10" t="s">
        <v>28</v>
      </c>
      <c r="J166" s="11">
        <v>5121</v>
      </c>
    </row>
    <row r="167" spans="1:10" x14ac:dyDescent="0.25">
      <c r="A167" s="4">
        <f t="shared" si="2"/>
        <v>165</v>
      </c>
      <c r="B167" s="48">
        <v>10058</v>
      </c>
      <c r="C167" s="18" t="s">
        <v>33</v>
      </c>
      <c r="D167" s="51" t="s">
        <v>319</v>
      </c>
      <c r="E167" s="45" t="s">
        <v>229</v>
      </c>
      <c r="F167" s="47" t="s">
        <v>272</v>
      </c>
      <c r="G167" s="45" t="s">
        <v>285</v>
      </c>
      <c r="H167" s="10">
        <v>228</v>
      </c>
      <c r="I167" s="10" t="s">
        <v>28</v>
      </c>
      <c r="J167" s="11">
        <v>5121</v>
      </c>
    </row>
    <row r="168" spans="1:10" x14ac:dyDescent="0.25">
      <c r="A168" s="4">
        <f t="shared" si="2"/>
        <v>166</v>
      </c>
      <c r="B168" s="48">
        <v>10061</v>
      </c>
      <c r="C168" s="18" t="s">
        <v>37</v>
      </c>
      <c r="D168" s="54" t="s">
        <v>320</v>
      </c>
      <c r="E168" s="45" t="s">
        <v>229</v>
      </c>
      <c r="F168" s="47" t="s">
        <v>251</v>
      </c>
      <c r="G168" s="45" t="s">
        <v>321</v>
      </c>
      <c r="H168" s="10">
        <v>229</v>
      </c>
      <c r="I168" s="10" t="s">
        <v>28</v>
      </c>
      <c r="J168" s="11">
        <v>5940</v>
      </c>
    </row>
    <row r="169" spans="1:10" x14ac:dyDescent="0.25">
      <c r="A169" s="4">
        <f t="shared" si="2"/>
        <v>167</v>
      </c>
      <c r="B169" s="48">
        <v>10062</v>
      </c>
      <c r="C169" s="18" t="s">
        <v>33</v>
      </c>
      <c r="D169" s="54" t="s">
        <v>322</v>
      </c>
      <c r="E169" s="45" t="s">
        <v>229</v>
      </c>
      <c r="F169" s="47" t="s">
        <v>323</v>
      </c>
      <c r="G169" s="45" t="s">
        <v>279</v>
      </c>
      <c r="H169" s="10" t="s">
        <v>280</v>
      </c>
      <c r="I169" s="10" t="s">
        <v>305</v>
      </c>
      <c r="J169" s="11">
        <v>5505</v>
      </c>
    </row>
    <row r="170" spans="1:10" x14ac:dyDescent="0.25">
      <c r="A170" s="4">
        <f t="shared" si="2"/>
        <v>168</v>
      </c>
      <c r="B170" s="48">
        <v>10063</v>
      </c>
      <c r="C170" s="18" t="s">
        <v>37</v>
      </c>
      <c r="D170" s="54" t="s">
        <v>324</v>
      </c>
      <c r="E170" s="45" t="s">
        <v>229</v>
      </c>
      <c r="F170" s="47" t="s">
        <v>251</v>
      </c>
      <c r="G170" s="45" t="s">
        <v>26</v>
      </c>
      <c r="H170" s="10">
        <v>313</v>
      </c>
      <c r="I170" s="10" t="s">
        <v>28</v>
      </c>
      <c r="J170" s="11">
        <v>5120</v>
      </c>
    </row>
    <row r="171" spans="1:10" x14ac:dyDescent="0.25">
      <c r="A171" s="4">
        <f t="shared" si="2"/>
        <v>169</v>
      </c>
      <c r="B171" s="48">
        <v>10065</v>
      </c>
      <c r="C171" s="18" t="s">
        <v>37</v>
      </c>
      <c r="D171" s="54" t="s">
        <v>325</v>
      </c>
      <c r="E171" s="45" t="s">
        <v>229</v>
      </c>
      <c r="F171" s="53" t="s">
        <v>326</v>
      </c>
      <c r="G171" s="45" t="s">
        <v>321</v>
      </c>
      <c r="H171" s="10">
        <v>229</v>
      </c>
      <c r="I171" s="10" t="s">
        <v>28</v>
      </c>
      <c r="J171" s="11">
        <v>5035</v>
      </c>
    </row>
    <row r="172" spans="1:10" x14ac:dyDescent="0.25">
      <c r="A172" s="4">
        <f t="shared" si="2"/>
        <v>170</v>
      </c>
      <c r="B172" s="48">
        <v>10066</v>
      </c>
      <c r="C172" s="18" t="s">
        <v>33</v>
      </c>
      <c r="D172" s="54" t="s">
        <v>327</v>
      </c>
      <c r="E172" s="45" t="s">
        <v>229</v>
      </c>
      <c r="F172" s="53" t="s">
        <v>328</v>
      </c>
      <c r="G172" s="45" t="s">
        <v>321</v>
      </c>
      <c r="H172" s="10">
        <v>229</v>
      </c>
      <c r="I172" s="10" t="s">
        <v>28</v>
      </c>
      <c r="J172" s="11">
        <v>5948</v>
      </c>
    </row>
    <row r="173" spans="1:10" x14ac:dyDescent="0.25">
      <c r="A173" s="4">
        <f t="shared" si="2"/>
        <v>171</v>
      </c>
      <c r="B173" s="48">
        <v>10067</v>
      </c>
      <c r="C173" s="18" t="s">
        <v>37</v>
      </c>
      <c r="D173" s="54" t="s">
        <v>329</v>
      </c>
      <c r="E173" s="45" t="s">
        <v>229</v>
      </c>
      <c r="F173" s="47" t="s">
        <v>251</v>
      </c>
      <c r="G173" s="45" t="s">
        <v>237</v>
      </c>
      <c r="H173" s="10" t="s">
        <v>238</v>
      </c>
      <c r="I173" s="10" t="s">
        <v>28</v>
      </c>
      <c r="J173" s="11">
        <v>5446</v>
      </c>
    </row>
    <row r="174" spans="1:10" x14ac:dyDescent="0.25">
      <c r="A174" s="4">
        <f t="shared" si="2"/>
        <v>172</v>
      </c>
      <c r="B174" s="48">
        <v>10068</v>
      </c>
      <c r="C174" s="18" t="s">
        <v>33</v>
      </c>
      <c r="D174" s="54" t="s">
        <v>330</v>
      </c>
      <c r="E174" s="45" t="s">
        <v>229</v>
      </c>
      <c r="F174" s="47" t="s">
        <v>283</v>
      </c>
      <c r="G174" s="45" t="s">
        <v>151</v>
      </c>
      <c r="H174" s="10">
        <v>115</v>
      </c>
      <c r="I174" s="10" t="s">
        <v>28</v>
      </c>
      <c r="J174" s="11">
        <v>5115</v>
      </c>
    </row>
    <row r="175" spans="1:10" x14ac:dyDescent="0.25">
      <c r="A175" s="4">
        <f t="shared" si="2"/>
        <v>173</v>
      </c>
      <c r="B175" s="48">
        <v>10071</v>
      </c>
      <c r="C175" s="18" t="s">
        <v>33</v>
      </c>
      <c r="D175" s="54" t="s">
        <v>331</v>
      </c>
      <c r="E175" s="45" t="s">
        <v>229</v>
      </c>
      <c r="F175" s="47" t="s">
        <v>251</v>
      </c>
      <c r="G175" s="45" t="s">
        <v>258</v>
      </c>
      <c r="H175" s="10" t="s">
        <v>232</v>
      </c>
      <c r="I175" s="10" t="s">
        <v>28</v>
      </c>
      <c r="J175" s="11">
        <v>5945</v>
      </c>
    </row>
    <row r="176" spans="1:10" x14ac:dyDescent="0.25">
      <c r="A176" s="4">
        <f t="shared" si="2"/>
        <v>174</v>
      </c>
      <c r="B176" s="48">
        <v>10072</v>
      </c>
      <c r="C176" s="18" t="s">
        <v>33</v>
      </c>
      <c r="D176" s="54" t="s">
        <v>332</v>
      </c>
      <c r="E176" s="45" t="s">
        <v>229</v>
      </c>
      <c r="F176" s="47" t="s">
        <v>275</v>
      </c>
      <c r="G176" s="45" t="s">
        <v>196</v>
      </c>
      <c r="H176" s="10" t="s">
        <v>276</v>
      </c>
      <c r="I176" s="10" t="s">
        <v>28</v>
      </c>
      <c r="J176" s="11">
        <v>5926</v>
      </c>
    </row>
    <row r="177" spans="1:10" x14ac:dyDescent="0.25">
      <c r="A177" s="4">
        <f t="shared" si="2"/>
        <v>175</v>
      </c>
      <c r="B177" s="48">
        <v>10073</v>
      </c>
      <c r="C177" s="18" t="s">
        <v>33</v>
      </c>
      <c r="D177" s="54" t="s">
        <v>333</v>
      </c>
      <c r="E177" s="45" t="s">
        <v>229</v>
      </c>
      <c r="F177" s="47" t="s">
        <v>287</v>
      </c>
      <c r="G177" s="45" t="s">
        <v>231</v>
      </c>
      <c r="H177" s="10" t="s">
        <v>232</v>
      </c>
      <c r="I177" s="10" t="s">
        <v>28</v>
      </c>
      <c r="J177" s="11">
        <v>5298</v>
      </c>
    </row>
    <row r="178" spans="1:10" x14ac:dyDescent="0.25">
      <c r="A178" s="4">
        <f t="shared" si="2"/>
        <v>176</v>
      </c>
      <c r="B178" s="48">
        <v>10074</v>
      </c>
      <c r="C178" s="18" t="s">
        <v>33</v>
      </c>
      <c r="D178" s="54" t="s">
        <v>334</v>
      </c>
      <c r="E178" s="45" t="s">
        <v>229</v>
      </c>
      <c r="F178" s="47" t="s">
        <v>283</v>
      </c>
      <c r="G178" s="45" t="s">
        <v>151</v>
      </c>
      <c r="H178" s="10">
        <v>115</v>
      </c>
      <c r="I178" s="10" t="s">
        <v>28</v>
      </c>
      <c r="J178" s="11">
        <v>5115</v>
      </c>
    </row>
    <row r="179" spans="1:10" x14ac:dyDescent="0.25">
      <c r="A179" s="4">
        <f t="shared" si="2"/>
        <v>177</v>
      </c>
      <c r="B179" s="48">
        <v>10075</v>
      </c>
      <c r="C179" s="18" t="s">
        <v>33</v>
      </c>
      <c r="D179" s="54" t="s">
        <v>335</v>
      </c>
      <c r="E179" s="45" t="s">
        <v>229</v>
      </c>
      <c r="F179" s="45" t="s">
        <v>336</v>
      </c>
      <c r="G179" s="45" t="s">
        <v>337</v>
      </c>
      <c r="H179" s="10" t="s">
        <v>243</v>
      </c>
      <c r="I179" s="10" t="s">
        <v>28</v>
      </c>
      <c r="J179" s="11">
        <v>5951</v>
      </c>
    </row>
    <row r="180" spans="1:10" x14ac:dyDescent="0.25">
      <c r="A180" s="4">
        <f t="shared" si="2"/>
        <v>178</v>
      </c>
      <c r="B180" s="48">
        <v>10076</v>
      </c>
      <c r="C180" s="18" t="s">
        <v>33</v>
      </c>
      <c r="D180" s="54" t="s">
        <v>338</v>
      </c>
      <c r="E180" s="45" t="s">
        <v>229</v>
      </c>
      <c r="F180" s="47" t="s">
        <v>339</v>
      </c>
      <c r="G180" s="45" t="s">
        <v>231</v>
      </c>
      <c r="H180" s="10" t="s">
        <v>232</v>
      </c>
      <c r="I180" s="10" t="s">
        <v>28</v>
      </c>
      <c r="J180" s="11">
        <v>5298</v>
      </c>
    </row>
    <row r="181" spans="1:10" x14ac:dyDescent="0.25">
      <c r="A181" s="4">
        <f t="shared" si="2"/>
        <v>179</v>
      </c>
      <c r="B181" s="48">
        <v>10077</v>
      </c>
      <c r="C181" s="12" t="s">
        <v>10</v>
      </c>
      <c r="D181" s="55" t="s">
        <v>340</v>
      </c>
      <c r="E181" s="45" t="s">
        <v>229</v>
      </c>
      <c r="F181" s="56" t="s">
        <v>341</v>
      </c>
      <c r="G181" s="45" t="s">
        <v>342</v>
      </c>
      <c r="H181" s="10" t="s">
        <v>343</v>
      </c>
      <c r="I181" s="10" t="s">
        <v>28</v>
      </c>
      <c r="J181" s="11">
        <v>5956</v>
      </c>
    </row>
    <row r="182" spans="1:10" x14ac:dyDescent="0.25">
      <c r="A182" s="4">
        <f t="shared" si="2"/>
        <v>180</v>
      </c>
      <c r="B182" s="48">
        <v>10078</v>
      </c>
      <c r="C182" s="18" t="s">
        <v>33</v>
      </c>
      <c r="D182" s="54" t="s">
        <v>344</v>
      </c>
      <c r="E182" s="45" t="s">
        <v>229</v>
      </c>
      <c r="F182" s="47" t="s">
        <v>345</v>
      </c>
      <c r="G182" s="45" t="s">
        <v>254</v>
      </c>
      <c r="H182" s="10" t="s">
        <v>255</v>
      </c>
      <c r="I182" s="10" t="s">
        <v>28</v>
      </c>
      <c r="J182" s="11">
        <v>5202</v>
      </c>
    </row>
    <row r="183" spans="1:10" x14ac:dyDescent="0.25">
      <c r="A183" s="4">
        <f t="shared" si="2"/>
        <v>181</v>
      </c>
      <c r="B183" s="48">
        <v>10079</v>
      </c>
      <c r="C183" s="12" t="s">
        <v>37</v>
      </c>
      <c r="D183" s="54" t="s">
        <v>346</v>
      </c>
      <c r="E183" s="45" t="s">
        <v>229</v>
      </c>
      <c r="F183" s="53" t="s">
        <v>347</v>
      </c>
      <c r="G183" s="45" t="s">
        <v>285</v>
      </c>
      <c r="H183" s="10">
        <v>228</v>
      </c>
      <c r="I183" s="10" t="s">
        <v>28</v>
      </c>
      <c r="J183" s="11">
        <v>5121</v>
      </c>
    </row>
    <row r="184" spans="1:10" x14ac:dyDescent="0.25">
      <c r="A184" s="4">
        <f t="shared" si="2"/>
        <v>182</v>
      </c>
      <c r="B184" s="48">
        <v>10080</v>
      </c>
      <c r="C184" s="18" t="s">
        <v>33</v>
      </c>
      <c r="D184" s="46" t="s">
        <v>348</v>
      </c>
      <c r="E184" s="45" t="s">
        <v>229</v>
      </c>
      <c r="F184" s="53" t="s">
        <v>349</v>
      </c>
      <c r="G184" s="45" t="s">
        <v>231</v>
      </c>
      <c r="H184" s="10" t="s">
        <v>232</v>
      </c>
      <c r="I184" s="10" t="s">
        <v>28</v>
      </c>
      <c r="J184" s="11">
        <v>5298</v>
      </c>
    </row>
    <row r="185" spans="1:10" x14ac:dyDescent="0.25">
      <c r="A185" s="4">
        <f t="shared" si="2"/>
        <v>183</v>
      </c>
      <c r="B185" s="48">
        <v>10082</v>
      </c>
      <c r="C185" s="12" t="s">
        <v>37</v>
      </c>
      <c r="D185" s="46" t="s">
        <v>350</v>
      </c>
      <c r="E185" s="45" t="s">
        <v>229</v>
      </c>
      <c r="F185" s="46" t="s">
        <v>351</v>
      </c>
      <c r="G185" s="45" t="s">
        <v>285</v>
      </c>
      <c r="H185" s="10">
        <v>228</v>
      </c>
      <c r="I185" s="10" t="s">
        <v>28</v>
      </c>
      <c r="J185" s="11">
        <v>5121</v>
      </c>
    </row>
  </sheetData>
  <mergeCells count="3">
    <mergeCell ref="H108:I108"/>
    <mergeCell ref="H117:I117"/>
    <mergeCell ref="H120:I1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vit-ap-17</dc:creator>
  <cp:lastModifiedBy>vit-ap-17</cp:lastModifiedBy>
  <dcterms:created xsi:type="dcterms:W3CDTF">2019-07-19T12:03:16Z</dcterms:created>
  <dcterms:modified xsi:type="dcterms:W3CDTF">2019-07-19T12:03:37Z</dcterms:modified>
</cp:coreProperties>
</file>